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omments1.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trlProps/ctrlProp9.xml" ContentType="application/vnd.ms-excel.controlproperties+xml"/>
  <Override PartName="/xl/ctrlProps/ctrlProp11.xml" ContentType="application/vnd.ms-excel.controlproperties+xml"/>
  <Override PartName="/xl/ctrlProps/ctrlProp1.xml" ContentType="application/vnd.ms-excel.controlproperties+xml"/>
  <Override PartName="/xl/ctrlProps/ctrlProp2.xml" ContentType="application/vnd.ms-excel.controlproperties+xml"/>
  <Override PartName="/xl/ctrlProps/ctrlProp10.xml" ContentType="application/vnd.ms-excel.contro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codeName="ThisWorkbook" defaultThemeVersion="124226"/>
  <mc:AlternateContent xmlns:mc="http://schemas.openxmlformats.org/markup-compatibility/2006">
    <mc:Choice Requires="x15">
      <x15ac:absPath xmlns:x15ac="http://schemas.microsoft.com/office/spreadsheetml/2010/11/ac" url="https://wigov-my.sharepoint.com/personal/neeraja_deshpande_wisconsin_gov/Documents/Desktop/NICOLE/"/>
    </mc:Choice>
  </mc:AlternateContent>
  <xr:revisionPtr revIDLastSave="2" documentId="13_ncr:1_{5CAB4B8B-5DA1-4A66-8854-5347B63D1AFB}" xr6:coauthVersionLast="47" xr6:coauthVersionMax="47" xr10:uidLastSave="{F7A9A7C8-39F1-4953-91EC-5E076D19AB9F}"/>
  <workbookProtection workbookAlgorithmName="SHA-512" workbookHashValue="2hhat7FNoIRy1Ddy+VgkG6NvMHnZ87sDwXEBkLpgrzPpqKpqGgoTFWn5SomZ9ABQT/na91KitdwP7EcNBLxvDQ==" workbookSaltValue="ALloNAr5JA70tUzkgkRdKw==" workbookSpinCount="100000" lockStructure="1"/>
  <bookViews>
    <workbookView xWindow="28680" yWindow="-120" windowWidth="29040" windowHeight="17520" xr2:uid="{00000000-000D-0000-FFFF-FFFF00000000}"/>
  </bookViews>
  <sheets>
    <sheet name="DOA-8176 form" sheetId="1" r:id="rId1"/>
    <sheet name="Add to Sections 14 or 16b" sheetId="3" r:id="rId2"/>
    <sheet name="Furniture &amp; Years" sheetId="2" state="hidden" r:id="rId3"/>
  </sheets>
  <definedNames>
    <definedName name="Systems">'Furniture &amp; Years'!$B$5:$B$6</definedName>
    <definedName name="VaildFurniture">'Furniture &amp; Years'!$B$5:$B$6</definedName>
    <definedName name="ValidOffice">'Furniture &amp; Years'!$B$5:$B$6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3" i="3" l="1"/>
  <c r="C13" i="3"/>
  <c r="A13" i="3"/>
  <c r="F11" i="3"/>
  <c r="C11" i="3"/>
  <c r="A11" i="3"/>
  <c r="C9" i="3"/>
  <c r="A9" i="3"/>
  <c r="A7" i="3"/>
  <c r="F73" i="1" l="1"/>
  <c r="H35" i="3" l="1"/>
  <c r="G65" i="1" l="1"/>
  <c r="F65" i="1"/>
  <c r="H23" i="1" l="1"/>
  <c r="H24" i="1"/>
  <c r="H25" i="1"/>
  <c r="H21" i="3"/>
  <c r="H22" i="3"/>
  <c r="H36" i="3"/>
  <c r="H37" i="3"/>
  <c r="H38" i="3"/>
  <c r="H29" i="3"/>
  <c r="H28" i="3"/>
  <c r="H27" i="3"/>
  <c r="H26" i="3"/>
  <c r="H25" i="3"/>
  <c r="H24" i="3"/>
  <c r="H23" i="3"/>
  <c r="H20" i="3"/>
  <c r="H19" i="3"/>
  <c r="H18" i="3"/>
  <c r="H48" i="1" l="1"/>
  <c r="H47" i="1"/>
  <c r="H50" i="1" l="1"/>
  <c r="H40" i="3" l="1"/>
  <c r="H41" i="3"/>
  <c r="H42" i="3"/>
  <c r="H43" i="3"/>
  <c r="H39" i="3"/>
  <c r="H34" i="3"/>
  <c r="H39" i="1"/>
  <c r="H38" i="1"/>
  <c r="H71" i="1" l="1"/>
  <c r="H73" i="1" s="1"/>
  <c r="H70" i="1"/>
  <c r="H68" i="1"/>
  <c r="H67" i="1"/>
  <c r="F64" i="1"/>
  <c r="H62" i="1"/>
  <c r="H49" i="1"/>
  <c r="H46" i="1"/>
  <c r="H45" i="1"/>
  <c r="H44" i="1"/>
  <c r="H37" i="1"/>
  <c r="H36" i="1"/>
  <c r="H35" i="1"/>
  <c r="H27" i="1"/>
  <c r="H26" i="1"/>
  <c r="H22" i="1"/>
  <c r="H21" i="1"/>
  <c r="H20" i="1"/>
  <c r="H28" i="1" l="1"/>
  <c r="G54" i="1" s="1"/>
  <c r="H51" i="1"/>
  <c r="G55" i="1" s="1"/>
  <c r="H65" i="1"/>
  <c r="G56" i="1" l="1"/>
  <c r="G58" i="1" l="1"/>
  <c r="G57" i="1"/>
  <c r="G59" i="1" l="1"/>
  <c r="G63" i="1" s="1"/>
  <c r="G64" i="1" s="1"/>
  <c r="H74" i="1" s="1"/>
  <c r="H63" i="1" l="1"/>
  <c r="H6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Sachse, Diane - DOA</author>
  </authors>
  <commentList>
    <comment ref="F11" authorId="0" shapeId="0" xr:uid="{7E55E7DA-CA2A-4966-AB69-11DE93B47FD2}">
      <text>
        <r>
          <rPr>
            <b/>
            <sz val="9"/>
            <color indexed="81"/>
            <rFont val="Tahoma"/>
            <family val="2"/>
          </rPr>
          <t>For State Office Bldg (SOB) requests, list:
SOB ON-GOING</t>
        </r>
        <r>
          <rPr>
            <sz val="9"/>
            <color indexed="81"/>
            <rFont val="Tahoma"/>
            <family val="2"/>
          </rPr>
          <t xml:space="preserve">
</t>
        </r>
      </text>
    </comment>
  </commentList>
</comments>
</file>

<file path=xl/sharedStrings.xml><?xml version="1.0" encoding="utf-8"?>
<sst xmlns="http://schemas.openxmlformats.org/spreadsheetml/2006/main" count="190" uniqueCount="132">
  <si>
    <t>Department of Administration</t>
  </si>
  <si>
    <t>SPACE REQUEST</t>
  </si>
  <si>
    <t>101 E. Wilson Street, 7th Floor</t>
  </si>
  <si>
    <t>1. Agency Name</t>
  </si>
  <si>
    <t>Furniture/Office</t>
  </si>
  <si>
    <t>Select Type of Furniture From Pull-Down</t>
  </si>
  <si>
    <t>Totals</t>
  </si>
  <si>
    <t>Budget Impact</t>
  </si>
  <si>
    <t>Funding</t>
  </si>
  <si>
    <t>Date</t>
  </si>
  <si>
    <t>Change</t>
  </si>
  <si>
    <t>Total</t>
  </si>
  <si>
    <t>Systems</t>
  </si>
  <si>
    <t>Private Office</t>
  </si>
  <si>
    <t>Return Completed/Signed Form (Scan &amp; E-mail) To:</t>
  </si>
  <si>
    <t>Position Category &amp; Job Title</t>
  </si>
  <si>
    <t>New Request</t>
  </si>
  <si>
    <t>Number of Positions</t>
  </si>
  <si>
    <t>Category &amp; Description</t>
  </si>
  <si>
    <t>Visitors</t>
  </si>
  <si>
    <t>Staff</t>
  </si>
  <si>
    <t>Cost/Position</t>
  </si>
  <si>
    <t>Cost/Sq. Ft.</t>
  </si>
  <si>
    <t>Total Square Feet of New Request</t>
  </si>
  <si>
    <t>Number of 'Each Category'</t>
  </si>
  <si>
    <t>Justification for Space Request</t>
  </si>
  <si>
    <t>Standard from Guidelines:</t>
  </si>
  <si>
    <t>Current</t>
  </si>
  <si>
    <t>Frequency of Use:</t>
  </si>
  <si>
    <t xml:space="preserve"> 2.  Lease # (DOA Use)</t>
  </si>
  <si>
    <t xml:space="preserve"> 3. Space Request # (DOA Use)</t>
  </si>
  <si>
    <t>4. Assigned to (DOA Use)</t>
  </si>
  <si>
    <t>Amount of Square Feet 
per Position</t>
  </si>
  <si>
    <t>Amount of Square Feet per Category</t>
  </si>
  <si>
    <t>Amount of Square Feet 
per Category</t>
  </si>
  <si>
    <t>State of Wisconsin</t>
  </si>
  <si>
    <t>Average Number
at one time</t>
  </si>
  <si>
    <t>Hrs/Day, Days/Week, &amp; Weeks/Year</t>
  </si>
  <si>
    <t>State-Owned or Leased Facility</t>
  </si>
  <si>
    <t>Such as:  Reception/security desk, break area, kitchenettes, copier areas, work rooms/large copier areas, mail room, shared printer areas, file/storage rooms, open lateral file areas, vertical file areas, library, in-suite restrooms, lactation room, laboratories, garages, etc.</t>
  </si>
  <si>
    <t>Link to Space Request Instructions</t>
  </si>
  <si>
    <t>DOA DFM Leasing (DOADFMLEASING@wisconsin.gov)</t>
  </si>
  <si>
    <r>
      <t xml:space="preserve">Type </t>
    </r>
    <r>
      <rPr>
        <b/>
        <sz val="10"/>
        <rFont val="Arial"/>
        <family val="2"/>
      </rPr>
      <t>N/A</t>
    </r>
    <r>
      <rPr>
        <sz val="10"/>
        <rFont val="Arial"/>
        <family val="2"/>
      </rPr>
      <t xml:space="preserve"> here if 'not' filling in this item.</t>
    </r>
  </si>
  <si>
    <t>5. Division and Bureau</t>
  </si>
  <si>
    <t>If more lines are needed, continue on next Worksheet Tab; see below.</t>
  </si>
  <si>
    <r>
      <t xml:space="preserve">Type </t>
    </r>
    <r>
      <rPr>
        <b/>
        <sz val="10"/>
        <rFont val="Arial"/>
        <family val="2"/>
      </rPr>
      <t xml:space="preserve">N/A </t>
    </r>
    <r>
      <rPr>
        <sz val="10"/>
        <rFont val="Arial"/>
        <family val="2"/>
      </rPr>
      <t>here if 'not' filling in this section OR Begin Type Over</t>
    </r>
  </si>
  <si>
    <t xml:space="preserve">                  Yes              No</t>
  </si>
  <si>
    <t>Comments</t>
  </si>
  <si>
    <t xml:space="preserve">Amortization Proposed for
Tenant Improvements
          Yes                 No
(If amortized, yearly cost will be Total Cost divided by # of years amortized)
</t>
  </si>
  <si>
    <t>11.  Proposed Property Contact, if known
        (Name, Phone #, E-mail)</t>
  </si>
  <si>
    <r>
      <t>13.  Agency Tenant/Lease Coordinator, Phone 
       Number &amp; E-mail Address (</t>
    </r>
    <r>
      <rPr>
        <b/>
        <i/>
        <sz val="10"/>
        <rFont val="Arial"/>
        <family val="2"/>
      </rPr>
      <t>type in box to right</t>
    </r>
    <r>
      <rPr>
        <b/>
        <sz val="10"/>
        <rFont val="Arial"/>
        <family val="2"/>
      </rPr>
      <t>)</t>
    </r>
  </si>
  <si>
    <t>14.  Space Allocation by Position Category</t>
  </si>
  <si>
    <t xml:space="preserve"> 15. Grand Total square feet requested for space allocation by 
       position categories/job titles</t>
  </si>
  <si>
    <r>
      <rPr>
        <b/>
        <sz val="11"/>
        <rFont val="Arial"/>
        <family val="2"/>
      </rPr>
      <t>16.  Space Allocation by Support Areas</t>
    </r>
    <r>
      <rPr>
        <sz val="10"/>
        <rFont val="Arial"/>
        <family val="2"/>
      </rPr>
      <t xml:space="preserve">
       </t>
    </r>
    <r>
      <rPr>
        <sz val="9"/>
        <rFont val="Arial"/>
        <family val="2"/>
      </rPr>
      <t>Support Areas are open work and non-work areas only, 'not' private offices or individual work stations/cubicles.</t>
    </r>
  </si>
  <si>
    <r>
      <t xml:space="preserve">16b:  All Other Support Areas
</t>
    </r>
    <r>
      <rPr>
        <sz val="9"/>
        <rFont val="Arial"/>
        <family val="2"/>
      </rPr>
      <t xml:space="preserve"> </t>
    </r>
  </si>
  <si>
    <t xml:space="preserve"> 17. Grand Total square feet requested for space allocation by 
       ALL support areas (items 16a&amp;b)</t>
  </si>
  <si>
    <t xml:space="preserve">23. Total Square Feet Requested = Subtotal Usable Square Feet (#20) + Circulation (#21) + Load Factor (#22)                                                                                                                                                                                                                                                                                                                                                                           </t>
  </si>
  <si>
    <t>24. Rental Rate Change per Square Foot (see Space Request Instructions)</t>
  </si>
  <si>
    <r>
      <t>26. Annual Space Cost Change (#24 X #25)</t>
    </r>
    <r>
      <rPr>
        <sz val="9"/>
        <rFont val="Arial"/>
        <family val="2"/>
      </rPr>
      <t xml:space="preserve">  Excludes One-Time Costs listed below.</t>
    </r>
  </si>
  <si>
    <r>
      <t>14.  Space Allocation by Position Category 
       (</t>
    </r>
    <r>
      <rPr>
        <b/>
        <i/>
        <sz val="11"/>
        <rFont val="Arial"/>
        <family val="2"/>
      </rPr>
      <t>continued from page 1)</t>
    </r>
  </si>
  <si>
    <r>
      <t xml:space="preserve">SPACE REQUEST </t>
    </r>
    <r>
      <rPr>
        <b/>
        <i/>
        <sz val="12"/>
        <rFont val="Arial"/>
        <family val="2"/>
      </rPr>
      <t>(continued Sections 14 Position Categories and/or 16b Support Areas)</t>
    </r>
  </si>
  <si>
    <t>16a:  ONLY Conference, Meeting and Training Rooms -- All other support areas list in 16b, next page</t>
  </si>
  <si>
    <t>10.  Proposed Property Street Address and/or
       City, if known</t>
  </si>
  <si>
    <t>Square Feet totals from Tab will add into #15 Grand Total square feet.</t>
  </si>
  <si>
    <t>Square footage totals from Tab will add into #17 Grand Total square feet.</t>
  </si>
  <si>
    <t>6.  Current Lease # (if applicable)</t>
  </si>
  <si>
    <t xml:space="preserve">7. Current Property Street Address and City
    (if applicable)
    </t>
  </si>
  <si>
    <t xml:space="preserve"> 9. Desired Number &amp; Length of Renewal Options 
      (Example:  Two 5-year renewal options)</t>
  </si>
  <si>
    <r>
      <t>Type</t>
    </r>
    <r>
      <rPr>
        <b/>
        <sz val="8"/>
        <rFont val="Arial"/>
        <family val="2"/>
      </rPr>
      <t xml:space="preserve"> N/A</t>
    </r>
    <r>
      <rPr>
        <sz val="8"/>
        <rFont val="Arial"/>
        <family val="2"/>
      </rPr>
      <t xml:space="preserve"> here if 'not' filling in this section OR </t>
    </r>
    <r>
      <rPr>
        <i/>
        <sz val="8"/>
        <rFont val="Arial"/>
        <family val="2"/>
      </rPr>
      <t>Begin Typing Over In These Boxes</t>
    </r>
  </si>
  <si>
    <t>Initial Lease Term # of Years</t>
  </si>
  <si>
    <t xml:space="preserve">33. Special Requirements:  List, such as computer HVAC requirements, unusual electrical or communications needs, special security needs,
      extended hours of operation, etc.  Attach additional pages, if necessary. </t>
  </si>
  <si>
    <t>40.  If known, is there a Holdover provision in the existing lease and does it provide for a rent increase?</t>
  </si>
  <si>
    <t>41.  Anticipated overall rent change, if any.</t>
  </si>
  <si>
    <t>42.  Cost Avoidance; is there going to be a reduction in specific cost items due to this Space Request.</t>
  </si>
  <si>
    <t>43.  Health and Safety Concerns</t>
  </si>
  <si>
    <t>Yearly Cost</t>
  </si>
  <si>
    <t>Amortization</t>
  </si>
  <si>
    <t>If amortized, Total Cost divided by # of years in Initial Lease Term (Item #8) = Yearly Cost</t>
  </si>
  <si>
    <r>
      <t xml:space="preserve">16b:  All Other Support Areas </t>
    </r>
    <r>
      <rPr>
        <b/>
        <i/>
        <sz val="11"/>
        <rFont val="Arial"/>
        <family val="2"/>
      </rPr>
      <t>(continued from page 2)</t>
    </r>
    <r>
      <rPr>
        <b/>
        <sz val="11"/>
        <rFont val="Arial"/>
        <family val="2"/>
      </rPr>
      <t xml:space="preserve">
</t>
    </r>
    <r>
      <rPr>
        <sz val="9"/>
        <rFont val="Arial"/>
        <family val="2"/>
      </rPr>
      <t xml:space="preserve"> </t>
    </r>
  </si>
  <si>
    <t>12.  Desired Occupancy Date (note if 'Critical' and 
        list reason(s) in Section #38 below)</t>
  </si>
  <si>
    <t>Years</t>
  </si>
  <si>
    <t>Select Type of Furniture From Drop-Down</t>
  </si>
  <si>
    <t xml:space="preserve"> 8. Desired Length of Initial Lease Term 
      (# of Years); Normally 5 yrs or less</t>
  </si>
  <si>
    <t>Furniture</t>
  </si>
  <si>
    <r>
      <rPr>
        <b/>
        <sz val="10"/>
        <rFont val="Arial"/>
        <family val="2"/>
      </rPr>
      <t>Place a ‘check mark’ in the appropriate box</t>
    </r>
    <r>
      <rPr>
        <sz val="10"/>
        <rFont val="Arial"/>
        <family val="2"/>
      </rPr>
      <t xml:space="preserve">.  Explain the justification for the Space Request in the boxes below.  
                                                       </t>
    </r>
    <r>
      <rPr>
        <b/>
        <sz val="10"/>
        <rFont val="Arial"/>
        <family val="2"/>
      </rPr>
      <t>Attach additional pages if needed to further explain.</t>
    </r>
  </si>
  <si>
    <t>ONE-TIME, NON-RECURRING COSTS (except Item 31 if amortized)</t>
  </si>
  <si>
    <t>25. Total Square Feet Change.  Enter Current sq. ft., if applicable.  New Request is Item #23.</t>
  </si>
  <si>
    <t>12.  Desired Occupancy Date (note if 'Critical' and 
        list reason(s) in Item #38 below)</t>
  </si>
  <si>
    <r>
      <t>19. Total Space Allocation by Support Areas (</t>
    </r>
    <r>
      <rPr>
        <u/>
        <sz val="9"/>
        <rFont val="Arial"/>
        <family val="2"/>
      </rPr>
      <t>I</t>
    </r>
    <r>
      <rPr>
        <sz val="9"/>
        <rFont val="Arial"/>
        <family val="2"/>
      </rPr>
      <t>tem #17 above)</t>
    </r>
  </si>
  <si>
    <t>18. Total Space Allocation by Position Categories/Job Titles  (Item #15 above)</t>
  </si>
  <si>
    <t>39.  Is this a property/service area that your agency reasonably believes will be occupied for more than 40 years?  If yes, how long?  
       Are there any long-term planning or other needs that your agency has for this location?  If yes, what?</t>
  </si>
  <si>
    <t>Division of Facilities &amp; Transportation Services</t>
  </si>
  <si>
    <t>DOA DFTS BREM Lease Administration</t>
  </si>
  <si>
    <t>44.  Moving Cost:  If, applicable, how is the cost to be funded (e.g. current agency base budget, special funds)?</t>
  </si>
  <si>
    <t>45.  Furniture Cost:  New, refurbished or existing?  How is the cost to be funded (e.g. current agency base budget, special funds)?</t>
  </si>
  <si>
    <t>46.  Cabling Cost:  New, refurbished or existing?  How is the cost to be funded (e.g. current agency base budget, special funds)?</t>
  </si>
  <si>
    <t>49. Can all lease costs and obligations be funded from the agency’s current base budget for the lease term requested? Check Yes or No</t>
  </si>
  <si>
    <t>54.  Agency Legal Counsel Signature (if applicable)</t>
  </si>
  <si>
    <r>
      <t>57.  DOA State Budget Office Signature</t>
    </r>
    <r>
      <rPr>
        <sz val="10"/>
        <rFont val="Arial"/>
        <family val="2"/>
      </rPr>
      <t xml:space="preserve"> (required, but DOA Lease Admin will obtain)</t>
    </r>
  </si>
  <si>
    <t xml:space="preserve"> 8. Desired Length of Initial Lease Term 
      (#) of years; Normally 5 yrs or less</t>
  </si>
  <si>
    <t>Dropdowns for Item 8 (Years) and Item 14 (Furniture/Office)</t>
  </si>
  <si>
    <t>52.  Authorizing Source:  Appropriation(s) and Percentage(s) for each listed Appropriation (percentages must total to 100%)</t>
  </si>
  <si>
    <t xml:space="preserve">             General Purposes Revenue (GPR)
             Program Revenue (PR)
             Program Revenue-Federal (PR-F)
             Program Revenue-Service (PR-S)</t>
  </si>
  <si>
    <t xml:space="preserve">          Segregated Revenue (SEG)
          Segregated Revenue-Federal (SEG-F)
          Segregated Revenue-Local (SEG-L)
          Segregated Revenue-Service (SEG-S)</t>
  </si>
  <si>
    <t>53.  Agency Budget Director/Financial Manager Signature (required)</t>
  </si>
  <si>
    <r>
      <t xml:space="preserve">51.  Type(s) of Funding for this Space Request.  </t>
    </r>
    <r>
      <rPr>
        <b/>
        <sz val="10"/>
        <rFont val="Arial"/>
        <family val="2"/>
      </rPr>
      <t>Check box(es) for the appropriate funding source(s).</t>
    </r>
  </si>
  <si>
    <t xml:space="preserve">34.        Creation or Deletion of Unit (explain which one below with detail for the request) </t>
  </si>
  <si>
    <t>35.        Expansion or Contraction of an Existing Unit (explain which one below with detail for the request)</t>
  </si>
  <si>
    <t>36.        Other (Explain below in detail; see Space Request Instructions for examples)</t>
  </si>
  <si>
    <r>
      <t>56.  DOA DFTS BREM Bureau Director Signature</t>
    </r>
    <r>
      <rPr>
        <sz val="10"/>
        <rFont val="Arial"/>
        <family val="2"/>
      </rPr>
      <t xml:space="preserve"> (required, but DOA Lease Admin will obtain)</t>
    </r>
  </si>
  <si>
    <t>55.  Agency Secretary/Chancellor or 'Designee' Signature (required)</t>
  </si>
  <si>
    <t>27. Total Number of Positions Change (Totals from Item #14)</t>
  </si>
  <si>
    <t>Link to DOA Space Allocation Guidelines section 5.9</t>
  </si>
  <si>
    <t>Link to DOA Space Allocation Guidelines section 5.10</t>
  </si>
  <si>
    <t>47.  Tenant Improvements Cost:  How is the cost to be funded:  (A) Current Budget--Lessor Amoritzation, (B) Current Budget--paid at 
       Lease Commencement, or (C) Special Funds?</t>
  </si>
  <si>
    <t>New OR Change Sq. Ft.</t>
  </si>
  <si>
    <t>38.  What issues will occur if the status quo continues or this Space Request is not approved or accomplished by the desired 
       occupancy date listed in Item #12 above?</t>
  </si>
  <si>
    <r>
      <t xml:space="preserve">Type </t>
    </r>
    <r>
      <rPr>
        <b/>
        <sz val="8"/>
        <rFont val="Verdana"/>
        <family val="2"/>
      </rPr>
      <t>N/A</t>
    </r>
    <r>
      <rPr>
        <sz val="8"/>
        <rFont val="Verdana"/>
        <family val="2"/>
      </rPr>
      <t xml:space="preserve"> here if 'not' filling in this section OR Begin Type Over.</t>
    </r>
  </si>
  <si>
    <t>20. Subtotal Usable Square Feet (Sum #18 + #19):  Total square feet before In-Suite Circulation and 
       Building Load Factor are added on.</t>
  </si>
  <si>
    <t xml:space="preserve">21. Estimated In-suite Circulation Area:  If unknown, enter 25% for added circulation area.
       If known, enter percentage.  Total is Item #20 X %.                                                                                                                                                                                                                                                                                                                                                                                                         </t>
  </si>
  <si>
    <t>22. Estimated Building Load Factor:  ONLY ENTER 10% if in multi-tenant building where 
       common areas, such as reception and some or all restrooms, are used by all tenants. 
       If NOT MULTI-TENANT, LEAVE 0%.  Total is Item #20 X %.</t>
  </si>
  <si>
    <t>37.  What are required features for the proposed property; such as, proximity to clientele, proximity to needed client services, number 
       of parking spaces, types of parking spaces (e.g., customers, employees, state vehicles, secured), bus line, access to major 
       roads, facility ingress/egress/ADA, building security, need for 1st floor building space, connectivity (e.g. BadgerNet), etc.?</t>
  </si>
  <si>
    <r>
      <t>29. Estimated Furniture Cost:  Enter (in left box) # of EITHER New Request OR Change 
       Positions from Item 27.  (</t>
    </r>
    <r>
      <rPr>
        <i/>
        <sz val="9"/>
        <rFont val="Arial"/>
        <family val="2"/>
      </rPr>
      <t xml:space="preserve">Further explanation in the Space Request Instructions)  </t>
    </r>
    <r>
      <rPr>
        <sz val="9"/>
        <rFont val="Arial"/>
        <family val="2"/>
      </rPr>
      <t xml:space="preserve">If 
       estimated furniture costs are unknown, enter $6,500.00 in center box--Cost/Position.  
       If costs have been obtained, divide that cost by # of positions, enter amount in center. </t>
    </r>
  </si>
  <si>
    <r>
      <t xml:space="preserve">30. Estimated Cabling Cost:  Enter (in left box) # of EITHER New Request OR Change 
       Sq. Ft. from Item 25. </t>
    </r>
    <r>
      <rPr>
        <i/>
        <sz val="9"/>
        <rFont val="Arial"/>
        <family val="2"/>
      </rPr>
      <t>(Further explanation in the Space Request Instructions)</t>
    </r>
    <r>
      <rPr>
        <sz val="9"/>
        <rFont val="Arial"/>
        <family val="2"/>
      </rPr>
      <t xml:space="preserve"> 
       If estimated cabling cost is unknown, enter $7.50 in center box--Cost/Sq.Ft.  If cost 
       has been obtained, divide that cost by Sq. Ft., enter amount  in center box.  </t>
    </r>
  </si>
  <si>
    <r>
      <t>31. Estimated Tenant Improvements Cost:  Enter (in left 
       box) # of EITHER New Request OR Change Sq. Ft. 
       from Item 25.  (</t>
    </r>
    <r>
      <rPr>
        <i/>
        <sz val="9"/>
        <rFont val="Arial"/>
        <family val="2"/>
      </rPr>
      <t xml:space="preserve">Further explanation in the Space 
       Request Instructions)  </t>
    </r>
    <r>
      <rPr>
        <sz val="9"/>
        <rFont val="Arial"/>
        <family val="2"/>
      </rPr>
      <t xml:space="preserve">If estimated tenant 
       improvements cost is unknown, enter $25.00 in center 
       box--Cost/Sq. Ft.  If cost has been obtained, divide that 
       cost by Sq. Ft., enter in center box.   </t>
    </r>
  </si>
  <si>
    <t>32. Estimated Grand Total for Initial 1-Year Term (Item #26 New Request + #28 Total + #29 Total +#30 Total + #31 Yearly 
       Cost)</t>
  </si>
  <si>
    <r>
      <t xml:space="preserve">48.  </t>
    </r>
    <r>
      <rPr>
        <b/>
        <sz val="10"/>
        <rFont val="Arial"/>
        <family val="2"/>
      </rPr>
      <t>From Item 27 (above)</t>
    </r>
    <r>
      <rPr>
        <sz val="10"/>
        <rFont val="Arial"/>
        <family val="2"/>
      </rPr>
      <t>:  If applicable, explain difference of Current versus New Request of Total Number of Positions 
       [e.g. previous vacant positions filled, new hire allocation positions filled, LTE(s) added].</t>
    </r>
  </si>
  <si>
    <r>
      <t xml:space="preserve">SIGNATURE APPROVALS </t>
    </r>
    <r>
      <rPr>
        <i/>
        <sz val="10"/>
        <rFont val="Arial"/>
        <family val="2"/>
      </rPr>
      <t xml:space="preserve">(Sign &amp; Date </t>
    </r>
    <r>
      <rPr>
        <b/>
        <i/>
        <sz val="10"/>
        <rFont val="Arial"/>
        <family val="2"/>
      </rPr>
      <t>BELOW</t>
    </r>
    <r>
      <rPr>
        <i/>
        <sz val="10"/>
        <rFont val="Arial"/>
        <family val="2"/>
      </rPr>
      <t xml:space="preserve"> designation)</t>
    </r>
    <r>
      <rPr>
        <sz val="10"/>
        <rFont val="Arial"/>
        <family val="2"/>
      </rPr>
      <t xml:space="preserve">    See Space Request Instructions for more information regarding approvals.</t>
    </r>
  </si>
  <si>
    <t>50.  If 'No' in Item 49, explain how funds will be obtained.   </t>
  </si>
  <si>
    <r>
      <t>28. Estimated Moving Cost:  Enter (in left box) # of Current OR New Request OR Change 
       Positions from Item 27.  (</t>
    </r>
    <r>
      <rPr>
        <i/>
        <sz val="9"/>
        <rFont val="Arial"/>
        <family val="2"/>
      </rPr>
      <t>Further explanation in the Space Request Instructions</t>
    </r>
    <r>
      <rPr>
        <sz val="9"/>
        <rFont val="Arial"/>
        <family val="2"/>
      </rPr>
      <t xml:space="preserve">)  
       If estimated moving cost is unknown, enter $500.00 in center box--Cost/Position.  
       If cost has been obtained, divide that cost by # of positions, enter amount in center box.  </t>
    </r>
  </si>
  <si>
    <t>DOA-8176 (R08.2023)</t>
  </si>
  <si>
    <t>Applicable # of Positions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</si>
</sst>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5" formatCode="&quot;$&quot;#,##0_);\(&quot;$&quot;#,##0\)"/>
    <numFmt numFmtId="44" formatCode="_(&quot;$&quot;* #,##0.00_);_(&quot;$&quot;* \(#,##0.00\);_(&quot;$&quot;* &quot;-&quot;??_);_(@_)"/>
    <numFmt numFmtId="43" formatCode="_(* #,##0.00_);_(* \(#,##0.00\);_(* &quot;-&quot;??_);_(@_)"/>
    <numFmt numFmtId="164" formatCode="&quot;$&quot;#,##0.00"/>
    <numFmt numFmtId="165" formatCode="0.0"/>
    <numFmt numFmtId="166" formatCode="&quot;$&quot;#,##0"/>
    <numFmt numFmtId="167" formatCode="_(* #,##0_);_(* \(#,##0\);_(* &quot;-&quot;??_);_(@_)"/>
    <numFmt numFmtId="168" formatCode="0.0%"/>
  </numFmts>
  <fonts count="34" x14ac:knownFonts="1">
    <font>
      <sz val="10"/>
      <name val="Arial"/>
    </font>
    <font>
      <sz val="10"/>
      <name val="Arial"/>
      <family val="2"/>
    </font>
    <font>
      <sz val="8"/>
      <name val="Arial"/>
      <family val="2"/>
    </font>
    <font>
      <sz val="9"/>
      <name val="Arial"/>
      <family val="2"/>
    </font>
    <font>
      <sz val="11"/>
      <name val="Times New Roman"/>
      <family val="1"/>
    </font>
    <font>
      <u/>
      <sz val="10"/>
      <color indexed="12"/>
      <name val="Arial"/>
      <family val="2"/>
    </font>
    <font>
      <sz val="10"/>
      <name val="Arial"/>
      <family val="2"/>
    </font>
    <font>
      <b/>
      <sz val="10"/>
      <name val="Arial"/>
      <family val="2"/>
    </font>
    <font>
      <sz val="8"/>
      <name val="Arial"/>
      <family val="2"/>
    </font>
    <font>
      <b/>
      <sz val="12"/>
      <name val="Arial"/>
      <family val="2"/>
    </font>
    <font>
      <sz val="12"/>
      <name val="Arial"/>
      <family val="2"/>
    </font>
    <font>
      <sz val="10"/>
      <name val="Arial"/>
      <family val="2"/>
    </font>
    <font>
      <b/>
      <sz val="8"/>
      <name val="Arial"/>
      <family val="2"/>
    </font>
    <font>
      <sz val="9"/>
      <name val="Arial"/>
      <family val="2"/>
    </font>
    <font>
      <sz val="9"/>
      <name val="Verdana"/>
      <family val="2"/>
    </font>
    <font>
      <b/>
      <sz val="11"/>
      <name val="Arial"/>
      <family val="2"/>
    </font>
    <font>
      <sz val="10"/>
      <name val="Arial"/>
      <family val="2"/>
    </font>
    <font>
      <sz val="11"/>
      <name val="Arial"/>
      <family val="2"/>
    </font>
    <font>
      <sz val="10"/>
      <name val="Verdana"/>
      <family val="2"/>
    </font>
    <font>
      <b/>
      <sz val="9"/>
      <name val="Verdana"/>
      <family val="2"/>
    </font>
    <font>
      <b/>
      <sz val="10"/>
      <name val="Arial"/>
      <family val="2"/>
    </font>
    <font>
      <sz val="8"/>
      <name val="Verdana"/>
      <family val="2"/>
    </font>
    <font>
      <b/>
      <i/>
      <sz val="12"/>
      <name val="Arial"/>
      <family val="2"/>
    </font>
    <font>
      <b/>
      <i/>
      <sz val="11"/>
      <name val="Arial"/>
      <family val="2"/>
    </font>
    <font>
      <i/>
      <sz val="10"/>
      <name val="Arial"/>
      <family val="2"/>
    </font>
    <font>
      <b/>
      <i/>
      <sz val="10"/>
      <name val="Arial"/>
      <family val="2"/>
    </font>
    <font>
      <b/>
      <i/>
      <sz val="8"/>
      <name val="Arial"/>
      <family val="2"/>
    </font>
    <font>
      <b/>
      <sz val="9"/>
      <name val="Arial"/>
      <family val="2"/>
    </font>
    <font>
      <i/>
      <sz val="8"/>
      <name val="Arial"/>
      <family val="2"/>
    </font>
    <font>
      <u/>
      <sz val="9"/>
      <name val="Arial"/>
      <family val="2"/>
    </font>
    <font>
      <sz val="9"/>
      <color indexed="81"/>
      <name val="Tahoma"/>
      <family val="2"/>
    </font>
    <font>
      <b/>
      <sz val="9"/>
      <color indexed="81"/>
      <name val="Tahoma"/>
      <family val="2"/>
    </font>
    <font>
      <i/>
      <sz val="9"/>
      <name val="Arial"/>
      <family val="2"/>
    </font>
    <font>
      <b/>
      <sz val="8"/>
      <name val="Verdana"/>
      <family val="2"/>
    </font>
  </fonts>
  <fills count="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thin">
        <color indexed="64"/>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double">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double">
        <color indexed="64"/>
      </top>
      <bottom/>
      <diagonal/>
    </border>
  </borders>
  <cellStyleXfs count="9">
    <xf numFmtId="0" fontId="0" fillId="0" borderId="0"/>
    <xf numFmtId="0" fontId="4" fillId="0" borderId="1" applyAlignment="0"/>
    <xf numFmtId="44" fontId="1" fillId="0" borderId="0" applyFont="0" applyFill="0" applyBorder="0" applyAlignment="0" applyProtection="0"/>
    <xf numFmtId="0" fontId="4" fillId="0" borderId="2"/>
    <xf numFmtId="0" fontId="4" fillId="0" borderId="3" applyBorder="0">
      <protection locked="0"/>
    </xf>
    <xf numFmtId="0" fontId="5" fillId="0" borderId="0" applyNumberFormat="0" applyFill="0" applyBorder="0" applyAlignment="0" applyProtection="0">
      <alignment vertical="top"/>
      <protection locked="0"/>
    </xf>
    <xf numFmtId="0" fontId="3" fillId="0" borderId="4" applyBorder="0" applyAlignment="0">
      <alignment horizontal="left"/>
    </xf>
    <xf numFmtId="9" fontId="1" fillId="0" borderId="0" applyFont="0" applyFill="0" applyBorder="0" applyAlignment="0" applyProtection="0"/>
    <xf numFmtId="43" fontId="11" fillId="0" borderId="0" applyFont="0" applyFill="0" applyBorder="0" applyAlignment="0" applyProtection="0"/>
  </cellStyleXfs>
  <cellXfs count="416">
    <xf numFmtId="0" fontId="0" fillId="0" borderId="0" xfId="0"/>
    <xf numFmtId="0" fontId="6" fillId="0" borderId="0" xfId="0" applyFont="1"/>
    <xf numFmtId="0" fontId="8" fillId="0" borderId="0" xfId="0" applyFont="1" applyAlignment="1">
      <alignment horizontal="left"/>
    </xf>
    <xf numFmtId="0" fontId="11" fillId="0" borderId="0" xfId="0" applyFont="1"/>
    <xf numFmtId="0" fontId="13" fillId="0" borderId="0" xfId="0" applyFont="1"/>
    <xf numFmtId="0" fontId="14" fillId="0" borderId="7" xfId="4" applyFont="1" applyBorder="1">
      <protection locked="0"/>
    </xf>
    <xf numFmtId="1" fontId="14" fillId="0" borderId="2" xfId="4" applyNumberFormat="1" applyFont="1" applyBorder="1">
      <protection locked="0"/>
    </xf>
    <xf numFmtId="165" fontId="14" fillId="0" borderId="2" xfId="4" applyNumberFormat="1" applyFont="1" applyBorder="1">
      <protection locked="0"/>
    </xf>
    <xf numFmtId="0" fontId="14" fillId="0" borderId="8" xfId="4" applyFont="1" applyBorder="1">
      <protection locked="0"/>
    </xf>
    <xf numFmtId="1" fontId="14" fillId="0" borderId="1" xfId="4" applyNumberFormat="1" applyFont="1" applyBorder="1">
      <protection locked="0"/>
    </xf>
    <xf numFmtId="165" fontId="14" fillId="0" borderId="1" xfId="4" applyNumberFormat="1" applyFont="1" applyBorder="1">
      <protection locked="0"/>
    </xf>
    <xf numFmtId="0" fontId="14" fillId="0" borderId="2" xfId="4" applyFont="1" applyBorder="1" applyAlignment="1">
      <alignment horizontal="left" wrapText="1"/>
      <protection locked="0"/>
    </xf>
    <xf numFmtId="1" fontId="14" fillId="0" borderId="2" xfId="4" applyNumberFormat="1" applyFont="1" applyBorder="1" applyAlignment="1">
      <alignment horizontal="center"/>
      <protection locked="0"/>
    </xf>
    <xf numFmtId="0" fontId="14" fillId="0" borderId="1" xfId="4" applyFont="1" applyBorder="1" applyAlignment="1">
      <alignment horizontal="left" wrapText="1"/>
      <protection locked="0"/>
    </xf>
    <xf numFmtId="1" fontId="14" fillId="0" borderId="1" xfId="4" applyNumberFormat="1" applyFont="1" applyBorder="1" applyAlignment="1">
      <alignment horizontal="center"/>
      <protection locked="0"/>
    </xf>
    <xf numFmtId="1" fontId="14" fillId="0" borderId="7" xfId="4" applyNumberFormat="1" applyFont="1" applyBorder="1">
      <protection locked="0"/>
    </xf>
    <xf numFmtId="165" fontId="18" fillId="0" borderId="2" xfId="0" applyNumberFormat="1" applyFont="1" applyBorder="1" applyProtection="1">
      <protection locked="0"/>
    </xf>
    <xf numFmtId="1" fontId="14" fillId="0" borderId="8" xfId="4" applyNumberFormat="1" applyFont="1" applyBorder="1">
      <protection locked="0"/>
    </xf>
    <xf numFmtId="165" fontId="18" fillId="0" borderId="1" xfId="0" applyNumberFormat="1" applyFont="1" applyBorder="1" applyProtection="1">
      <protection locked="0"/>
    </xf>
    <xf numFmtId="9" fontId="14" fillId="0" borderId="1" xfId="6" applyNumberFormat="1" applyFont="1" applyBorder="1" applyAlignment="1" applyProtection="1">
      <alignment horizontal="right" wrapText="1"/>
      <protection locked="0"/>
    </xf>
    <xf numFmtId="164" fontId="14" fillId="0" borderId="2" xfId="2" applyNumberFormat="1" applyFont="1" applyBorder="1" applyProtection="1">
      <protection locked="0"/>
    </xf>
    <xf numFmtId="164" fontId="14" fillId="0" borderId="2" xfId="0" applyNumberFormat="1" applyFont="1" applyBorder="1" applyProtection="1">
      <protection locked="0"/>
    </xf>
    <xf numFmtId="0" fontId="11" fillId="0" borderId="0" xfId="0" applyFont="1" applyProtection="1">
      <protection locked="0"/>
    </xf>
    <xf numFmtId="0" fontId="2" fillId="0" borderId="0" xfId="0" applyFont="1" applyAlignment="1">
      <alignment horizontal="left"/>
    </xf>
    <xf numFmtId="0" fontId="1" fillId="0" borderId="6" xfId="6" applyFont="1" applyBorder="1" applyAlignment="1" applyProtection="1">
      <alignment vertical="center" wrapText="1"/>
      <protection locked="0"/>
    </xf>
    <xf numFmtId="0" fontId="12" fillId="0" borderId="0" xfId="0" applyFont="1"/>
    <xf numFmtId="0" fontId="14" fillId="0" borderId="35" xfId="4" applyFont="1" applyBorder="1">
      <protection locked="0"/>
    </xf>
    <xf numFmtId="1" fontId="14" fillId="0" borderId="33" xfId="4" applyNumberFormat="1" applyFont="1" applyBorder="1">
      <protection locked="0"/>
    </xf>
    <xf numFmtId="165" fontId="14" fillId="0" borderId="33" xfId="4" applyNumberFormat="1" applyFont="1" applyBorder="1">
      <protection locked="0"/>
    </xf>
    <xf numFmtId="167" fontId="14" fillId="0" borderId="1" xfId="8" applyNumberFormat="1" applyFont="1" applyBorder="1" applyProtection="1">
      <protection locked="0"/>
    </xf>
    <xf numFmtId="0" fontId="13" fillId="3" borderId="13" xfId="6" applyFont="1" applyFill="1" applyBorder="1" applyAlignment="1">
      <alignment horizontal="center"/>
    </xf>
    <xf numFmtId="0" fontId="13" fillId="3" borderId="13" xfId="6" applyFont="1" applyFill="1" applyBorder="1" applyAlignment="1">
      <alignment horizontal="center" wrapText="1"/>
    </xf>
    <xf numFmtId="0" fontId="13" fillId="3" borderId="2" xfId="0" applyFont="1" applyFill="1" applyBorder="1"/>
    <xf numFmtId="0" fontId="13" fillId="3" borderId="12" xfId="0" applyFont="1" applyFill="1" applyBorder="1" applyAlignment="1">
      <alignment horizontal="center" vertical="center" wrapText="1"/>
    </xf>
    <xf numFmtId="0" fontId="16" fillId="3" borderId="10" xfId="0" applyFont="1" applyFill="1" applyBorder="1" applyAlignment="1">
      <alignment horizontal="center"/>
    </xf>
    <xf numFmtId="0" fontId="16" fillId="3" borderId="15" xfId="0" applyFont="1" applyFill="1" applyBorder="1" applyAlignment="1">
      <alignment horizontal="center"/>
    </xf>
    <xf numFmtId="0" fontId="13" fillId="3" borderId="5" xfId="0" applyFont="1" applyFill="1" applyBorder="1" applyAlignment="1">
      <alignment horizontal="center" wrapText="1"/>
    </xf>
    <xf numFmtId="0" fontId="13" fillId="3" borderId="16"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12" xfId="6" applyFont="1" applyFill="1" applyBorder="1" applyAlignment="1">
      <alignment horizontal="center" wrapText="1"/>
    </xf>
    <xf numFmtId="0" fontId="17" fillId="3" borderId="9" xfId="6" applyFont="1" applyFill="1" applyBorder="1" applyAlignment="1">
      <alignment horizontal="center" vertical="center"/>
    </xf>
    <xf numFmtId="0" fontId="13" fillId="3" borderId="10" xfId="0" applyFont="1" applyFill="1" applyBorder="1" applyAlignment="1">
      <alignment horizontal="center" vertical="center" wrapText="1"/>
    </xf>
    <xf numFmtId="0" fontId="13" fillId="3" borderId="14" xfId="6" applyFont="1" applyFill="1" applyBorder="1" applyAlignment="1">
      <alignment horizontal="center" vertical="center" wrapText="1"/>
    </xf>
    <xf numFmtId="0" fontId="13" fillId="3" borderId="14" xfId="6" quotePrefix="1" applyFont="1" applyFill="1" applyBorder="1" applyAlignment="1">
      <alignment horizontal="center" vertical="center" wrapText="1"/>
    </xf>
    <xf numFmtId="167" fontId="14" fillId="3" borderId="2" xfId="8" applyNumberFormat="1" applyFont="1" applyFill="1" applyBorder="1"/>
    <xf numFmtId="167" fontId="14" fillId="3" borderId="1" xfId="8" applyNumberFormat="1" applyFont="1" applyFill="1" applyBorder="1"/>
    <xf numFmtId="167" fontId="14" fillId="3" borderId="1" xfId="8" applyNumberFormat="1" applyFont="1" applyFill="1" applyBorder="1" applyAlignment="1">
      <alignment wrapText="1"/>
    </xf>
    <xf numFmtId="167" fontId="14" fillId="3" borderId="3" xfId="8" applyNumberFormat="1" applyFont="1" applyFill="1" applyBorder="1"/>
    <xf numFmtId="167" fontId="14" fillId="3" borderId="9" xfId="8" applyNumberFormat="1" applyFont="1" applyFill="1" applyBorder="1"/>
    <xf numFmtId="164" fontId="14" fillId="3" borderId="2" xfId="1" applyNumberFormat="1" applyFont="1" applyFill="1" applyBorder="1"/>
    <xf numFmtId="166" fontId="19" fillId="3" borderId="1" xfId="1" applyNumberFormat="1" applyFont="1" applyFill="1"/>
    <xf numFmtId="167" fontId="14" fillId="3" borderId="10" xfId="8" applyNumberFormat="1" applyFont="1" applyFill="1" applyBorder="1"/>
    <xf numFmtId="167" fontId="14" fillId="3" borderId="1" xfId="8" applyNumberFormat="1" applyFont="1" applyFill="1" applyBorder="1" applyAlignment="1">
      <alignment horizontal="right"/>
    </xf>
    <xf numFmtId="5" fontId="19" fillId="3" borderId="1" xfId="1" applyNumberFormat="1" applyFont="1" applyFill="1"/>
    <xf numFmtId="166" fontId="14" fillId="3" borderId="2" xfId="1" applyNumberFormat="1" applyFont="1" applyFill="1" applyBorder="1"/>
    <xf numFmtId="166" fontId="3" fillId="3" borderId="12" xfId="4" applyNumberFormat="1" applyFont="1" applyFill="1" applyBorder="1" applyAlignment="1" applyProtection="1">
      <alignment horizontal="center"/>
    </xf>
    <xf numFmtId="167" fontId="14" fillId="3" borderId="33" xfId="8" applyNumberFormat="1" applyFont="1" applyFill="1" applyBorder="1"/>
    <xf numFmtId="168" fontId="14" fillId="0" borderId="1" xfId="7" applyNumberFormat="1" applyFont="1" applyBorder="1" applyProtection="1">
      <protection locked="0"/>
    </xf>
    <xf numFmtId="167" fontId="14" fillId="0" borderId="2" xfId="8" applyNumberFormat="1" applyFont="1" applyBorder="1" applyProtection="1">
      <protection locked="0"/>
    </xf>
    <xf numFmtId="164" fontId="14" fillId="0" borderId="2" xfId="4" applyNumberFormat="1" applyFont="1" applyBorder="1">
      <protection locked="0"/>
    </xf>
    <xf numFmtId="166" fontId="14" fillId="3" borderId="10" xfId="4" applyNumberFormat="1" applyFont="1" applyFill="1" applyBorder="1" applyProtection="1"/>
    <xf numFmtId="166" fontId="14" fillId="3" borderId="13" xfId="4" applyNumberFormat="1" applyFont="1" applyFill="1" applyBorder="1" applyProtection="1"/>
    <xf numFmtId="0" fontId="13" fillId="0" borderId="11" xfId="6" applyFont="1" applyBorder="1" applyAlignment="1">
      <alignment horizontal="center" vertical="center" wrapText="1"/>
    </xf>
    <xf numFmtId="0" fontId="0" fillId="0" borderId="0" xfId="0" applyAlignment="1">
      <alignment horizontal="center"/>
    </xf>
    <xf numFmtId="0" fontId="3" fillId="0" borderId="11" xfId="6" applyBorder="1" applyAlignment="1">
      <alignment horizontal="center" vertical="center" wrapText="1"/>
    </xf>
    <xf numFmtId="167" fontId="14" fillId="0" borderId="5" xfId="8" applyNumberFormat="1" applyFont="1" applyBorder="1" applyProtection="1">
      <protection locked="0"/>
    </xf>
    <xf numFmtId="164" fontId="14" fillId="0" borderId="5" xfId="4" applyNumberFormat="1" applyFont="1" applyBorder="1">
      <protection locked="0"/>
    </xf>
    <xf numFmtId="164" fontId="14" fillId="0" borderId="1" xfId="4" applyNumberFormat="1" applyFont="1" applyBorder="1">
      <protection locked="0"/>
    </xf>
    <xf numFmtId="166" fontId="14" fillId="3" borderId="1" xfId="1" applyNumberFormat="1" applyFont="1" applyFill="1"/>
    <xf numFmtId="0" fontId="3" fillId="0" borderId="13" xfId="6" applyBorder="1" applyAlignment="1">
      <alignment horizontal="center" vertical="center" wrapText="1"/>
    </xf>
    <xf numFmtId="0" fontId="13" fillId="0" borderId="13" xfId="6" applyFont="1" applyBorder="1" applyAlignment="1">
      <alignment horizontal="center" vertical="center" wrapText="1"/>
    </xf>
    <xf numFmtId="0" fontId="13" fillId="0" borderId="60" xfId="6" applyFont="1" applyBorder="1" applyAlignment="1">
      <alignment horizontal="center" vertical="center" wrapText="1"/>
    </xf>
    <xf numFmtId="166" fontId="14" fillId="3" borderId="2" xfId="4" applyNumberFormat="1" applyFont="1" applyFill="1" applyBorder="1" applyProtection="1"/>
    <xf numFmtId="166" fontId="14" fillId="3" borderId="1" xfId="4" applyNumberFormat="1" applyFont="1" applyFill="1" applyBorder="1" applyProtection="1"/>
    <xf numFmtId="0" fontId="14" fillId="0" borderId="35" xfId="6" applyFont="1" applyBorder="1" applyProtection="1">
      <alignment horizontal="left"/>
      <protection locked="0"/>
    </xf>
    <xf numFmtId="0" fontId="14" fillId="0" borderId="36" xfId="6" applyFont="1" applyBorder="1" applyProtection="1">
      <alignment horizontal="left"/>
      <protection locked="0"/>
    </xf>
    <xf numFmtId="0" fontId="14" fillId="0" borderId="37" xfId="6" applyFont="1" applyBorder="1" applyProtection="1">
      <alignment horizontal="left"/>
      <protection locked="0"/>
    </xf>
    <xf numFmtId="0" fontId="7" fillId="0" borderId="2" xfId="6" applyFont="1" applyBorder="1" applyAlignment="1"/>
    <xf numFmtId="0" fontId="20" fillId="0" borderId="2" xfId="6" applyFont="1" applyBorder="1" applyAlignment="1"/>
    <xf numFmtId="0" fontId="14" fillId="0" borderId="6" xfId="6" applyFont="1" applyBorder="1" applyAlignment="1" applyProtection="1">
      <alignment horizontal="left" vertical="center" wrapText="1" indent="2"/>
      <protection locked="0"/>
    </xf>
    <xf numFmtId="0" fontId="14" fillId="0" borderId="0" xfId="6" applyFont="1" applyBorder="1" applyAlignment="1" applyProtection="1">
      <alignment horizontal="left" vertical="center" wrapText="1" indent="2"/>
      <protection locked="0"/>
    </xf>
    <xf numFmtId="0" fontId="14" fillId="0" borderId="34" xfId="6" applyFont="1" applyBorder="1" applyAlignment="1" applyProtection="1">
      <alignment horizontal="left" vertical="center" wrapText="1" indent="2"/>
      <protection locked="0"/>
    </xf>
    <xf numFmtId="0" fontId="7" fillId="0" borderId="7" xfId="6" applyFont="1" applyBorder="1" applyAlignment="1"/>
    <xf numFmtId="0" fontId="20" fillId="0" borderId="18" xfId="6" applyFont="1" applyBorder="1" applyAlignment="1"/>
    <xf numFmtId="0" fontId="20" fillId="0" borderId="3" xfId="6" applyFont="1" applyBorder="1" applyAlignment="1"/>
    <xf numFmtId="0" fontId="20" fillId="0" borderId="7" xfId="6" applyFont="1" applyBorder="1" applyAlignment="1"/>
    <xf numFmtId="14" fontId="14" fillId="0" borderId="35" xfId="6" applyNumberFormat="1" applyFont="1" applyBorder="1">
      <alignment horizontal="left"/>
    </xf>
    <xf numFmtId="14" fontId="14" fillId="0" borderId="37" xfId="6" applyNumberFormat="1" applyFont="1" applyBorder="1">
      <alignment horizontal="left"/>
    </xf>
    <xf numFmtId="0" fontId="7" fillId="0" borderId="18" xfId="6" applyFont="1" applyBorder="1" applyAlignment="1"/>
    <xf numFmtId="0" fontId="7" fillId="0" borderId="3" xfId="6" applyFont="1" applyBorder="1" applyAlignment="1"/>
    <xf numFmtId="0" fontId="14" fillId="0" borderId="33" xfId="6" applyFont="1" applyBorder="1" applyAlignment="1" applyProtection="1">
      <alignment horizontal="center"/>
      <protection locked="0"/>
    </xf>
    <xf numFmtId="0" fontId="15" fillId="3" borderId="57" xfId="6" applyFont="1" applyFill="1" applyBorder="1" applyAlignment="1">
      <alignment horizontal="left" vertical="center" wrapText="1"/>
    </xf>
    <xf numFmtId="0" fontId="15" fillId="3" borderId="58" xfId="6" applyFont="1" applyFill="1" applyBorder="1" applyAlignment="1">
      <alignment horizontal="left" vertical="center"/>
    </xf>
    <xf numFmtId="0" fontId="15" fillId="3" borderId="59" xfId="6" applyFont="1" applyFill="1" applyBorder="1" applyAlignment="1">
      <alignment horizontal="left" vertical="center"/>
    </xf>
    <xf numFmtId="0" fontId="1" fillId="0" borderId="7" xfId="6" applyFont="1" applyBorder="1">
      <alignment horizontal="left"/>
    </xf>
    <xf numFmtId="0" fontId="1" fillId="0" borderId="18" xfId="6" applyFont="1" applyBorder="1">
      <alignment horizontal="left"/>
    </xf>
    <xf numFmtId="0" fontId="1" fillId="0" borderId="3" xfId="6" applyFont="1" applyBorder="1">
      <alignment horizontal="left"/>
    </xf>
    <xf numFmtId="0" fontId="1" fillId="0" borderId="7" xfId="6" applyFont="1" applyBorder="1" applyAlignment="1"/>
    <xf numFmtId="0" fontId="1" fillId="0" borderId="3" xfId="6" applyFont="1" applyBorder="1" applyAlignment="1"/>
    <xf numFmtId="0" fontId="13" fillId="0" borderId="39" xfId="0" applyFont="1" applyBorder="1"/>
    <xf numFmtId="0" fontId="13" fillId="0" borderId="40" xfId="0" applyFont="1" applyBorder="1"/>
    <xf numFmtId="0" fontId="14" fillId="0" borderId="35" xfId="6" applyFont="1" applyBorder="1">
      <alignment horizontal="left"/>
    </xf>
    <xf numFmtId="0" fontId="14" fillId="0" borderId="36" xfId="6" applyFont="1" applyBorder="1">
      <alignment horizontal="left"/>
    </xf>
    <xf numFmtId="0" fontId="14" fillId="0" borderId="37" xfId="6" applyFont="1" applyBorder="1">
      <alignment horizontal="left"/>
    </xf>
    <xf numFmtId="0" fontId="20" fillId="0" borderId="8" xfId="6" applyFont="1" applyBorder="1" applyAlignment="1"/>
    <xf numFmtId="0" fontId="20" fillId="0" borderId="9" xfId="6" applyFont="1" applyBorder="1" applyAlignment="1"/>
    <xf numFmtId="0" fontId="21" fillId="0" borderId="35" xfId="6" applyFont="1" applyBorder="1" applyAlignment="1" applyProtection="1">
      <alignment horizontal="left" vertical="top"/>
      <protection locked="0"/>
    </xf>
    <xf numFmtId="0" fontId="21" fillId="0" borderId="36" xfId="6" applyFont="1" applyBorder="1" applyAlignment="1" applyProtection="1">
      <alignment horizontal="left" vertical="top"/>
      <protection locked="0"/>
    </xf>
    <xf numFmtId="0" fontId="21" fillId="0" borderId="37" xfId="6" applyFont="1" applyBorder="1" applyAlignment="1" applyProtection="1">
      <alignment horizontal="left" vertical="top"/>
      <protection locked="0"/>
    </xf>
    <xf numFmtId="0" fontId="21" fillId="0" borderId="35" xfId="6" applyFont="1" applyBorder="1" applyAlignment="1">
      <alignment horizontal="left" vertical="top"/>
    </xf>
    <xf numFmtId="0" fontId="21" fillId="0" borderId="36" xfId="6" applyFont="1" applyBorder="1" applyAlignment="1">
      <alignment horizontal="left" vertical="top"/>
    </xf>
    <xf numFmtId="0" fontId="21" fillId="0" borderId="37" xfId="6" applyFont="1" applyBorder="1" applyAlignment="1">
      <alignment horizontal="left" vertical="top"/>
    </xf>
    <xf numFmtId="0" fontId="1" fillId="0" borderId="45" xfId="0" applyFont="1" applyBorder="1" applyAlignment="1">
      <alignment horizontal="left"/>
    </xf>
    <xf numFmtId="0" fontId="16" fillId="0" borderId="46" xfId="0" applyFont="1" applyBorder="1" applyAlignment="1">
      <alignment horizontal="left"/>
    </xf>
    <xf numFmtId="0" fontId="16" fillId="0" borderId="47" xfId="0" applyFont="1" applyBorder="1" applyAlignment="1">
      <alignment horizontal="left"/>
    </xf>
    <xf numFmtId="0" fontId="14" fillId="0" borderId="7" xfId="0" applyFont="1" applyBorder="1" applyAlignment="1" applyProtection="1">
      <alignment horizontal="left" vertical="top" wrapText="1" indent="2"/>
      <protection locked="0"/>
    </xf>
    <xf numFmtId="0" fontId="14" fillId="0" borderId="18" xfId="0" applyFont="1" applyBorder="1" applyAlignment="1" applyProtection="1">
      <alignment horizontal="left" vertical="top" wrapText="1" indent="2"/>
      <protection locked="0"/>
    </xf>
    <xf numFmtId="0" fontId="14" fillId="0" borderId="3" xfId="0" applyFont="1" applyBorder="1" applyAlignment="1" applyProtection="1">
      <alignment horizontal="left" vertical="top" wrapText="1" indent="2"/>
      <protection locked="0"/>
    </xf>
    <xf numFmtId="0" fontId="3" fillId="0" borderId="8" xfId="6" applyBorder="1" applyAlignment="1">
      <alignment horizontal="left" vertical="center" wrapText="1"/>
    </xf>
    <xf numFmtId="0" fontId="13" fillId="0" borderId="17" xfId="6" applyFont="1" applyBorder="1" applyAlignment="1">
      <alignment horizontal="left" vertical="center" wrapText="1"/>
    </xf>
    <xf numFmtId="0" fontId="1" fillId="0" borderId="45" xfId="6" applyFont="1" applyBorder="1" applyAlignment="1" applyProtection="1">
      <protection locked="0"/>
    </xf>
    <xf numFmtId="0" fontId="16" fillId="0" borderId="46" xfId="6" applyFont="1" applyBorder="1" applyAlignment="1" applyProtection="1">
      <protection locked="0"/>
    </xf>
    <xf numFmtId="0" fontId="16" fillId="0" borderId="47" xfId="6" applyFont="1" applyBorder="1" applyAlignment="1" applyProtection="1">
      <protection locked="0"/>
    </xf>
    <xf numFmtId="0" fontId="1" fillId="0" borderId="6" xfId="6" applyFont="1" applyBorder="1" applyAlignment="1">
      <alignment horizontal="left"/>
    </xf>
    <xf numFmtId="0" fontId="16" fillId="0" borderId="0" xfId="6" applyFont="1" applyBorder="1" applyAlignment="1">
      <alignment horizontal="left"/>
    </xf>
    <xf numFmtId="0" fontId="16" fillId="0" borderId="34" xfId="6" applyFont="1" applyBorder="1" applyAlignment="1">
      <alignment horizontal="left"/>
    </xf>
    <xf numFmtId="0" fontId="1" fillId="0" borderId="0" xfId="0" applyFont="1"/>
    <xf numFmtId="0" fontId="0" fillId="0" borderId="0" xfId="0"/>
    <xf numFmtId="0" fontId="1" fillId="0" borderId="45" xfId="6" applyFont="1" applyBorder="1" applyAlignment="1">
      <alignment wrapText="1"/>
    </xf>
    <xf numFmtId="0" fontId="16" fillId="0" borderId="46" xfId="6" applyFont="1" applyBorder="1" applyAlignment="1">
      <alignment wrapText="1"/>
    </xf>
    <xf numFmtId="0" fontId="16" fillId="0" borderId="47" xfId="6" applyFont="1" applyBorder="1" applyAlignment="1">
      <alignment wrapText="1"/>
    </xf>
    <xf numFmtId="0" fontId="14" fillId="0" borderId="6" xfId="0" applyFont="1" applyBorder="1" applyAlignment="1" applyProtection="1">
      <alignment horizontal="left" vertical="top" wrapText="1" indent="2"/>
      <protection locked="0"/>
    </xf>
    <xf numFmtId="0" fontId="14" fillId="0" borderId="0" xfId="0" applyFont="1" applyAlignment="1" applyProtection="1">
      <alignment horizontal="left" vertical="top" wrapText="1" indent="2"/>
      <protection locked="0"/>
    </xf>
    <xf numFmtId="0" fontId="14" fillId="0" borderId="34" xfId="0" applyFont="1" applyBorder="1" applyAlignment="1" applyProtection="1">
      <alignment horizontal="left" vertical="top" wrapText="1" indent="2"/>
      <protection locked="0"/>
    </xf>
    <xf numFmtId="0" fontId="15" fillId="3" borderId="29" xfId="6" applyFont="1" applyFill="1" applyBorder="1" applyAlignment="1">
      <alignment horizontal="left" vertical="center"/>
    </xf>
    <xf numFmtId="0" fontId="15" fillId="3" borderId="38" xfId="6" applyFont="1" applyFill="1" applyBorder="1" applyAlignment="1">
      <alignment horizontal="left" vertical="center"/>
    </xf>
    <xf numFmtId="0" fontId="15" fillId="3" borderId="28" xfId="6" applyFont="1" applyFill="1" applyBorder="1" applyAlignment="1">
      <alignment horizontal="left" vertical="center"/>
    </xf>
    <xf numFmtId="0" fontId="27" fillId="0" borderId="7" xfId="6" applyFont="1" applyBorder="1" applyAlignment="1">
      <alignment horizontal="left" vertical="center" wrapText="1"/>
    </xf>
    <xf numFmtId="0" fontId="27" fillId="0" borderId="18" xfId="6" applyFont="1" applyBorder="1" applyAlignment="1">
      <alignment horizontal="left" vertical="center" wrapText="1"/>
    </xf>
    <xf numFmtId="0" fontId="27" fillId="0" borderId="3" xfId="6" applyFont="1" applyBorder="1" applyAlignment="1">
      <alignment horizontal="left" vertical="center" wrapText="1"/>
    </xf>
    <xf numFmtId="1" fontId="14" fillId="3" borderId="15" xfId="8" applyNumberFormat="1" applyFont="1" applyFill="1" applyBorder="1" applyAlignment="1">
      <alignment horizontal="center"/>
    </xf>
    <xf numFmtId="1" fontId="14" fillId="3" borderId="16" xfId="8" applyNumberFormat="1" applyFont="1" applyFill="1" applyBorder="1" applyAlignment="1">
      <alignment horizontal="center"/>
    </xf>
    <xf numFmtId="0" fontId="15" fillId="0" borderId="0" xfId="6" applyFont="1" applyBorder="1" applyAlignment="1">
      <alignment horizontal="left" vertical="top"/>
    </xf>
    <xf numFmtId="0" fontId="14" fillId="0" borderId="54" xfId="4" applyFont="1" applyBorder="1" applyAlignment="1">
      <alignment horizontal="left" vertical="top" wrapText="1" indent="2"/>
      <protection locked="0"/>
    </xf>
    <xf numFmtId="0" fontId="14" fillId="0" borderId="55" xfId="4" applyFont="1" applyBorder="1" applyAlignment="1">
      <alignment horizontal="left" vertical="top" wrapText="1" indent="2"/>
      <protection locked="0"/>
    </xf>
    <xf numFmtId="0" fontId="14" fillId="0" borderId="56" xfId="4" applyFont="1" applyBorder="1" applyAlignment="1">
      <alignment horizontal="left" vertical="top" wrapText="1" indent="2"/>
      <protection locked="0"/>
    </xf>
    <xf numFmtId="0" fontId="1" fillId="0" borderId="48" xfId="6" applyFont="1" applyBorder="1" applyAlignment="1" applyProtection="1">
      <protection locked="0"/>
    </xf>
    <xf numFmtId="0" fontId="16" fillId="0" borderId="49" xfId="6" applyFont="1" applyBorder="1" applyAlignment="1" applyProtection="1">
      <protection locked="0"/>
    </xf>
    <xf numFmtId="0" fontId="16" fillId="0" borderId="50" xfId="6" applyFont="1" applyBorder="1" applyAlignment="1" applyProtection="1">
      <protection locked="0"/>
    </xf>
    <xf numFmtId="0" fontId="15" fillId="0" borderId="33" xfId="6" applyFont="1" applyBorder="1" applyAlignment="1">
      <alignment horizontal="center" vertical="top"/>
    </xf>
    <xf numFmtId="0" fontId="14" fillId="0" borderId="7" xfId="6" applyFont="1" applyBorder="1" applyAlignment="1" applyProtection="1">
      <alignment horizontal="left" vertical="top" wrapText="1" indent="2"/>
      <protection locked="0"/>
    </xf>
    <xf numFmtId="0" fontId="14" fillId="0" borderId="18" xfId="6" applyFont="1" applyBorder="1" applyAlignment="1" applyProtection="1">
      <alignment horizontal="left" vertical="top" wrapText="1" indent="2"/>
      <protection locked="0"/>
    </xf>
    <xf numFmtId="0" fontId="14" fillId="0" borderId="3" xfId="6" applyFont="1" applyBorder="1" applyAlignment="1" applyProtection="1">
      <alignment horizontal="left" vertical="top" wrapText="1" indent="2"/>
      <protection locked="0"/>
    </xf>
    <xf numFmtId="0" fontId="3" fillId="3" borderId="44" xfId="6" applyFill="1" applyBorder="1" applyAlignment="1">
      <alignment horizontal="left" vertical="center" wrapText="1"/>
    </xf>
    <xf numFmtId="0" fontId="13" fillId="3" borderId="44" xfId="6" applyFont="1" applyFill="1" applyBorder="1" applyAlignment="1">
      <alignment horizontal="left" vertical="center"/>
    </xf>
    <xf numFmtId="0" fontId="14" fillId="0" borderId="54" xfId="4" applyFont="1" applyBorder="1" applyAlignment="1">
      <alignment horizontal="left" vertical="top" wrapText="1"/>
      <protection locked="0"/>
    </xf>
    <xf numFmtId="0" fontId="14" fillId="0" borderId="55" xfId="4" applyFont="1" applyBorder="1" applyAlignment="1">
      <alignment horizontal="left" vertical="top" wrapText="1"/>
      <protection locked="0"/>
    </xf>
    <xf numFmtId="0" fontId="14" fillId="0" borderId="56" xfId="4" applyFont="1" applyBorder="1" applyAlignment="1">
      <alignment horizontal="left" vertical="top" wrapText="1"/>
      <protection locked="0"/>
    </xf>
    <xf numFmtId="0" fontId="7" fillId="0" borderId="8" xfId="6" applyFont="1" applyBorder="1">
      <alignment horizontal="left"/>
    </xf>
    <xf numFmtId="0" fontId="20" fillId="0" borderId="17" xfId="6" applyFont="1" applyBorder="1">
      <alignment horizontal="left"/>
    </xf>
    <xf numFmtId="0" fontId="20" fillId="0" borderId="9" xfId="6" applyFont="1" applyBorder="1">
      <alignment horizontal="left"/>
    </xf>
    <xf numFmtId="0" fontId="16" fillId="3" borderId="15" xfId="6" applyFont="1" applyFill="1" applyBorder="1" applyAlignment="1">
      <alignment horizontal="center" vertical="center"/>
    </xf>
    <xf numFmtId="0" fontId="16" fillId="3" borderId="27" xfId="6" applyFont="1" applyFill="1" applyBorder="1" applyAlignment="1">
      <alignment horizontal="center" vertical="center"/>
    </xf>
    <xf numFmtId="0" fontId="16" fillId="3" borderId="16" xfId="6" applyFont="1" applyFill="1" applyBorder="1" applyAlignment="1">
      <alignment horizontal="center" vertical="center"/>
    </xf>
    <xf numFmtId="0" fontId="21" fillId="0" borderId="7" xfId="4" applyFont="1" applyBorder="1" applyAlignment="1">
      <alignment horizontal="left" wrapText="1"/>
      <protection locked="0"/>
    </xf>
    <xf numFmtId="0" fontId="21" fillId="0" borderId="3" xfId="4" applyFont="1" applyAlignment="1">
      <alignment horizontal="left" wrapText="1"/>
      <protection locked="0"/>
    </xf>
    <xf numFmtId="0" fontId="3" fillId="3" borderId="44" xfId="6" applyFill="1" applyBorder="1" applyAlignment="1">
      <alignment horizontal="left" vertical="top" wrapText="1"/>
    </xf>
    <xf numFmtId="0" fontId="13" fillId="3" borderId="45" xfId="6" applyFont="1" applyFill="1" applyBorder="1" applyAlignment="1">
      <alignment horizontal="left" vertical="top" wrapText="1"/>
    </xf>
    <xf numFmtId="0" fontId="13" fillId="3" borderId="13" xfId="6" applyFont="1" applyFill="1" applyBorder="1" applyAlignment="1">
      <alignment horizontal="center" vertical="center" wrapText="1"/>
    </xf>
    <xf numFmtId="0" fontId="13" fillId="3" borderId="5" xfId="6" applyFont="1" applyFill="1" applyBorder="1" applyAlignment="1">
      <alignment horizontal="center" vertical="center" wrapText="1"/>
    </xf>
    <xf numFmtId="0" fontId="3" fillId="3" borderId="2" xfId="6" applyFill="1" applyBorder="1" applyAlignment="1">
      <alignment horizontal="center" vertical="center" wrapText="1"/>
    </xf>
    <xf numFmtId="0" fontId="13" fillId="3" borderId="10" xfId="6" applyFont="1" applyFill="1" applyBorder="1" applyAlignment="1">
      <alignment horizontal="center" vertical="center" wrapText="1"/>
    </xf>
    <xf numFmtId="0" fontId="13" fillId="3" borderId="12" xfId="6" applyFont="1" applyFill="1" applyBorder="1" applyAlignment="1">
      <alignment horizontal="center" vertical="center"/>
    </xf>
    <xf numFmtId="0" fontId="13" fillId="3" borderId="5" xfId="6" applyFont="1" applyFill="1" applyBorder="1" applyAlignment="1">
      <alignment horizontal="center" vertical="center"/>
    </xf>
    <xf numFmtId="0" fontId="21" fillId="0" borderId="7" xfId="6" applyFont="1" applyBorder="1" applyAlignment="1" applyProtection="1">
      <alignment horizontal="left" wrapText="1"/>
      <protection locked="0"/>
    </xf>
    <xf numFmtId="0" fontId="21" fillId="0" borderId="3" xfId="6" applyFont="1" applyBorder="1" applyAlignment="1" applyProtection="1">
      <alignment horizontal="left" wrapText="1"/>
      <protection locked="0"/>
    </xf>
    <xf numFmtId="0" fontId="13" fillId="3" borderId="18" xfId="6" applyFont="1" applyFill="1" applyBorder="1" applyAlignment="1">
      <alignment horizontal="center"/>
    </xf>
    <xf numFmtId="0" fontId="13" fillId="3" borderId="3" xfId="6" applyFont="1" applyFill="1" applyBorder="1" applyAlignment="1">
      <alignment horizontal="center"/>
    </xf>
    <xf numFmtId="0" fontId="21" fillId="0" borderId="2" xfId="6" applyFont="1" applyBorder="1" applyAlignment="1" applyProtection="1">
      <alignment horizontal="left" wrapText="1"/>
      <protection locked="0"/>
    </xf>
    <xf numFmtId="0" fontId="14" fillId="0" borderId="7" xfId="6" applyFont="1" applyBorder="1" applyAlignment="1" applyProtection="1">
      <alignment horizontal="left" wrapText="1"/>
      <protection locked="0"/>
    </xf>
    <xf numFmtId="0" fontId="14" fillId="0" borderId="2" xfId="6" applyFont="1" applyBorder="1" applyAlignment="1" applyProtection="1">
      <alignment horizontal="center" vertical="center" wrapText="1"/>
      <protection locked="0"/>
    </xf>
    <xf numFmtId="0" fontId="13" fillId="3" borderId="19" xfId="0" applyFont="1" applyFill="1" applyBorder="1" applyAlignment="1">
      <alignment horizontal="center"/>
    </xf>
    <xf numFmtId="0" fontId="13" fillId="3" borderId="20" xfId="0" applyFont="1" applyFill="1" applyBorder="1" applyAlignment="1">
      <alignment horizontal="center"/>
    </xf>
    <xf numFmtId="0" fontId="13" fillId="3" borderId="7" xfId="0" applyFont="1" applyFill="1" applyBorder="1" applyAlignment="1">
      <alignment horizontal="center"/>
    </xf>
    <xf numFmtId="0" fontId="13" fillId="3" borderId="18" xfId="0" applyFont="1" applyFill="1" applyBorder="1" applyAlignment="1">
      <alignment horizontal="center"/>
    </xf>
    <xf numFmtId="0" fontId="3" fillId="3" borderId="45" xfId="6" applyFill="1" applyBorder="1" applyAlignment="1">
      <alignment horizontal="left" vertical="top" wrapText="1"/>
    </xf>
    <xf numFmtId="0" fontId="3" fillId="3" borderId="47" xfId="6" applyFill="1" applyBorder="1" applyAlignment="1">
      <alignment horizontal="left" vertical="top" wrapText="1"/>
    </xf>
    <xf numFmtId="0" fontId="3" fillId="3" borderId="51" xfId="6" applyFill="1" applyBorder="1" applyAlignment="1">
      <alignment horizontal="left" vertical="top" wrapText="1"/>
    </xf>
    <xf numFmtId="0" fontId="13" fillId="3" borderId="52" xfId="6" applyFont="1" applyFill="1" applyBorder="1" applyAlignment="1">
      <alignment horizontal="left" vertical="top" wrapText="1"/>
    </xf>
    <xf numFmtId="0" fontId="13" fillId="3" borderId="53" xfId="6" applyFont="1" applyFill="1" applyBorder="1" applyAlignment="1">
      <alignment horizontal="left" vertical="top" wrapText="1"/>
    </xf>
    <xf numFmtId="0" fontId="3" fillId="3" borderId="45" xfId="0" applyFont="1" applyFill="1" applyBorder="1" applyAlignment="1">
      <alignment horizontal="left" vertical="top"/>
    </xf>
    <xf numFmtId="0" fontId="13" fillId="3" borderId="46" xfId="0" applyFont="1" applyFill="1" applyBorder="1" applyAlignment="1">
      <alignment horizontal="left" vertical="top"/>
    </xf>
    <xf numFmtId="0" fontId="13" fillId="3" borderId="47" xfId="0" applyFont="1" applyFill="1" applyBorder="1" applyAlignment="1">
      <alignment horizontal="left" vertical="top"/>
    </xf>
    <xf numFmtId="0" fontId="14" fillId="0" borderId="18" xfId="6" applyFont="1" applyBorder="1" applyAlignment="1" applyProtection="1">
      <alignment horizontal="left" wrapText="1"/>
      <protection locked="0"/>
    </xf>
    <xf numFmtId="0" fontId="14" fillId="0" borderId="3" xfId="6" applyFont="1" applyBorder="1" applyAlignment="1" applyProtection="1">
      <alignment horizontal="left" wrapText="1"/>
      <protection locked="0"/>
    </xf>
    <xf numFmtId="0" fontId="14" fillId="0" borderId="7" xfId="6" applyFont="1" applyBorder="1" applyAlignment="1" applyProtection="1">
      <alignment horizontal="center" vertical="center" wrapText="1"/>
      <protection locked="0"/>
    </xf>
    <xf numFmtId="0" fontId="14" fillId="0" borderId="18" xfId="6" applyFont="1" applyBorder="1" applyAlignment="1" applyProtection="1">
      <alignment horizontal="center" vertical="center" wrapText="1"/>
      <protection locked="0"/>
    </xf>
    <xf numFmtId="0" fontId="14" fillId="0" borderId="3" xfId="6" applyFont="1" applyBorder="1" applyAlignment="1" applyProtection="1">
      <alignment horizontal="center" vertical="center" wrapText="1"/>
      <protection locked="0"/>
    </xf>
    <xf numFmtId="0" fontId="21" fillId="0" borderId="8" xfId="4" applyFont="1" applyBorder="1" applyAlignment="1">
      <alignment horizontal="left" wrapText="1"/>
      <protection locked="0"/>
    </xf>
    <xf numFmtId="0" fontId="21" fillId="0" borderId="17" xfId="4" applyFont="1" applyBorder="1" applyAlignment="1">
      <alignment horizontal="left" wrapText="1"/>
      <protection locked="0"/>
    </xf>
    <xf numFmtId="0" fontId="21" fillId="0" borderId="9" xfId="4" applyFont="1" applyBorder="1" applyAlignment="1">
      <alignment horizontal="left" wrapText="1"/>
      <protection locked="0"/>
    </xf>
    <xf numFmtId="0" fontId="14" fillId="0" borderId="7" xfId="4" applyFont="1" applyBorder="1" applyAlignment="1">
      <alignment horizontal="left"/>
      <protection locked="0"/>
    </xf>
    <xf numFmtId="0" fontId="14" fillId="0" borderId="3" xfId="4" applyFont="1" applyAlignment="1">
      <alignment horizontal="left"/>
      <protection locked="0"/>
    </xf>
    <xf numFmtId="0" fontId="7" fillId="3" borderId="7" xfId="6" applyFont="1" applyFill="1" applyBorder="1" applyAlignment="1">
      <alignment horizontal="left" vertical="center" wrapText="1"/>
    </xf>
    <xf numFmtId="0" fontId="7" fillId="3" borderId="18" xfId="6" applyFont="1" applyFill="1" applyBorder="1" applyAlignment="1">
      <alignment horizontal="left" vertical="center" wrapText="1"/>
    </xf>
    <xf numFmtId="0" fontId="7" fillId="3" borderId="3" xfId="6" applyFont="1" applyFill="1" applyBorder="1" applyAlignment="1">
      <alignment horizontal="left" vertical="center" wrapText="1"/>
    </xf>
    <xf numFmtId="0" fontId="19" fillId="0" borderId="18" xfId="6" applyFont="1" applyBorder="1" applyAlignment="1" applyProtection="1">
      <alignment horizontal="left" vertical="center" wrapText="1"/>
      <protection locked="0"/>
    </xf>
    <xf numFmtId="0" fontId="19" fillId="0" borderId="3" xfId="6" applyFont="1" applyBorder="1" applyAlignment="1" applyProtection="1">
      <alignment horizontal="left" vertical="center" wrapText="1"/>
      <protection locked="0"/>
    </xf>
    <xf numFmtId="0" fontId="13" fillId="2" borderId="41" xfId="6" applyFont="1" applyFill="1" applyBorder="1" applyAlignment="1">
      <alignment horizontal="center"/>
    </xf>
    <xf numFmtId="0" fontId="13" fillId="2" borderId="42" xfId="6" applyFont="1" applyFill="1" applyBorder="1" applyAlignment="1">
      <alignment horizontal="center"/>
    </xf>
    <xf numFmtId="0" fontId="13" fillId="2" borderId="43" xfId="6" applyFont="1" applyFill="1" applyBorder="1" applyAlignment="1">
      <alignment horizontal="center"/>
    </xf>
    <xf numFmtId="0" fontId="21" fillId="0" borderId="18" xfId="4" applyFont="1" applyBorder="1" applyAlignment="1">
      <alignment horizontal="left" wrapText="1"/>
      <protection locked="0"/>
    </xf>
    <xf numFmtId="0" fontId="13" fillId="2" borderId="8" xfId="6" applyFont="1" applyFill="1" applyBorder="1" applyAlignment="1">
      <alignment wrapText="1"/>
    </xf>
    <xf numFmtId="0" fontId="13" fillId="2" borderId="17" xfId="6" applyFont="1" applyFill="1" applyBorder="1" applyAlignment="1">
      <alignment wrapText="1"/>
    </xf>
    <xf numFmtId="0" fontId="13" fillId="2" borderId="9" xfId="6" applyFont="1" applyFill="1" applyBorder="1" applyAlignment="1">
      <alignment wrapText="1"/>
    </xf>
    <xf numFmtId="0" fontId="13" fillId="0" borderId="9" xfId="6" applyFont="1" applyBorder="1" applyAlignment="1">
      <alignment horizontal="left" vertical="center" wrapText="1"/>
    </xf>
    <xf numFmtId="0" fontId="14" fillId="0" borderId="7" xfId="4" applyFont="1" applyBorder="1" applyAlignment="1" applyProtection="1">
      <alignment horizontal="left"/>
    </xf>
    <xf numFmtId="0" fontId="14" fillId="0" borderId="3" xfId="4" applyFont="1" applyAlignment="1" applyProtection="1">
      <alignment horizontal="left"/>
    </xf>
    <xf numFmtId="0" fontId="14" fillId="0" borderId="7" xfId="3" applyFont="1" applyBorder="1" applyAlignment="1">
      <alignment horizontal="left"/>
    </xf>
    <xf numFmtId="0" fontId="14" fillId="0" borderId="3" xfId="3" applyFont="1" applyBorder="1" applyAlignment="1">
      <alignment horizontal="left"/>
    </xf>
    <xf numFmtId="0" fontId="3" fillId="3" borderId="45" xfId="6" applyFill="1" applyBorder="1" applyAlignment="1">
      <alignment vertical="top" wrapText="1"/>
    </xf>
    <xf numFmtId="0" fontId="13" fillId="3" borderId="46" xfId="6" applyFont="1" applyFill="1" applyBorder="1" applyAlignment="1">
      <alignment vertical="top" wrapText="1"/>
    </xf>
    <xf numFmtId="0" fontId="13" fillId="3" borderId="47" xfId="6" applyFont="1" applyFill="1" applyBorder="1" applyAlignment="1">
      <alignment vertical="top" wrapText="1"/>
    </xf>
    <xf numFmtId="0" fontId="3" fillId="3" borderId="45" xfId="6" applyFill="1" applyBorder="1" applyAlignment="1">
      <alignment horizontal="left" vertical="top"/>
    </xf>
    <xf numFmtId="0" fontId="13" fillId="3" borderId="47" xfId="6" applyFont="1" applyFill="1" applyBorder="1" applyAlignment="1">
      <alignment horizontal="left" vertical="top"/>
    </xf>
    <xf numFmtId="0" fontId="13" fillId="3" borderId="44" xfId="6" applyFont="1" applyFill="1" applyBorder="1" applyAlignment="1">
      <alignment horizontal="left" vertical="top" wrapText="1"/>
    </xf>
    <xf numFmtId="0" fontId="13" fillId="3" borderId="4" xfId="6" applyFont="1" applyFill="1" applyAlignment="1">
      <alignment horizontal="center" vertical="center" wrapText="1"/>
    </xf>
    <xf numFmtId="0" fontId="13" fillId="3" borderId="28" xfId="6" applyFont="1" applyFill="1" applyBorder="1" applyAlignment="1">
      <alignment horizontal="center" vertical="center" wrapText="1"/>
    </xf>
    <xf numFmtId="0" fontId="13" fillId="3" borderId="19" xfId="6" applyFont="1" applyFill="1" applyBorder="1" applyAlignment="1">
      <alignment horizontal="center" vertical="center" wrapText="1"/>
    </xf>
    <xf numFmtId="0" fontId="13" fillId="3" borderId="29" xfId="6" applyFont="1" applyFill="1" applyBorder="1" applyAlignment="1">
      <alignment horizontal="center" vertical="center" wrapText="1"/>
    </xf>
    <xf numFmtId="0" fontId="15" fillId="3" borderId="7" xfId="6" applyFont="1" applyFill="1" applyBorder="1" applyAlignment="1">
      <alignment horizontal="left" vertical="center" wrapText="1"/>
    </xf>
    <xf numFmtId="0" fontId="15" fillId="3" borderId="18" xfId="6" applyFont="1" applyFill="1" applyBorder="1" applyAlignment="1">
      <alignment horizontal="left" vertical="center" wrapText="1"/>
    </xf>
    <xf numFmtId="0" fontId="15" fillId="3" borderId="3" xfId="6" applyFont="1" applyFill="1" applyBorder="1" applyAlignment="1">
      <alignment horizontal="left" vertical="center" wrapText="1"/>
    </xf>
    <xf numFmtId="0" fontId="5" fillId="3" borderId="8" xfId="5" applyFill="1" applyBorder="1" applyAlignment="1">
      <alignment horizontal="center" vertical="center"/>
      <protection locked="0"/>
    </xf>
    <xf numFmtId="0" fontId="5" fillId="3" borderId="17" xfId="5" applyFill="1" applyBorder="1" applyAlignment="1">
      <alignment horizontal="center" vertical="center"/>
      <protection locked="0"/>
    </xf>
    <xf numFmtId="0" fontId="5" fillId="3" borderId="9" xfId="5" applyFill="1" applyBorder="1" applyAlignment="1">
      <alignment horizontal="center" vertical="center"/>
      <protection locked="0"/>
    </xf>
    <xf numFmtId="0" fontId="13" fillId="0" borderId="41" xfId="4" applyFont="1" applyBorder="1" applyAlignment="1" applyProtection="1">
      <alignment horizontal="center"/>
    </xf>
    <xf numFmtId="0" fontId="13" fillId="0" borderId="42" xfId="4" applyFont="1" applyBorder="1" applyAlignment="1" applyProtection="1">
      <alignment horizontal="center"/>
    </xf>
    <xf numFmtId="0" fontId="13" fillId="0" borderId="43" xfId="4" applyFont="1" applyBorder="1" applyAlignment="1" applyProtection="1">
      <alignment horizontal="center"/>
    </xf>
    <xf numFmtId="0" fontId="14" fillId="0" borderId="7" xfId="4" applyFont="1" applyBorder="1" applyAlignment="1">
      <alignment horizontal="center" vertical="center" wrapText="1"/>
      <protection locked="0"/>
    </xf>
    <xf numFmtId="0" fontId="14" fillId="0" borderId="18" xfId="4" applyFont="1" applyBorder="1" applyAlignment="1">
      <alignment horizontal="center" vertical="center" wrapText="1"/>
      <protection locked="0"/>
    </xf>
    <xf numFmtId="0" fontId="14" fillId="0" borderId="3" xfId="4" applyFont="1" applyAlignment="1">
      <alignment horizontal="center" vertical="center" wrapText="1"/>
      <protection locked="0"/>
    </xf>
    <xf numFmtId="1" fontId="14" fillId="0" borderId="54" xfId="4" applyNumberFormat="1" applyFont="1" applyBorder="1" applyAlignment="1">
      <alignment horizontal="center" vertical="center" wrapText="1"/>
      <protection locked="0"/>
    </xf>
    <xf numFmtId="1" fontId="14" fillId="0" borderId="55" xfId="4" applyNumberFormat="1" applyFont="1" applyBorder="1" applyAlignment="1">
      <alignment horizontal="center" vertical="center" wrapText="1"/>
      <protection locked="0"/>
    </xf>
    <xf numFmtId="1" fontId="14" fillId="0" borderId="56" xfId="4" applyNumberFormat="1" applyFont="1" applyBorder="1" applyAlignment="1">
      <alignment horizontal="center" vertical="center" wrapText="1"/>
      <protection locked="0"/>
    </xf>
    <xf numFmtId="0" fontId="9" fillId="0" borderId="0" xfId="0" applyFont="1" applyAlignment="1">
      <alignment horizontal="center"/>
    </xf>
    <xf numFmtId="0" fontId="10" fillId="0" borderId="0" xfId="0" applyFont="1" applyAlignment="1">
      <alignment horizontal="center"/>
    </xf>
    <xf numFmtId="0" fontId="13" fillId="2" borderId="45" xfId="6" applyFont="1" applyFill="1" applyBorder="1" applyAlignment="1">
      <alignment horizontal="left" vertical="top"/>
    </xf>
    <xf numFmtId="0" fontId="13" fillId="2" borderId="47" xfId="6" applyFont="1" applyFill="1" applyBorder="1" applyAlignment="1">
      <alignment horizontal="left" vertical="top"/>
    </xf>
    <xf numFmtId="0" fontId="8" fillId="0" borderId="0" xfId="0" applyFont="1"/>
    <xf numFmtId="0" fontId="13" fillId="3" borderId="45" xfId="6" applyFont="1" applyFill="1" applyBorder="1" applyAlignment="1">
      <alignment horizontal="left" vertical="top"/>
    </xf>
    <xf numFmtId="0" fontId="13" fillId="3" borderId="47" xfId="6" applyFont="1" applyFill="1" applyBorder="1" applyAlignment="1">
      <alignment vertical="top"/>
    </xf>
    <xf numFmtId="0" fontId="26" fillId="0" borderId="0" xfId="0" applyFont="1" applyAlignment="1">
      <alignment horizontal="left"/>
    </xf>
    <xf numFmtId="0" fontId="12" fillId="0" borderId="0" xfId="0" applyFont="1" applyAlignment="1">
      <alignment horizontal="left"/>
    </xf>
    <xf numFmtId="0" fontId="5" fillId="0" borderId="0" xfId="5" applyAlignment="1">
      <alignment horizontal="center"/>
      <protection locked="0"/>
    </xf>
    <xf numFmtId="0" fontId="14" fillId="0" borderId="8" xfId="5" applyFont="1" applyBorder="1" applyAlignment="1">
      <alignment horizontal="left" wrapText="1"/>
      <protection locked="0"/>
    </xf>
    <xf numFmtId="0" fontId="14" fillId="0" borderId="17" xfId="5" applyFont="1" applyBorder="1" applyAlignment="1">
      <alignment horizontal="left" wrapText="1"/>
      <protection locked="0"/>
    </xf>
    <xf numFmtId="0" fontId="14" fillId="0" borderId="9" xfId="5" applyFont="1" applyBorder="1" applyAlignment="1">
      <alignment horizontal="left" wrapText="1"/>
      <protection locked="0"/>
    </xf>
    <xf numFmtId="0" fontId="21" fillId="0" borderId="8" xfId="5" applyFont="1" applyBorder="1" applyAlignment="1">
      <alignment horizontal="left" wrapText="1"/>
      <protection locked="0"/>
    </xf>
    <xf numFmtId="0" fontId="21" fillId="0" borderId="17" xfId="5" applyFont="1" applyBorder="1" applyAlignment="1">
      <alignment horizontal="left" wrapText="1"/>
      <protection locked="0"/>
    </xf>
    <xf numFmtId="0" fontId="21" fillId="0" borderId="9" xfId="5" applyFont="1" applyBorder="1" applyAlignment="1">
      <alignment horizontal="left" wrapText="1"/>
      <protection locked="0"/>
    </xf>
    <xf numFmtId="0" fontId="11" fillId="0" borderId="35" xfId="0" applyFont="1" applyBorder="1" applyAlignment="1">
      <alignment horizontal="center"/>
    </xf>
    <xf numFmtId="0" fontId="11" fillId="0" borderId="36" xfId="0" applyFont="1" applyBorder="1" applyAlignment="1">
      <alignment horizontal="center"/>
    </xf>
    <xf numFmtId="0" fontId="11" fillId="0" borderId="37" xfId="0" applyFont="1" applyBorder="1" applyAlignment="1">
      <alignment horizontal="center"/>
    </xf>
    <xf numFmtId="0" fontId="16" fillId="3" borderId="15" xfId="5" applyFont="1" applyFill="1" applyBorder="1" applyAlignment="1" applyProtection="1">
      <alignment horizontal="center" vertical="center" wrapText="1"/>
    </xf>
    <xf numFmtId="0" fontId="16" fillId="3" borderId="27" xfId="5" applyFont="1" applyFill="1" applyBorder="1" applyAlignment="1" applyProtection="1">
      <alignment horizontal="center" vertical="center" wrapText="1"/>
    </xf>
    <xf numFmtId="0" fontId="16" fillId="3" borderId="16" xfId="5" applyFont="1" applyFill="1" applyBorder="1" applyAlignment="1" applyProtection="1">
      <alignment horizontal="center" vertical="center" wrapText="1"/>
    </xf>
    <xf numFmtId="0" fontId="15" fillId="3" borderId="21" xfId="6" applyFont="1" applyFill="1" applyBorder="1" applyAlignment="1">
      <alignment horizontal="left" vertical="center"/>
    </xf>
    <xf numFmtId="0" fontId="15" fillId="3" borderId="22" xfId="6" applyFont="1" applyFill="1" applyBorder="1" applyAlignment="1">
      <alignment horizontal="left" vertical="center"/>
    </xf>
    <xf numFmtId="0" fontId="15" fillId="3" borderId="23" xfId="6" applyFont="1" applyFill="1" applyBorder="1" applyAlignment="1">
      <alignment horizontal="left" vertical="center"/>
    </xf>
    <xf numFmtId="0" fontId="13" fillId="3" borderId="9" xfId="0" applyFont="1" applyFill="1" applyBorder="1" applyAlignment="1">
      <alignment horizontal="center" vertical="center" wrapText="1"/>
    </xf>
    <xf numFmtId="0" fontId="13" fillId="3" borderId="16" xfId="0" applyFont="1" applyFill="1" applyBorder="1" applyAlignment="1">
      <alignment horizontal="center" vertical="center" wrapText="1"/>
    </xf>
    <xf numFmtId="0" fontId="3" fillId="3" borderId="8" xfId="6" applyFill="1" applyBorder="1" applyAlignment="1">
      <alignment horizontal="left" vertical="center" wrapText="1" indent="3"/>
    </xf>
    <xf numFmtId="0" fontId="13" fillId="3" borderId="17" xfId="6" applyFont="1" applyFill="1" applyBorder="1" applyAlignment="1">
      <alignment horizontal="left" vertical="center" wrapText="1" indent="3"/>
    </xf>
    <xf numFmtId="0" fontId="13" fillId="3" borderId="9" xfId="6" applyFont="1" applyFill="1" applyBorder="1" applyAlignment="1">
      <alignment horizontal="left" vertical="center" wrapText="1" indent="3"/>
    </xf>
    <xf numFmtId="0" fontId="13" fillId="3" borderId="1" xfId="6" applyFont="1" applyFill="1" applyBorder="1" applyAlignment="1">
      <alignment horizontal="center" wrapText="1"/>
    </xf>
    <xf numFmtId="0" fontId="13" fillId="3" borderId="12" xfId="6" applyFont="1" applyFill="1" applyBorder="1" applyAlignment="1">
      <alignment horizontal="center" wrapText="1"/>
    </xf>
    <xf numFmtId="0" fontId="15" fillId="3" borderId="8" xfId="6" applyFont="1" applyFill="1" applyBorder="1" applyAlignment="1">
      <alignment horizontal="left" vertical="center" wrapText="1" indent="3"/>
    </xf>
    <xf numFmtId="0" fontId="15" fillId="3" borderId="17" xfId="6" applyFont="1" applyFill="1" applyBorder="1" applyAlignment="1">
      <alignment horizontal="left" vertical="center" indent="3"/>
    </xf>
    <xf numFmtId="0" fontId="15" fillId="3" borderId="9" xfId="6" applyFont="1" applyFill="1" applyBorder="1" applyAlignment="1">
      <alignment horizontal="left" vertical="center" indent="3"/>
    </xf>
    <xf numFmtId="0" fontId="13" fillId="2" borderId="35" xfId="6" applyFont="1" applyFill="1" applyBorder="1" applyAlignment="1">
      <alignment horizontal="center"/>
    </xf>
    <xf numFmtId="0" fontId="13" fillId="2" borderId="36" xfId="6" applyFont="1" applyFill="1" applyBorder="1" applyAlignment="1">
      <alignment horizontal="center"/>
    </xf>
    <xf numFmtId="0" fontId="13" fillId="2" borderId="37" xfId="6" applyFont="1" applyFill="1" applyBorder="1" applyAlignment="1">
      <alignment horizontal="center"/>
    </xf>
    <xf numFmtId="0" fontId="13" fillId="3" borderId="1" xfId="5" applyFont="1" applyFill="1" applyBorder="1" applyAlignment="1" applyProtection="1">
      <alignment horizontal="center" vertical="center" wrapText="1"/>
    </xf>
    <xf numFmtId="0" fontId="13" fillId="3" borderId="1" xfId="0" applyFont="1" applyFill="1" applyBorder="1" applyAlignment="1">
      <alignment horizontal="center" vertical="center"/>
    </xf>
    <xf numFmtId="0" fontId="16" fillId="3" borderId="12" xfId="0" applyFont="1" applyFill="1" applyBorder="1" applyAlignment="1">
      <alignment horizontal="center"/>
    </xf>
    <xf numFmtId="0" fontId="16" fillId="3" borderId="2" xfId="0" applyFont="1" applyFill="1" applyBorder="1" applyAlignment="1">
      <alignment horizontal="center"/>
    </xf>
    <xf numFmtId="0" fontId="21" fillId="0" borderId="7" xfId="5" applyFont="1" applyBorder="1" applyAlignment="1">
      <alignment horizontal="left" wrapText="1"/>
      <protection locked="0"/>
    </xf>
    <xf numFmtId="0" fontId="21" fillId="0" borderId="18" xfId="5" applyFont="1" applyBorder="1" applyAlignment="1">
      <alignment horizontal="left" wrapText="1"/>
      <protection locked="0"/>
    </xf>
    <xf numFmtId="0" fontId="21" fillId="0" borderId="3" xfId="5" applyFont="1" applyBorder="1" applyAlignment="1">
      <alignment horizontal="left" wrapText="1"/>
      <protection locked="0"/>
    </xf>
    <xf numFmtId="0" fontId="9" fillId="3" borderId="30" xfId="6" applyFont="1" applyFill="1" applyBorder="1" applyAlignment="1">
      <alignment vertical="center" wrapText="1"/>
    </xf>
    <xf numFmtId="0" fontId="9" fillId="3" borderId="31" xfId="6" applyFont="1" applyFill="1" applyBorder="1" applyAlignment="1">
      <alignment vertical="center"/>
    </xf>
    <xf numFmtId="0" fontId="9" fillId="3" borderId="32" xfId="6" applyFont="1" applyFill="1" applyBorder="1" applyAlignment="1">
      <alignment vertical="center"/>
    </xf>
    <xf numFmtId="0" fontId="1" fillId="0" borderId="45" xfId="0" applyFont="1" applyBorder="1" applyAlignment="1">
      <alignment horizontal="left" vertical="top" wrapText="1"/>
    </xf>
    <xf numFmtId="0" fontId="16" fillId="0" borderId="46" xfId="0" applyFont="1" applyBorder="1" applyAlignment="1">
      <alignment horizontal="left" vertical="top" wrapText="1"/>
    </xf>
    <xf numFmtId="0" fontId="16" fillId="0" borderId="47" xfId="0" applyFont="1" applyBorder="1" applyAlignment="1">
      <alignment horizontal="left" vertical="top" wrapText="1"/>
    </xf>
    <xf numFmtId="0" fontId="13" fillId="3" borderId="19" xfId="0" applyFont="1" applyFill="1" applyBorder="1"/>
    <xf numFmtId="0" fontId="13" fillId="3" borderId="20" xfId="0" applyFont="1" applyFill="1" applyBorder="1"/>
    <xf numFmtId="0" fontId="13" fillId="3" borderId="4" xfId="0" applyFont="1" applyFill="1" applyBorder="1"/>
    <xf numFmtId="0" fontId="3" fillId="0" borderId="7" xfId="6" applyBorder="1" applyAlignment="1" applyProtection="1">
      <alignment horizontal="center" vertical="top" wrapText="1"/>
      <protection locked="0"/>
    </xf>
    <xf numFmtId="0" fontId="3" fillId="0" borderId="3" xfId="6" applyBorder="1" applyAlignment="1" applyProtection="1">
      <alignment horizontal="center" vertical="top" wrapText="1"/>
      <protection locked="0"/>
    </xf>
    <xf numFmtId="0" fontId="14" fillId="0" borderId="7" xfId="4" applyFont="1" applyBorder="1" applyAlignment="1">
      <alignment horizontal="left" vertical="top" wrapText="1" indent="2"/>
      <protection locked="0"/>
    </xf>
    <xf numFmtId="0" fontId="14" fillId="0" borderId="18" xfId="4" applyFont="1" applyBorder="1" applyAlignment="1">
      <alignment horizontal="left" vertical="top" wrapText="1" indent="2"/>
      <protection locked="0"/>
    </xf>
    <xf numFmtId="0" fontId="14" fillId="0" borderId="3" xfId="4" applyFont="1" applyAlignment="1">
      <alignment horizontal="left" vertical="top" wrapText="1" indent="2"/>
      <protection locked="0"/>
    </xf>
    <xf numFmtId="0" fontId="13" fillId="0" borderId="35" xfId="4" applyFont="1" applyBorder="1" applyAlignment="1" applyProtection="1">
      <alignment horizontal="left" vertical="top" wrapText="1"/>
    </xf>
    <xf numFmtId="0" fontId="13" fillId="0" borderId="36" xfId="4" applyFont="1" applyBorder="1" applyAlignment="1" applyProtection="1">
      <alignment horizontal="left" vertical="top" wrapText="1"/>
    </xf>
    <xf numFmtId="0" fontId="13" fillId="0" borderId="37" xfId="4" applyFont="1" applyBorder="1" applyAlignment="1" applyProtection="1">
      <alignment horizontal="left" vertical="top" wrapText="1"/>
    </xf>
    <xf numFmtId="0" fontId="1" fillId="0" borderId="45" xfId="0" applyFont="1" applyBorder="1" applyAlignment="1">
      <alignment horizontal="left" wrapText="1"/>
    </xf>
    <xf numFmtId="0" fontId="16" fillId="0" borderId="46" xfId="0" applyFont="1" applyBorder="1" applyAlignment="1">
      <alignment horizontal="left" wrapText="1"/>
    </xf>
    <xf numFmtId="0" fontId="16" fillId="0" borderId="47" xfId="0" applyFont="1" applyBorder="1" applyAlignment="1">
      <alignment horizontal="left" wrapText="1"/>
    </xf>
    <xf numFmtId="0" fontId="16" fillId="0" borderId="0" xfId="6" applyFont="1" applyBorder="1" applyAlignment="1">
      <alignment horizontal="center" wrapText="1"/>
    </xf>
    <xf numFmtId="0" fontId="16" fillId="0" borderId="34" xfId="6" applyFont="1" applyBorder="1" applyAlignment="1">
      <alignment horizontal="center" wrapText="1"/>
    </xf>
    <xf numFmtId="0" fontId="1" fillId="0" borderId="51" xfId="0" applyFont="1" applyBorder="1" applyAlignment="1">
      <alignment horizontal="left" vertical="top" wrapText="1"/>
    </xf>
    <xf numFmtId="0" fontId="16" fillId="0" borderId="52" xfId="0" applyFont="1" applyBorder="1" applyAlignment="1">
      <alignment horizontal="left" vertical="top" wrapText="1"/>
    </xf>
    <xf numFmtId="0" fontId="16" fillId="0" borderId="53" xfId="0" applyFont="1" applyBorder="1" applyAlignment="1">
      <alignment horizontal="left" vertical="top" wrapText="1"/>
    </xf>
    <xf numFmtId="0" fontId="1" fillId="3" borderId="24" xfId="6" applyFont="1" applyFill="1" applyBorder="1" applyAlignment="1">
      <alignment vertical="center" wrapText="1"/>
    </xf>
    <xf numFmtId="0" fontId="16" fillId="3" borderId="25" xfId="6" applyFont="1" applyFill="1" applyBorder="1" applyAlignment="1">
      <alignment vertical="center" wrapText="1"/>
    </xf>
    <xf numFmtId="0" fontId="16" fillId="3" borderId="26" xfId="6" applyFont="1" applyFill="1" applyBorder="1" applyAlignment="1">
      <alignment vertical="center" wrapText="1"/>
    </xf>
    <xf numFmtId="0" fontId="14" fillId="0" borderId="2" xfId="0" applyFont="1" applyBorder="1" applyAlignment="1" applyProtection="1">
      <alignment horizontal="left" vertical="top" wrapText="1" indent="2"/>
      <protection locked="0"/>
    </xf>
    <xf numFmtId="167" fontId="14" fillId="3" borderId="1" xfId="8" applyNumberFormat="1" applyFont="1" applyFill="1" applyBorder="1" applyAlignment="1">
      <alignment horizontal="right"/>
    </xf>
    <xf numFmtId="167" fontId="14" fillId="3" borderId="1" xfId="8" applyNumberFormat="1" applyFont="1" applyFill="1" applyBorder="1"/>
    <xf numFmtId="0" fontId="3" fillId="0" borderId="1" xfId="6" applyBorder="1">
      <alignment horizontal="left"/>
    </xf>
    <xf numFmtId="0" fontId="13" fillId="0" borderId="1" xfId="6" applyFont="1" applyBorder="1">
      <alignment horizontal="left"/>
    </xf>
    <xf numFmtId="0" fontId="3" fillId="0" borderId="1" xfId="6" applyBorder="1" applyAlignment="1">
      <alignment horizontal="left" wrapText="1"/>
    </xf>
    <xf numFmtId="0" fontId="13" fillId="0" borderId="1" xfId="6" applyFont="1" applyBorder="1" applyAlignment="1">
      <alignment horizontal="left" wrapText="1"/>
    </xf>
    <xf numFmtId="0" fontId="3" fillId="0" borderId="19" xfId="6" applyBorder="1" applyAlignment="1">
      <alignment horizontal="left" vertical="center" wrapText="1"/>
    </xf>
    <xf numFmtId="0" fontId="3" fillId="0" borderId="20" xfId="6" applyBorder="1" applyAlignment="1">
      <alignment horizontal="left" vertical="center" wrapText="1"/>
    </xf>
    <xf numFmtId="0" fontId="3" fillId="0" borderId="4" xfId="6" applyBorder="1" applyAlignment="1">
      <alignment horizontal="left" vertical="center" wrapText="1"/>
    </xf>
    <xf numFmtId="0" fontId="3" fillId="0" borderId="6" xfId="6" applyBorder="1" applyAlignment="1">
      <alignment horizontal="left" vertical="center" wrapText="1"/>
    </xf>
    <xf numFmtId="0" fontId="3" fillId="0" borderId="0" xfId="6" applyBorder="1" applyAlignment="1">
      <alignment horizontal="left" vertical="center" wrapText="1"/>
    </xf>
    <xf numFmtId="0" fontId="3" fillId="0" borderId="34" xfId="6" applyBorder="1" applyAlignment="1">
      <alignment horizontal="left" vertical="center" wrapText="1"/>
    </xf>
    <xf numFmtId="0" fontId="3" fillId="0" borderId="29" xfId="6" applyBorder="1" applyAlignment="1">
      <alignment horizontal="left" vertical="center" wrapText="1"/>
    </xf>
    <xf numFmtId="0" fontId="3" fillId="0" borderId="38" xfId="6" applyBorder="1" applyAlignment="1">
      <alignment horizontal="left" vertical="center" wrapText="1"/>
    </xf>
    <xf numFmtId="0" fontId="3" fillId="0" borderId="28" xfId="6" applyBorder="1" applyAlignment="1">
      <alignment horizontal="left" vertical="center" wrapText="1"/>
    </xf>
    <xf numFmtId="0" fontId="7" fillId="3" borderId="24" xfId="0" applyFont="1" applyFill="1" applyBorder="1" applyAlignment="1">
      <alignment horizontal="center" vertical="center"/>
    </xf>
    <xf numFmtId="0" fontId="7" fillId="3" borderId="25" xfId="0" applyFont="1" applyFill="1" applyBorder="1" applyAlignment="1">
      <alignment horizontal="center" vertical="center"/>
    </xf>
    <xf numFmtId="0" fontId="7" fillId="3" borderId="26" xfId="0" applyFont="1" applyFill="1" applyBorder="1" applyAlignment="1">
      <alignment horizontal="center" vertical="center"/>
    </xf>
    <xf numFmtId="0" fontId="3" fillId="0" borderId="15" xfId="6" applyBorder="1" applyAlignment="1">
      <alignment horizontal="left" vertical="top" wrapText="1"/>
    </xf>
    <xf numFmtId="0" fontId="3" fillId="0" borderId="16" xfId="6" applyBorder="1" applyAlignment="1">
      <alignment horizontal="left" vertical="top" wrapText="1"/>
    </xf>
    <xf numFmtId="0" fontId="3" fillId="0" borderId="15" xfId="0" applyFont="1" applyBorder="1"/>
    <xf numFmtId="0" fontId="13" fillId="0" borderId="27" xfId="0" applyFont="1" applyBorder="1"/>
    <xf numFmtId="0" fontId="13" fillId="0" borderId="16" xfId="0" applyFont="1" applyBorder="1"/>
    <xf numFmtId="0" fontId="3" fillId="3" borderId="8" xfId="6" applyFill="1" applyBorder="1" applyAlignment="1">
      <alignment horizontal="center" vertical="top" wrapText="1"/>
    </xf>
    <xf numFmtId="0" fontId="3" fillId="3" borderId="9" xfId="6" applyFill="1" applyBorder="1" applyAlignment="1">
      <alignment horizontal="center" vertical="top" wrapText="1"/>
    </xf>
    <xf numFmtId="167" fontId="3" fillId="3" borderId="8" xfId="8" applyNumberFormat="1" applyFont="1" applyFill="1" applyBorder="1" applyAlignment="1">
      <alignment horizontal="center"/>
    </xf>
    <xf numFmtId="167" fontId="3" fillId="3" borderId="9" xfId="8" applyNumberFormat="1" applyFont="1" applyFill="1" applyBorder="1" applyAlignment="1">
      <alignment horizontal="center"/>
    </xf>
    <xf numFmtId="0" fontId="3" fillId="0" borderId="7" xfId="6" applyBorder="1" applyAlignment="1">
      <alignment horizontal="left" vertical="center" wrapText="1"/>
    </xf>
    <xf numFmtId="0" fontId="13" fillId="0" borderId="18" xfId="6" applyFont="1" applyBorder="1" applyAlignment="1">
      <alignment horizontal="left" vertical="center" wrapText="1"/>
    </xf>
    <xf numFmtId="0" fontId="3" fillId="0" borderId="7" xfId="0" applyFont="1" applyBorder="1"/>
    <xf numFmtId="0" fontId="13" fillId="0" borderId="18" xfId="0" applyFont="1" applyBorder="1"/>
    <xf numFmtId="0" fontId="3" fillId="0" borderId="8" xfId="0" applyFont="1" applyBorder="1"/>
    <xf numFmtId="0" fontId="13" fillId="0" borderId="17" xfId="0" applyFont="1" applyBorder="1"/>
    <xf numFmtId="0" fontId="27" fillId="0" borderId="8" xfId="0" applyFont="1" applyBorder="1"/>
    <xf numFmtId="0" fontId="27" fillId="0" borderId="17" xfId="0" applyFont="1" applyBorder="1"/>
    <xf numFmtId="0" fontId="13" fillId="3" borderId="8" xfId="0" applyFont="1" applyFill="1" applyBorder="1" applyAlignment="1">
      <alignment horizontal="center" vertical="center"/>
    </xf>
    <xf numFmtId="0" fontId="13" fillId="3" borderId="17" xfId="0" applyFont="1" applyFill="1" applyBorder="1" applyAlignment="1">
      <alignment horizontal="center" vertical="center"/>
    </xf>
    <xf numFmtId="0" fontId="15" fillId="3" borderId="8" xfId="6" applyFont="1" applyFill="1" applyBorder="1" applyAlignment="1">
      <alignment horizontal="left" vertical="top" wrapText="1" indent="3"/>
    </xf>
    <xf numFmtId="0" fontId="15" fillId="3" borderId="17" xfId="6" applyFont="1" applyFill="1" applyBorder="1" applyAlignment="1">
      <alignment horizontal="left" vertical="top" indent="3"/>
    </xf>
    <xf numFmtId="0" fontId="15" fillId="3" borderId="9" xfId="6" applyFont="1" applyFill="1" applyBorder="1" applyAlignment="1">
      <alignment horizontal="left" vertical="top" indent="3"/>
    </xf>
    <xf numFmtId="0" fontId="3" fillId="0" borderId="7" xfId="6" applyBorder="1" applyAlignment="1"/>
    <xf numFmtId="0" fontId="13" fillId="0" borderId="18" xfId="6" applyFont="1" applyBorder="1" applyAlignment="1"/>
    <xf numFmtId="0" fontId="13" fillId="0" borderId="3" xfId="6" applyFont="1" applyBorder="1" applyAlignment="1"/>
    <xf numFmtId="0" fontId="3" fillId="0" borderId="8" xfId="6" applyBorder="1" applyAlignment="1">
      <alignment wrapText="1"/>
    </xf>
    <xf numFmtId="0" fontId="13" fillId="0" borderId="17" xfId="6" applyFont="1" applyBorder="1" applyAlignment="1">
      <alignment wrapText="1"/>
    </xf>
    <xf numFmtId="0" fontId="13" fillId="0" borderId="9" xfId="6" applyFont="1" applyBorder="1" applyAlignment="1">
      <alignment wrapText="1"/>
    </xf>
    <xf numFmtId="167" fontId="14" fillId="3" borderId="2" xfId="8" applyNumberFormat="1" applyFont="1" applyFill="1" applyBorder="1"/>
    <xf numFmtId="0" fontId="16" fillId="3" borderId="1" xfId="5" applyFont="1" applyFill="1" applyBorder="1" applyAlignment="1" applyProtection="1">
      <alignment horizontal="center" vertical="center" wrapText="1"/>
    </xf>
    <xf numFmtId="0" fontId="16" fillId="3" borderId="10" xfId="5" applyFont="1" applyFill="1" applyBorder="1" applyAlignment="1" applyProtection="1">
      <alignment horizontal="center" vertical="center" wrapText="1"/>
    </xf>
    <xf numFmtId="0" fontId="3" fillId="0" borderId="8" xfId="6" applyBorder="1" applyAlignment="1"/>
    <xf numFmtId="0" fontId="13" fillId="0" borderId="17" xfId="6" applyFont="1" applyBorder="1" applyAlignment="1"/>
    <xf numFmtId="0" fontId="13" fillId="0" borderId="9" xfId="6" applyFont="1" applyBorder="1" applyAlignment="1"/>
    <xf numFmtId="0" fontId="13" fillId="2" borderId="1" xfId="6" applyFont="1" applyFill="1" applyBorder="1" applyAlignment="1">
      <alignment wrapText="1"/>
    </xf>
    <xf numFmtId="0" fontId="13" fillId="3" borderId="21" xfId="6" applyFont="1" applyFill="1" applyBorder="1" applyAlignment="1">
      <alignment horizontal="center" vertical="center"/>
    </xf>
    <xf numFmtId="0" fontId="13" fillId="3" borderId="23" xfId="6" applyFont="1" applyFill="1" applyBorder="1" applyAlignment="1"/>
    <xf numFmtId="0" fontId="13" fillId="3" borderId="1" xfId="0" applyFont="1" applyFill="1" applyBorder="1" applyAlignment="1">
      <alignment horizontal="center"/>
    </xf>
    <xf numFmtId="0" fontId="14" fillId="0" borderId="7" xfId="4" applyFont="1" applyBorder="1" applyAlignment="1" applyProtection="1">
      <alignment horizontal="center" vertical="center" wrapText="1"/>
    </xf>
    <xf numFmtId="0" fontId="14" fillId="0" borderId="18" xfId="4" applyFont="1" applyBorder="1" applyAlignment="1" applyProtection="1">
      <alignment horizontal="center" vertical="center" wrapText="1"/>
    </xf>
    <xf numFmtId="0" fontId="14" fillId="0" borderId="3" xfId="4" applyFont="1" applyAlignment="1" applyProtection="1">
      <alignment horizontal="center" vertical="center" wrapText="1"/>
    </xf>
    <xf numFmtId="0" fontId="21" fillId="0" borderId="24" xfId="4" applyFont="1" applyBorder="1" applyAlignment="1">
      <alignment horizontal="left" wrapText="1"/>
      <protection locked="0"/>
    </xf>
    <xf numFmtId="0" fontId="21" fillId="0" borderId="25" xfId="4" applyFont="1" applyBorder="1" applyAlignment="1">
      <alignment horizontal="left" wrapText="1"/>
      <protection locked="0"/>
    </xf>
    <xf numFmtId="0" fontId="21" fillId="0" borderId="26" xfId="4" applyFont="1" applyBorder="1" applyAlignment="1">
      <alignment horizontal="left" wrapText="1"/>
      <protection locked="0"/>
    </xf>
    <xf numFmtId="0" fontId="21" fillId="0" borderId="7" xfId="6" applyFont="1" applyBorder="1" applyAlignment="1">
      <alignment horizontal="left" wrapText="1"/>
    </xf>
    <xf numFmtId="0" fontId="21" fillId="0" borderId="3" xfId="6" applyFont="1" applyBorder="1" applyAlignment="1">
      <alignment horizontal="left" wrapText="1"/>
    </xf>
    <xf numFmtId="0" fontId="14" fillId="0" borderId="7" xfId="6" applyFont="1" applyBorder="1" applyAlignment="1">
      <alignment horizontal="left" wrapText="1"/>
    </xf>
    <xf numFmtId="0" fontId="14" fillId="0" borderId="18" xfId="6" applyFont="1" applyBorder="1" applyAlignment="1">
      <alignment horizontal="left" wrapText="1"/>
    </xf>
    <xf numFmtId="0" fontId="14" fillId="0" borderId="3" xfId="6" applyFont="1" applyBorder="1" applyAlignment="1">
      <alignment horizontal="left" wrapText="1"/>
    </xf>
    <xf numFmtId="0" fontId="14" fillId="0" borderId="7" xfId="6" applyFont="1" applyBorder="1" applyAlignment="1" applyProtection="1">
      <alignment horizontal="center" vertical="center"/>
      <protection locked="0"/>
    </xf>
    <xf numFmtId="0" fontId="14" fillId="0" borderId="18" xfId="6" applyFont="1" applyBorder="1" applyAlignment="1" applyProtection="1">
      <alignment horizontal="center" vertical="center"/>
      <protection locked="0"/>
    </xf>
    <xf numFmtId="0" fontId="14" fillId="0" borderId="3" xfId="6" applyFont="1" applyBorder="1" applyAlignment="1" applyProtection="1">
      <alignment horizontal="center" vertical="center"/>
      <protection locked="0"/>
    </xf>
    <xf numFmtId="0" fontId="21" fillId="0" borderId="2" xfId="6" applyFont="1" applyBorder="1" applyAlignment="1">
      <alignment horizontal="left" wrapText="1"/>
    </xf>
    <xf numFmtId="0" fontId="14" fillId="0" borderId="35" xfId="6" applyFont="1" applyBorder="1" applyAlignment="1">
      <alignment horizontal="left" wrapText="1"/>
    </xf>
    <xf numFmtId="0" fontId="14" fillId="0" borderId="36" xfId="6" applyFont="1" applyBorder="1" applyAlignment="1">
      <alignment horizontal="left" wrapText="1"/>
    </xf>
    <xf numFmtId="0" fontId="14" fillId="0" borderId="37" xfId="6" applyFont="1" applyBorder="1" applyAlignment="1">
      <alignment horizontal="left" wrapText="1"/>
    </xf>
    <xf numFmtId="0" fontId="13" fillId="3" borderId="2" xfId="6" applyFont="1" applyFill="1" applyBorder="1" applyAlignment="1">
      <alignment horizontal="center" vertical="center" wrapText="1"/>
    </xf>
    <xf numFmtId="0" fontId="21" fillId="0" borderId="7" xfId="4" applyFont="1" applyBorder="1" applyAlignment="1" applyProtection="1">
      <alignment horizontal="left" wrapText="1"/>
    </xf>
    <xf numFmtId="0" fontId="21" fillId="0" borderId="3" xfId="4" applyFont="1" applyAlignment="1" applyProtection="1">
      <alignment horizontal="left" wrapText="1"/>
    </xf>
    <xf numFmtId="0" fontId="14" fillId="0" borderId="2" xfId="6" applyFont="1" applyBorder="1" applyAlignment="1">
      <alignment horizontal="center" vertical="center" wrapText="1"/>
    </xf>
    <xf numFmtId="1" fontId="14" fillId="0" borderId="54" xfId="4" applyNumberFormat="1" applyFont="1" applyBorder="1" applyAlignment="1" applyProtection="1">
      <alignment horizontal="center" vertical="center" wrapText="1"/>
    </xf>
    <xf numFmtId="1" fontId="14" fillId="0" borderId="55" xfId="4" applyNumberFormat="1" applyFont="1" applyBorder="1" applyAlignment="1" applyProtection="1">
      <alignment horizontal="center" vertical="center" wrapText="1"/>
    </xf>
    <xf numFmtId="1" fontId="14" fillId="0" borderId="56" xfId="4" applyNumberFormat="1" applyFont="1" applyBorder="1" applyAlignment="1" applyProtection="1">
      <alignment horizontal="center" vertical="center" wrapText="1"/>
    </xf>
    <xf numFmtId="0" fontId="14" fillId="0" borderId="35" xfId="6" applyFont="1" applyBorder="1" applyAlignment="1">
      <alignment horizontal="center" wrapText="1"/>
    </xf>
    <xf numFmtId="0" fontId="14" fillId="0" borderId="36" xfId="6" applyFont="1" applyBorder="1" applyAlignment="1">
      <alignment horizontal="center" wrapText="1"/>
    </xf>
    <xf numFmtId="0" fontId="14" fillId="0" borderId="37" xfId="6" applyFont="1" applyBorder="1" applyAlignment="1">
      <alignment horizontal="center" wrapText="1"/>
    </xf>
    <xf numFmtId="0" fontId="14" fillId="0" borderId="8" xfId="5" applyFont="1" applyBorder="1" applyAlignment="1">
      <alignment wrapText="1"/>
      <protection locked="0"/>
    </xf>
    <xf numFmtId="0" fontId="14" fillId="0" borderId="17" xfId="5" applyFont="1" applyBorder="1" applyAlignment="1">
      <alignment wrapText="1"/>
      <protection locked="0"/>
    </xf>
    <xf numFmtId="0" fontId="14" fillId="0" borderId="9" xfId="5" applyFont="1" applyBorder="1" applyAlignment="1">
      <alignment wrapText="1"/>
      <protection locked="0"/>
    </xf>
    <xf numFmtId="0" fontId="14" fillId="0" borderId="7" xfId="5" applyFont="1" applyBorder="1" applyAlignment="1">
      <alignment wrapText="1"/>
      <protection locked="0"/>
    </xf>
    <xf numFmtId="0" fontId="14" fillId="0" borderId="18" xfId="5" applyFont="1" applyBorder="1" applyAlignment="1">
      <alignment wrapText="1"/>
      <protection locked="0"/>
    </xf>
    <xf numFmtId="0" fontId="14" fillId="0" borderId="3" xfId="5" applyFont="1" applyBorder="1" applyAlignment="1">
      <alignment wrapText="1"/>
      <protection locked="0"/>
    </xf>
    <xf numFmtId="0" fontId="15" fillId="3" borderId="7" xfId="6" applyFont="1" applyFill="1" applyBorder="1" applyAlignment="1">
      <alignment horizontal="left" vertical="top" wrapText="1"/>
    </xf>
    <xf numFmtId="0" fontId="15" fillId="3" borderId="18" xfId="6" applyFont="1" applyFill="1" applyBorder="1" applyAlignment="1">
      <alignment horizontal="left" vertical="top"/>
    </xf>
    <xf numFmtId="0" fontId="15" fillId="3" borderId="3" xfId="6" applyFont="1" applyFill="1" applyBorder="1" applyAlignment="1">
      <alignment horizontal="left" vertical="top"/>
    </xf>
    <xf numFmtId="0" fontId="21" fillId="0" borderId="35" xfId="4" applyFont="1" applyBorder="1" applyAlignment="1">
      <alignment horizontal="left" wrapText="1"/>
      <protection locked="0"/>
    </xf>
    <xf numFmtId="0" fontId="21" fillId="0" borderId="36" xfId="4" applyFont="1" applyBorder="1" applyAlignment="1">
      <alignment horizontal="left" wrapText="1"/>
      <protection locked="0"/>
    </xf>
    <xf numFmtId="0" fontId="21" fillId="0" borderId="37" xfId="4" applyFont="1" applyBorder="1" applyAlignment="1">
      <alignment horizontal="left" wrapText="1"/>
      <protection locked="0"/>
    </xf>
    <xf numFmtId="0" fontId="13" fillId="3" borderId="8" xfId="6" applyFont="1" applyFill="1" applyBorder="1" applyAlignment="1">
      <alignment horizontal="left" vertical="center" wrapText="1" indent="3"/>
    </xf>
  </cellXfs>
  <cellStyles count="9">
    <cellStyle name="calc fields" xfId="1" xr:uid="{00000000-0005-0000-0000-000000000000}"/>
    <cellStyle name="Comma" xfId="8" builtinId="3"/>
    <cellStyle name="Currency" xfId="2" builtinId="4"/>
    <cellStyle name="DOA Only" xfId="3" xr:uid="{00000000-0005-0000-0000-000002000000}"/>
    <cellStyle name="FillText" xfId="4" xr:uid="{00000000-0005-0000-0000-000003000000}"/>
    <cellStyle name="Hyperlink" xfId="5" builtinId="8"/>
    <cellStyle name="Label" xfId="6" xr:uid="{00000000-0005-0000-0000-000005000000}"/>
    <cellStyle name="Normal" xfId="0" builtinId="0"/>
    <cellStyle name="Percent" xfId="7"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3.xml"/><Relationship Id="rId5" Type="http://schemas.openxmlformats.org/officeDocument/2006/relationships/styles" Target="styles.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219075</xdr:colOff>
          <xdr:row>81</xdr:row>
          <xdr:rowOff>66675</xdr:rowOff>
        </xdr:from>
        <xdr:to>
          <xdr:col>0</xdr:col>
          <xdr:colOff>438150</xdr:colOff>
          <xdr:row>81</xdr:row>
          <xdr:rowOff>247650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82</xdr:row>
          <xdr:rowOff>66675</xdr:rowOff>
        </xdr:from>
        <xdr:to>
          <xdr:col>0</xdr:col>
          <xdr:colOff>438150</xdr:colOff>
          <xdr:row>82</xdr:row>
          <xdr:rowOff>247650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83</xdr:row>
          <xdr:rowOff>66675</xdr:rowOff>
        </xdr:from>
        <xdr:to>
          <xdr:col>0</xdr:col>
          <xdr:colOff>438150</xdr:colOff>
          <xdr:row>83</xdr:row>
          <xdr:rowOff>247650</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81</xdr:row>
          <xdr:rowOff>66675</xdr:rowOff>
        </xdr:from>
        <xdr:to>
          <xdr:col>0</xdr:col>
          <xdr:colOff>438150</xdr:colOff>
          <xdr:row>81</xdr:row>
          <xdr:rowOff>247650</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82</xdr:row>
          <xdr:rowOff>66675</xdr:rowOff>
        </xdr:from>
        <xdr:to>
          <xdr:col>0</xdr:col>
          <xdr:colOff>438150</xdr:colOff>
          <xdr:row>82</xdr:row>
          <xdr:rowOff>247650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112</xdr:row>
          <xdr:rowOff>9525</xdr:rowOff>
        </xdr:from>
        <xdr:to>
          <xdr:col>0</xdr:col>
          <xdr:colOff>619125</xdr:colOff>
          <xdr:row>112</xdr:row>
          <xdr:rowOff>180975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1085850</xdr:colOff>
          <xdr:row>111</xdr:row>
          <xdr:rowOff>171450</xdr:rowOff>
        </xdr:from>
        <xdr:to>
          <xdr:col>0</xdr:col>
          <xdr:colOff>1314450</xdr:colOff>
          <xdr:row>112</xdr:row>
          <xdr:rowOff>190500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295275</xdr:colOff>
          <xdr:row>70</xdr:row>
          <xdr:rowOff>285750</xdr:rowOff>
        </xdr:from>
        <xdr:to>
          <xdr:col>3</xdr:col>
          <xdr:colOff>504825</xdr:colOff>
          <xdr:row>70</xdr:row>
          <xdr:rowOff>457200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70</xdr:row>
          <xdr:rowOff>295275</xdr:rowOff>
        </xdr:from>
        <xdr:to>
          <xdr:col>4</xdr:col>
          <xdr:colOff>247650</xdr:colOff>
          <xdr:row>71</xdr:row>
          <xdr:rowOff>0</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285750</xdr:colOff>
          <xdr:row>115</xdr:row>
          <xdr:rowOff>171450</xdr:rowOff>
        </xdr:from>
        <xdr:to>
          <xdr:col>0</xdr:col>
          <xdr:colOff>485775</xdr:colOff>
          <xdr:row>116</xdr:row>
          <xdr:rowOff>161925</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0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285750</xdr:colOff>
          <xdr:row>116</xdr:row>
          <xdr:rowOff>123825</xdr:rowOff>
        </xdr:from>
        <xdr:to>
          <xdr:col>0</xdr:col>
          <xdr:colOff>485775</xdr:colOff>
          <xdr:row>116</xdr:row>
          <xdr:rowOff>295275</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0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285750</xdr:colOff>
          <xdr:row>116</xdr:row>
          <xdr:rowOff>266700</xdr:rowOff>
        </xdr:from>
        <xdr:to>
          <xdr:col>0</xdr:col>
          <xdr:colOff>485775</xdr:colOff>
          <xdr:row>116</xdr:row>
          <xdr:rowOff>438150</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285750</xdr:colOff>
          <xdr:row>116</xdr:row>
          <xdr:rowOff>419100</xdr:rowOff>
        </xdr:from>
        <xdr:to>
          <xdr:col>0</xdr:col>
          <xdr:colOff>485775</xdr:colOff>
          <xdr:row>116</xdr:row>
          <xdr:rowOff>590550</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115</xdr:row>
          <xdr:rowOff>161925</xdr:rowOff>
        </xdr:from>
        <xdr:to>
          <xdr:col>3</xdr:col>
          <xdr:colOff>342900</xdr:colOff>
          <xdr:row>116</xdr:row>
          <xdr:rowOff>152400</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116</xdr:row>
          <xdr:rowOff>123825</xdr:rowOff>
        </xdr:from>
        <xdr:to>
          <xdr:col>3</xdr:col>
          <xdr:colOff>352425</xdr:colOff>
          <xdr:row>116</xdr:row>
          <xdr:rowOff>295275</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116</xdr:row>
          <xdr:rowOff>276225</xdr:rowOff>
        </xdr:from>
        <xdr:to>
          <xdr:col>3</xdr:col>
          <xdr:colOff>352425</xdr:colOff>
          <xdr:row>116</xdr:row>
          <xdr:rowOff>447675</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0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116</xdr:row>
          <xdr:rowOff>428625</xdr:rowOff>
        </xdr:from>
        <xdr:to>
          <xdr:col>3</xdr:col>
          <xdr:colOff>361950</xdr:colOff>
          <xdr:row>116</xdr:row>
          <xdr:rowOff>600075</xdr:rowOff>
        </xdr:to>
        <xdr:sp macro="" textlink="">
          <xdr:nvSpPr>
            <xdr:cNvPr id="1125" name="Check Box 101" hidden="1">
              <a:extLst>
                <a:ext uri="{63B3BB69-23CF-44E3-9099-C40C66FF867C}">
                  <a14:compatExt spid="_x0000_s1125"/>
                </a:ext>
                <a:ext uri="{FF2B5EF4-FFF2-40B4-BE49-F238E27FC236}">
                  <a16:creationId xmlns:a16="http://schemas.microsoft.com/office/drawing/2014/main" id="{00000000-0008-0000-00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1.xml"/><Relationship Id="rId13" Type="http://schemas.openxmlformats.org/officeDocument/2006/relationships/ctrlProp" Target="../ctrlProps/ctrlProp6.xml"/><Relationship Id="rId18" Type="http://schemas.openxmlformats.org/officeDocument/2006/relationships/ctrlProp" Target="../ctrlProps/ctrlProp11.xml"/><Relationship Id="rId3" Type="http://schemas.openxmlformats.org/officeDocument/2006/relationships/hyperlink" Target="https://doa.wi.gov/DFTS/2023SpaceStandardsandGuidelines.pdf" TargetMode="External"/><Relationship Id="rId21" Type="http://schemas.openxmlformats.org/officeDocument/2006/relationships/ctrlProp" Target="../ctrlProps/ctrlProp14.xml"/><Relationship Id="rId7" Type="http://schemas.openxmlformats.org/officeDocument/2006/relationships/vmlDrawing" Target="../drawings/vmlDrawing1.vml"/><Relationship Id="rId12" Type="http://schemas.openxmlformats.org/officeDocument/2006/relationships/ctrlProp" Target="../ctrlProps/ctrlProp5.xml"/><Relationship Id="rId17" Type="http://schemas.openxmlformats.org/officeDocument/2006/relationships/ctrlProp" Target="../ctrlProps/ctrlProp10.xml"/><Relationship Id="rId25" Type="http://schemas.openxmlformats.org/officeDocument/2006/relationships/comments" Target="../comments1.xml"/><Relationship Id="rId2" Type="http://schemas.openxmlformats.org/officeDocument/2006/relationships/hyperlink" Target="https://doa.wi.gov/DFTS/2023SpaceStandardsandGuidelines.pdf" TargetMode="External"/><Relationship Id="rId16" Type="http://schemas.openxmlformats.org/officeDocument/2006/relationships/ctrlProp" Target="../ctrlProps/ctrlProp9.xml"/><Relationship Id="rId20" Type="http://schemas.openxmlformats.org/officeDocument/2006/relationships/ctrlProp" Target="../ctrlProps/ctrlProp13.xml"/><Relationship Id="rId1" Type="http://schemas.openxmlformats.org/officeDocument/2006/relationships/hyperlink" Target="https://doa.wi.gov/DFTS/DOA-8176ISpaceRequestInstructions.docx" TargetMode="External"/><Relationship Id="rId6" Type="http://schemas.openxmlformats.org/officeDocument/2006/relationships/drawing" Target="../drawings/drawing1.xml"/><Relationship Id="rId11" Type="http://schemas.openxmlformats.org/officeDocument/2006/relationships/ctrlProp" Target="../ctrlProps/ctrlProp4.xml"/><Relationship Id="rId24" Type="http://schemas.openxmlformats.org/officeDocument/2006/relationships/ctrlProp" Target="../ctrlProps/ctrlProp17.xml"/><Relationship Id="rId5" Type="http://schemas.openxmlformats.org/officeDocument/2006/relationships/printerSettings" Target="../printerSettings/printerSettings1.bin"/><Relationship Id="rId15" Type="http://schemas.openxmlformats.org/officeDocument/2006/relationships/ctrlProp" Target="../ctrlProps/ctrlProp8.xml"/><Relationship Id="rId23" Type="http://schemas.openxmlformats.org/officeDocument/2006/relationships/ctrlProp" Target="../ctrlProps/ctrlProp16.xml"/><Relationship Id="rId10" Type="http://schemas.openxmlformats.org/officeDocument/2006/relationships/ctrlProp" Target="../ctrlProps/ctrlProp3.xml"/><Relationship Id="rId19" Type="http://schemas.openxmlformats.org/officeDocument/2006/relationships/ctrlProp" Target="../ctrlProps/ctrlProp12.xml"/><Relationship Id="rId4" Type="http://schemas.openxmlformats.org/officeDocument/2006/relationships/hyperlink" Target="https://doa.wi.gov/DFTS/2023SpaceStandardsandGuidelines.pdf" TargetMode="External"/><Relationship Id="rId9" Type="http://schemas.openxmlformats.org/officeDocument/2006/relationships/ctrlProp" Target="../ctrlProps/ctrlProp2.xml"/><Relationship Id="rId14" Type="http://schemas.openxmlformats.org/officeDocument/2006/relationships/ctrlProp" Target="../ctrlProps/ctrlProp7.xml"/><Relationship Id="rId22" Type="http://schemas.openxmlformats.org/officeDocument/2006/relationships/ctrlProp" Target="../ctrlProps/ctrlProp15.xml"/></Relationships>
</file>

<file path=xl/worksheets/_rels/sheet2.xml.rels><?xml version="1.0" encoding="UTF-8" standalone="yes"?>
<Relationships xmlns="http://schemas.openxmlformats.org/package/2006/relationships"><Relationship Id="rId3" Type="http://schemas.openxmlformats.org/officeDocument/2006/relationships/hyperlink" Target="https://doa.wi.gov/DFTS/2023SpaceStandardsandGuidelines.pdf" TargetMode="External"/><Relationship Id="rId2" Type="http://schemas.openxmlformats.org/officeDocument/2006/relationships/hyperlink" Target="https://doa.wi.gov/DFTS/DOA-8176ISpaceRequestInstructions.docx" TargetMode="External"/><Relationship Id="rId1" Type="http://schemas.openxmlformats.org/officeDocument/2006/relationships/hyperlink" Target="https://doa.wi.gov/DFTS/2023SpaceStandardsandGuidelines.pdf"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H131"/>
  <sheetViews>
    <sheetView tabSelected="1" showWhiteSpace="0" zoomScaleNormal="100" zoomScaleSheetLayoutView="100" workbookViewId="0">
      <selection activeCell="C11" sqref="C11:E11"/>
    </sheetView>
  </sheetViews>
  <sheetFormatPr defaultRowHeight="12.75" x14ac:dyDescent="0.2"/>
  <cols>
    <col min="1" max="1" width="27.85546875" style="3" bestFit="1" customWidth="1"/>
    <col min="2" max="2" width="11.140625" style="3" customWidth="1"/>
    <col min="3" max="3" width="7.85546875" style="3" customWidth="1"/>
    <col min="4" max="4" width="13.28515625" style="3" customWidth="1"/>
    <col min="5" max="5" width="11.140625" style="3" customWidth="1"/>
    <col min="6" max="6" width="14.140625" style="3" customWidth="1"/>
    <col min="7" max="7" width="12.5703125" style="3" customWidth="1"/>
    <col min="8" max="8" width="14.5703125" style="3" customWidth="1"/>
    <col min="9" max="16384" width="9.140625" style="3"/>
  </cols>
  <sheetData>
    <row r="1" spans="1:8" ht="15.75" customHeight="1" x14ac:dyDescent="0.25">
      <c r="A1" s="2" t="s">
        <v>35</v>
      </c>
      <c r="B1" s="245" t="s">
        <v>1</v>
      </c>
      <c r="C1" s="246"/>
      <c r="D1" s="246"/>
      <c r="E1" s="246"/>
      <c r="F1" s="252" t="s">
        <v>14</v>
      </c>
      <c r="G1" s="252"/>
      <c r="H1" s="252"/>
    </row>
    <row r="2" spans="1:8" ht="15.75" x14ac:dyDescent="0.25">
      <c r="A2" s="2" t="s">
        <v>0</v>
      </c>
      <c r="B2" s="245" t="s">
        <v>38</v>
      </c>
      <c r="C2" s="246"/>
      <c r="D2" s="246"/>
      <c r="E2" s="246"/>
      <c r="F2" s="253" t="s">
        <v>41</v>
      </c>
      <c r="G2" s="253"/>
      <c r="H2" s="253"/>
    </row>
    <row r="3" spans="1:8" ht="12.75" customHeight="1" x14ac:dyDescent="0.2">
      <c r="A3" s="23" t="s">
        <v>91</v>
      </c>
      <c r="F3" s="23" t="s">
        <v>92</v>
      </c>
      <c r="G3" s="2"/>
      <c r="H3" s="2"/>
    </row>
    <row r="4" spans="1:8" ht="13.5" customHeight="1" x14ac:dyDescent="0.2">
      <c r="A4" s="23" t="s">
        <v>130</v>
      </c>
      <c r="B4" s="254" t="s">
        <v>40</v>
      </c>
      <c r="C4" s="254"/>
      <c r="D4" s="254"/>
      <c r="E4" s="254"/>
      <c r="F4" s="2" t="s">
        <v>2</v>
      </c>
      <c r="G4" s="2"/>
      <c r="H4" s="2"/>
    </row>
    <row r="5" spans="1:8" ht="3" customHeight="1" x14ac:dyDescent="0.2">
      <c r="A5" s="249"/>
      <c r="B5" s="249"/>
      <c r="C5" s="249"/>
      <c r="D5" s="249"/>
      <c r="E5" s="249"/>
      <c r="F5" s="249"/>
      <c r="G5" s="249"/>
      <c r="H5" s="249"/>
    </row>
    <row r="6" spans="1:8" s="4" customFormat="1" ht="12" x14ac:dyDescent="0.2">
      <c r="A6" s="250" t="s">
        <v>3</v>
      </c>
      <c r="B6" s="251"/>
      <c r="C6" s="247" t="s">
        <v>29</v>
      </c>
      <c r="D6" s="248"/>
      <c r="E6" s="247" t="s">
        <v>30</v>
      </c>
      <c r="F6" s="248"/>
      <c r="G6" s="247" t="s">
        <v>31</v>
      </c>
      <c r="H6" s="248"/>
    </row>
    <row r="7" spans="1:8" ht="22.5" customHeight="1" x14ac:dyDescent="0.2">
      <c r="A7" s="201"/>
      <c r="B7" s="202"/>
      <c r="C7" s="216"/>
      <c r="D7" s="217"/>
      <c r="E7" s="218"/>
      <c r="F7" s="219"/>
      <c r="G7" s="218"/>
      <c r="H7" s="219"/>
    </row>
    <row r="8" spans="1:8" s="4" customFormat="1" ht="12" customHeight="1" x14ac:dyDescent="0.2">
      <c r="A8" s="223" t="s">
        <v>43</v>
      </c>
      <c r="B8" s="224"/>
      <c r="C8" s="190" t="s">
        <v>65</v>
      </c>
      <c r="D8" s="191"/>
      <c r="E8" s="192"/>
      <c r="F8" s="181"/>
      <c r="G8" s="182"/>
      <c r="H8" s="182"/>
    </row>
    <row r="9" spans="1:8" ht="23.25" customHeight="1" x14ac:dyDescent="0.2">
      <c r="A9" s="164"/>
      <c r="B9" s="165"/>
      <c r="C9" s="180"/>
      <c r="D9" s="180"/>
      <c r="E9" s="180"/>
      <c r="F9" s="183"/>
      <c r="G9" s="184"/>
      <c r="H9" s="184"/>
    </row>
    <row r="10" spans="1:8" s="4" customFormat="1" ht="26.25" customHeight="1" x14ac:dyDescent="0.2">
      <c r="A10" s="166" t="s">
        <v>66</v>
      </c>
      <c r="B10" s="167"/>
      <c r="C10" s="166" t="s">
        <v>99</v>
      </c>
      <c r="D10" s="225"/>
      <c r="E10" s="225"/>
      <c r="F10" s="166" t="s">
        <v>67</v>
      </c>
      <c r="G10" s="225"/>
      <c r="H10" s="225"/>
    </row>
    <row r="11" spans="1:8" s="4" customFormat="1" ht="27.75" customHeight="1" x14ac:dyDescent="0.2">
      <c r="A11" s="178"/>
      <c r="B11" s="179"/>
      <c r="C11" s="242"/>
      <c r="D11" s="243"/>
      <c r="E11" s="244"/>
      <c r="F11" s="239"/>
      <c r="G11" s="240"/>
      <c r="H11" s="241"/>
    </row>
    <row r="12" spans="1:8" s="4" customFormat="1" ht="26.25" customHeight="1" x14ac:dyDescent="0.2">
      <c r="A12" s="185" t="s">
        <v>62</v>
      </c>
      <c r="B12" s="186"/>
      <c r="C12" s="187" t="s">
        <v>49</v>
      </c>
      <c r="D12" s="188"/>
      <c r="E12" s="189"/>
      <c r="F12" s="220" t="s">
        <v>87</v>
      </c>
      <c r="G12" s="221"/>
      <c r="H12" s="222"/>
    </row>
    <row r="13" spans="1:8" s="4" customFormat="1" ht="27" customHeight="1" x14ac:dyDescent="0.2">
      <c r="A13" s="174"/>
      <c r="B13" s="175"/>
      <c r="C13" s="179"/>
      <c r="D13" s="193"/>
      <c r="E13" s="194"/>
      <c r="F13" s="195"/>
      <c r="G13" s="196"/>
      <c r="H13" s="197"/>
    </row>
    <row r="14" spans="1:8" ht="3.6" customHeight="1" thickBot="1" x14ac:dyDescent="0.25">
      <c r="A14" s="208"/>
      <c r="B14" s="209"/>
      <c r="C14" s="209"/>
      <c r="D14" s="209"/>
      <c r="E14" s="209"/>
      <c r="F14" s="209"/>
      <c r="G14" s="209"/>
      <c r="H14" s="210"/>
    </row>
    <row r="15" spans="1:8" ht="30" customHeight="1" x14ac:dyDescent="0.2">
      <c r="A15" s="203" t="s">
        <v>50</v>
      </c>
      <c r="B15" s="204"/>
      <c r="C15" s="205"/>
      <c r="D15" s="206"/>
      <c r="E15" s="206"/>
      <c r="F15" s="206"/>
      <c r="G15" s="206"/>
      <c r="H15" s="207"/>
    </row>
    <row r="16" spans="1:8" ht="3.6" customHeight="1" thickBot="1" x14ac:dyDescent="0.25">
      <c r="A16" s="236"/>
      <c r="B16" s="237"/>
      <c r="C16" s="237"/>
      <c r="D16" s="237"/>
      <c r="E16" s="237"/>
      <c r="F16" s="237"/>
      <c r="G16" s="237"/>
      <c r="H16" s="238"/>
    </row>
    <row r="17" spans="1:8" s="4" customFormat="1" ht="25.5" customHeight="1" x14ac:dyDescent="0.2">
      <c r="A17" s="230" t="s">
        <v>51</v>
      </c>
      <c r="B17" s="231"/>
      <c r="C17" s="232"/>
      <c r="D17" s="30" t="s">
        <v>4</v>
      </c>
      <c r="E17" s="176" t="s">
        <v>17</v>
      </c>
      <c r="F17" s="177"/>
      <c r="G17" s="31" t="s">
        <v>26</v>
      </c>
      <c r="H17" s="32"/>
    </row>
    <row r="18" spans="1:8" s="4" customFormat="1" ht="15" customHeight="1" x14ac:dyDescent="0.2">
      <c r="A18" s="233" t="s">
        <v>112</v>
      </c>
      <c r="B18" s="234"/>
      <c r="C18" s="235"/>
      <c r="D18" s="170" t="s">
        <v>81</v>
      </c>
      <c r="E18" s="172" t="s">
        <v>27</v>
      </c>
      <c r="F18" s="228" t="s">
        <v>16</v>
      </c>
      <c r="G18" s="168" t="s">
        <v>32</v>
      </c>
      <c r="H18" s="226" t="s">
        <v>23</v>
      </c>
    </row>
    <row r="19" spans="1:8" s="4" customFormat="1" ht="20.25" customHeight="1" thickBot="1" x14ac:dyDescent="0.25">
      <c r="A19" s="161" t="s">
        <v>15</v>
      </c>
      <c r="B19" s="162"/>
      <c r="C19" s="163"/>
      <c r="D19" s="171"/>
      <c r="E19" s="173"/>
      <c r="F19" s="229"/>
      <c r="G19" s="169"/>
      <c r="H19" s="227"/>
    </row>
    <row r="20" spans="1:8" ht="21" customHeight="1" thickTop="1" x14ac:dyDescent="0.2">
      <c r="A20" s="164" t="s">
        <v>68</v>
      </c>
      <c r="B20" s="211"/>
      <c r="C20" s="165"/>
      <c r="D20" s="5"/>
      <c r="E20" s="6"/>
      <c r="F20" s="6"/>
      <c r="G20" s="7"/>
      <c r="H20" s="44">
        <f t="shared" ref="H20:H27" si="0">F20*G20</f>
        <v>0</v>
      </c>
    </row>
    <row r="21" spans="1:8" ht="21" customHeight="1" x14ac:dyDescent="0.2">
      <c r="A21" s="198" t="s">
        <v>44</v>
      </c>
      <c r="B21" s="199"/>
      <c r="C21" s="200"/>
      <c r="D21" s="8"/>
      <c r="E21" s="9"/>
      <c r="F21" s="9"/>
      <c r="G21" s="10"/>
      <c r="H21" s="45">
        <f t="shared" si="0"/>
        <v>0</v>
      </c>
    </row>
    <row r="22" spans="1:8" ht="21" customHeight="1" x14ac:dyDescent="0.2">
      <c r="A22" s="198" t="s">
        <v>63</v>
      </c>
      <c r="B22" s="199"/>
      <c r="C22" s="200"/>
      <c r="D22" s="8"/>
      <c r="E22" s="9"/>
      <c r="F22" s="9"/>
      <c r="G22" s="10"/>
      <c r="H22" s="45">
        <f t="shared" si="0"/>
        <v>0</v>
      </c>
    </row>
    <row r="23" spans="1:8" ht="21" customHeight="1" x14ac:dyDescent="0.2">
      <c r="A23" s="198"/>
      <c r="B23" s="199"/>
      <c r="C23" s="200"/>
      <c r="D23" s="8"/>
      <c r="E23" s="9"/>
      <c r="F23" s="9"/>
      <c r="G23" s="10"/>
      <c r="H23" s="45">
        <f t="shared" si="0"/>
        <v>0</v>
      </c>
    </row>
    <row r="24" spans="1:8" ht="21" customHeight="1" x14ac:dyDescent="0.2">
      <c r="A24" s="198"/>
      <c r="B24" s="199"/>
      <c r="C24" s="200"/>
      <c r="D24" s="8"/>
      <c r="E24" s="9"/>
      <c r="F24" s="9"/>
      <c r="G24" s="10"/>
      <c r="H24" s="45">
        <f t="shared" si="0"/>
        <v>0</v>
      </c>
    </row>
    <row r="25" spans="1:8" ht="21" customHeight="1" x14ac:dyDescent="0.2">
      <c r="A25" s="198"/>
      <c r="B25" s="199"/>
      <c r="C25" s="200"/>
      <c r="D25" s="8"/>
      <c r="E25" s="9"/>
      <c r="F25" s="9"/>
      <c r="G25" s="10"/>
      <c r="H25" s="45">
        <f t="shared" si="0"/>
        <v>0</v>
      </c>
    </row>
    <row r="26" spans="1:8" ht="21" customHeight="1" x14ac:dyDescent="0.2">
      <c r="A26" s="198"/>
      <c r="B26" s="199"/>
      <c r="C26" s="200"/>
      <c r="D26" s="8"/>
      <c r="E26" s="9"/>
      <c r="F26" s="9"/>
      <c r="G26" s="10"/>
      <c r="H26" s="45">
        <f t="shared" si="0"/>
        <v>0</v>
      </c>
    </row>
    <row r="27" spans="1:8" ht="21" customHeight="1" x14ac:dyDescent="0.2">
      <c r="A27" s="198"/>
      <c r="B27" s="199"/>
      <c r="C27" s="200"/>
      <c r="D27" s="8"/>
      <c r="E27" s="9"/>
      <c r="F27" s="9"/>
      <c r="G27" s="10"/>
      <c r="H27" s="45">
        <f t="shared" si="0"/>
        <v>0</v>
      </c>
    </row>
    <row r="28" spans="1:8" ht="24.95" customHeight="1" x14ac:dyDescent="0.2">
      <c r="A28" s="212"/>
      <c r="B28" s="213"/>
      <c r="C28" s="214"/>
      <c r="D28" s="118" t="s">
        <v>52</v>
      </c>
      <c r="E28" s="119"/>
      <c r="F28" s="119"/>
      <c r="G28" s="215"/>
      <c r="H28" s="46">
        <f>SUM(H20:H27)+SUM('Add to Sections 14 or 16b'!H18:H29)</f>
        <v>0</v>
      </c>
    </row>
    <row r="29" spans="1:8" ht="3.6" customHeight="1" thickBot="1" x14ac:dyDescent="0.25">
      <c r="A29" s="280"/>
      <c r="B29" s="281"/>
      <c r="C29" s="281"/>
      <c r="D29" s="281"/>
      <c r="E29" s="281"/>
      <c r="F29" s="281"/>
      <c r="G29" s="281"/>
      <c r="H29" s="282"/>
    </row>
    <row r="30" spans="1:8" ht="35.25" customHeight="1" x14ac:dyDescent="0.2">
      <c r="A30" s="290" t="s">
        <v>53</v>
      </c>
      <c r="B30" s="291"/>
      <c r="C30" s="291"/>
      <c r="D30" s="291"/>
      <c r="E30" s="291"/>
      <c r="F30" s="291"/>
      <c r="G30" s="291"/>
      <c r="H30" s="292"/>
    </row>
    <row r="31" spans="1:8" ht="18" customHeight="1" x14ac:dyDescent="0.2">
      <c r="A31" s="277" t="s">
        <v>61</v>
      </c>
      <c r="B31" s="278"/>
      <c r="C31" s="278"/>
      <c r="D31" s="278"/>
      <c r="E31" s="278"/>
      <c r="F31" s="278"/>
      <c r="G31" s="278"/>
      <c r="H31" s="279"/>
    </row>
    <row r="32" spans="1:8" ht="15" customHeight="1" x14ac:dyDescent="0.2">
      <c r="A32" s="233" t="s">
        <v>113</v>
      </c>
      <c r="B32" s="234"/>
      <c r="C32" s="234"/>
      <c r="D32" s="234"/>
      <c r="E32" s="234"/>
      <c r="F32" s="235"/>
      <c r="G32" s="275" t="s">
        <v>26</v>
      </c>
      <c r="H32" s="285"/>
    </row>
    <row r="33" spans="1:8" ht="24" x14ac:dyDescent="0.2">
      <c r="A33" s="366" t="s">
        <v>18</v>
      </c>
      <c r="B33" s="283" t="s">
        <v>36</v>
      </c>
      <c r="C33" s="283"/>
      <c r="D33" s="33" t="s">
        <v>28</v>
      </c>
      <c r="E33" s="284" t="s">
        <v>24</v>
      </c>
      <c r="F33" s="284"/>
      <c r="G33" s="276"/>
      <c r="H33" s="286"/>
    </row>
    <row r="34" spans="1:8" ht="36.75" thickBot="1" x14ac:dyDescent="0.25">
      <c r="A34" s="367"/>
      <c r="B34" s="34" t="s">
        <v>19</v>
      </c>
      <c r="C34" s="35" t="s">
        <v>20</v>
      </c>
      <c r="D34" s="36" t="s">
        <v>37</v>
      </c>
      <c r="E34" s="37" t="s">
        <v>27</v>
      </c>
      <c r="F34" s="38" t="s">
        <v>16</v>
      </c>
      <c r="G34" s="36" t="s">
        <v>33</v>
      </c>
      <c r="H34" s="37" t="s">
        <v>23</v>
      </c>
    </row>
    <row r="35" spans="1:8" ht="28.7" customHeight="1" thickTop="1" x14ac:dyDescent="0.2">
      <c r="A35" s="11" t="s">
        <v>45</v>
      </c>
      <c r="B35" s="12"/>
      <c r="C35" s="12"/>
      <c r="D35" s="11"/>
      <c r="E35" s="6"/>
      <c r="F35" s="6"/>
      <c r="G35" s="7"/>
      <c r="H35" s="44">
        <f>F35*G35</f>
        <v>0</v>
      </c>
    </row>
    <row r="36" spans="1:8" ht="28.7" customHeight="1" x14ac:dyDescent="0.2">
      <c r="A36" s="11"/>
      <c r="B36" s="12"/>
      <c r="C36" s="12"/>
      <c r="D36" s="11"/>
      <c r="E36" s="6"/>
      <c r="F36" s="6"/>
      <c r="G36" s="7"/>
      <c r="H36" s="44">
        <f>F36*G36</f>
        <v>0</v>
      </c>
    </row>
    <row r="37" spans="1:8" ht="28.7" customHeight="1" x14ac:dyDescent="0.2">
      <c r="A37" s="11"/>
      <c r="B37" s="12"/>
      <c r="C37" s="12"/>
      <c r="D37" s="11"/>
      <c r="E37" s="6"/>
      <c r="F37" s="6"/>
      <c r="G37" s="7"/>
      <c r="H37" s="44">
        <f>F37*G37</f>
        <v>0</v>
      </c>
    </row>
    <row r="38" spans="1:8" ht="28.7" customHeight="1" x14ac:dyDescent="0.2">
      <c r="A38" s="11"/>
      <c r="B38" s="12"/>
      <c r="C38" s="12"/>
      <c r="D38" s="11"/>
      <c r="E38" s="6"/>
      <c r="F38" s="6"/>
      <c r="G38" s="7"/>
      <c r="H38" s="44">
        <f>F38*G38</f>
        <v>0</v>
      </c>
    </row>
    <row r="39" spans="1:8" ht="28.7" customHeight="1" x14ac:dyDescent="0.2">
      <c r="A39" s="13"/>
      <c r="B39" s="14"/>
      <c r="C39" s="14"/>
      <c r="D39" s="13"/>
      <c r="E39" s="9"/>
      <c r="F39" s="9"/>
      <c r="G39" s="10"/>
      <c r="H39" s="44">
        <f>F39*G39</f>
        <v>0</v>
      </c>
    </row>
    <row r="40" spans="1:8" ht="18" customHeight="1" x14ac:dyDescent="0.2">
      <c r="A40" s="356" t="s">
        <v>54</v>
      </c>
      <c r="B40" s="357"/>
      <c r="C40" s="357"/>
      <c r="D40" s="357"/>
      <c r="E40" s="357"/>
      <c r="F40" s="357"/>
      <c r="G40" s="357"/>
      <c r="H40" s="358"/>
    </row>
    <row r="41" spans="1:8" ht="39" customHeight="1" x14ac:dyDescent="0.2">
      <c r="A41" s="272" t="s">
        <v>39</v>
      </c>
      <c r="B41" s="273"/>
      <c r="C41" s="273"/>
      <c r="D41" s="273"/>
      <c r="E41" s="273"/>
      <c r="F41" s="274"/>
      <c r="G41" s="39" t="s">
        <v>26</v>
      </c>
      <c r="H41" s="40"/>
    </row>
    <row r="42" spans="1:8" ht="18" customHeight="1" x14ac:dyDescent="0.2">
      <c r="A42" s="233" t="s">
        <v>113</v>
      </c>
      <c r="B42" s="234"/>
      <c r="C42" s="234"/>
      <c r="D42" s="235"/>
      <c r="E42" s="354" t="s">
        <v>24</v>
      </c>
      <c r="F42" s="355"/>
      <c r="G42" s="168" t="s">
        <v>34</v>
      </c>
      <c r="H42" s="270" t="s">
        <v>23</v>
      </c>
    </row>
    <row r="43" spans="1:8" ht="21" customHeight="1" thickBot="1" x14ac:dyDescent="0.25">
      <c r="A43" s="264" t="s">
        <v>18</v>
      </c>
      <c r="B43" s="265"/>
      <c r="C43" s="265"/>
      <c r="D43" s="266"/>
      <c r="E43" s="41" t="s">
        <v>27</v>
      </c>
      <c r="F43" s="38" t="s">
        <v>16</v>
      </c>
      <c r="G43" s="169"/>
      <c r="H43" s="271"/>
    </row>
    <row r="44" spans="1:8" ht="21" customHeight="1" thickTop="1" x14ac:dyDescent="0.2">
      <c r="A44" s="287" t="s">
        <v>117</v>
      </c>
      <c r="B44" s="288"/>
      <c r="C44" s="288"/>
      <c r="D44" s="289"/>
      <c r="E44" s="6"/>
      <c r="F44" s="15"/>
      <c r="G44" s="16"/>
      <c r="H44" s="47">
        <f t="shared" ref="H44:H49" si="1">F44*G44</f>
        <v>0</v>
      </c>
    </row>
    <row r="45" spans="1:8" ht="21" customHeight="1" x14ac:dyDescent="0.2">
      <c r="A45" s="258" t="s">
        <v>44</v>
      </c>
      <c r="B45" s="259"/>
      <c r="C45" s="259"/>
      <c r="D45" s="260"/>
      <c r="E45" s="9"/>
      <c r="F45" s="17"/>
      <c r="G45" s="18"/>
      <c r="H45" s="48">
        <f t="shared" si="1"/>
        <v>0</v>
      </c>
    </row>
    <row r="46" spans="1:8" ht="21" customHeight="1" x14ac:dyDescent="0.2">
      <c r="A46" s="258" t="s">
        <v>64</v>
      </c>
      <c r="B46" s="259"/>
      <c r="C46" s="259"/>
      <c r="D46" s="260"/>
      <c r="E46" s="9"/>
      <c r="F46" s="17"/>
      <c r="G46" s="18"/>
      <c r="H46" s="48">
        <f t="shared" si="1"/>
        <v>0</v>
      </c>
    </row>
    <row r="47" spans="1:8" ht="21" customHeight="1" x14ac:dyDescent="0.2">
      <c r="A47" s="258"/>
      <c r="B47" s="259"/>
      <c r="C47" s="259"/>
      <c r="D47" s="260"/>
      <c r="E47" s="9"/>
      <c r="F47" s="17"/>
      <c r="G47" s="18"/>
      <c r="H47" s="48">
        <f t="shared" ref="H47:H48" si="2">F47*G47</f>
        <v>0</v>
      </c>
    </row>
    <row r="48" spans="1:8" ht="21" customHeight="1" x14ac:dyDescent="0.2">
      <c r="A48" s="258"/>
      <c r="B48" s="259"/>
      <c r="C48" s="259"/>
      <c r="D48" s="260"/>
      <c r="E48" s="9"/>
      <c r="F48" s="17"/>
      <c r="G48" s="18"/>
      <c r="H48" s="48">
        <f t="shared" si="2"/>
        <v>0</v>
      </c>
    </row>
    <row r="49" spans="1:8" ht="21" customHeight="1" x14ac:dyDescent="0.2">
      <c r="A49" s="255"/>
      <c r="B49" s="256"/>
      <c r="C49" s="256"/>
      <c r="D49" s="257"/>
      <c r="E49" s="9"/>
      <c r="F49" s="17"/>
      <c r="G49" s="18"/>
      <c r="H49" s="48">
        <f t="shared" si="1"/>
        <v>0</v>
      </c>
    </row>
    <row r="50" spans="1:8" ht="21" customHeight="1" x14ac:dyDescent="0.2">
      <c r="A50" s="258"/>
      <c r="B50" s="259"/>
      <c r="C50" s="259"/>
      <c r="D50" s="260"/>
      <c r="E50" s="9"/>
      <c r="F50" s="17"/>
      <c r="G50" s="18"/>
      <c r="H50" s="48">
        <f t="shared" ref="H50" si="3">F50*G50</f>
        <v>0</v>
      </c>
    </row>
    <row r="51" spans="1:8" ht="24.95" customHeight="1" x14ac:dyDescent="0.2">
      <c r="A51" s="371"/>
      <c r="B51" s="371"/>
      <c r="C51" s="371"/>
      <c r="D51" s="118" t="s">
        <v>55</v>
      </c>
      <c r="E51" s="119"/>
      <c r="F51" s="119"/>
      <c r="G51" s="215"/>
      <c r="H51" s="45">
        <f>SUM(H35:H39)+SUM(H44:H50)+SUM('Add to Sections 14 or 16b'!H34:H43)</f>
        <v>0</v>
      </c>
    </row>
    <row r="52" spans="1:8" ht="3.6" customHeight="1" thickBot="1" x14ac:dyDescent="0.25">
      <c r="A52" s="261"/>
      <c r="B52" s="262"/>
      <c r="C52" s="262"/>
      <c r="D52" s="262"/>
      <c r="E52" s="262"/>
      <c r="F52" s="262"/>
      <c r="G52" s="262"/>
      <c r="H52" s="263"/>
    </row>
    <row r="53" spans="1:8" ht="18" customHeight="1" thickBot="1" x14ac:dyDescent="0.25">
      <c r="A53" s="267" t="s">
        <v>6</v>
      </c>
      <c r="B53" s="268"/>
      <c r="C53" s="268"/>
      <c r="D53" s="268"/>
      <c r="E53" s="268"/>
      <c r="F53" s="269"/>
      <c r="G53" s="372" t="s">
        <v>16</v>
      </c>
      <c r="H53" s="373"/>
    </row>
    <row r="54" spans="1:8" ht="18" customHeight="1" thickTop="1" x14ac:dyDescent="0.2">
      <c r="A54" s="359" t="s">
        <v>89</v>
      </c>
      <c r="B54" s="360"/>
      <c r="C54" s="360"/>
      <c r="D54" s="360"/>
      <c r="E54" s="360"/>
      <c r="F54" s="361"/>
      <c r="G54" s="365">
        <f>H28</f>
        <v>0</v>
      </c>
      <c r="H54" s="365"/>
    </row>
    <row r="55" spans="1:8" ht="18" customHeight="1" x14ac:dyDescent="0.2">
      <c r="A55" s="368" t="s">
        <v>88</v>
      </c>
      <c r="B55" s="369"/>
      <c r="C55" s="369"/>
      <c r="D55" s="369"/>
      <c r="E55" s="369"/>
      <c r="F55" s="370"/>
      <c r="G55" s="320">
        <f>H51</f>
        <v>0</v>
      </c>
      <c r="H55" s="320"/>
    </row>
    <row r="56" spans="1:8" ht="24.95" customHeight="1" x14ac:dyDescent="0.2">
      <c r="A56" s="362" t="s">
        <v>118</v>
      </c>
      <c r="B56" s="363"/>
      <c r="C56" s="363"/>
      <c r="D56" s="363"/>
      <c r="E56" s="363"/>
      <c r="F56" s="364"/>
      <c r="G56" s="320">
        <f>G54+G55</f>
        <v>0</v>
      </c>
      <c r="H56" s="320"/>
    </row>
    <row r="57" spans="1:8" ht="25.35" customHeight="1" x14ac:dyDescent="0.2">
      <c r="A57" s="323" t="s">
        <v>119</v>
      </c>
      <c r="B57" s="324"/>
      <c r="C57" s="324"/>
      <c r="D57" s="324"/>
      <c r="E57" s="324"/>
      <c r="F57" s="57">
        <v>0</v>
      </c>
      <c r="G57" s="319">
        <f>ROUND(G56*F57,0)</f>
        <v>0</v>
      </c>
      <c r="H57" s="319"/>
    </row>
    <row r="58" spans="1:8" ht="35.25" customHeight="1" x14ac:dyDescent="0.2">
      <c r="A58" s="323" t="s">
        <v>120</v>
      </c>
      <c r="B58" s="324"/>
      <c r="C58" s="324"/>
      <c r="D58" s="324"/>
      <c r="E58" s="324"/>
      <c r="F58" s="19">
        <v>0</v>
      </c>
      <c r="G58" s="319">
        <f>ROUND(G56*F58,0)</f>
        <v>0</v>
      </c>
      <c r="H58" s="319"/>
    </row>
    <row r="59" spans="1:8" ht="18" customHeight="1" x14ac:dyDescent="0.2">
      <c r="A59" s="321" t="s">
        <v>56</v>
      </c>
      <c r="B59" s="322"/>
      <c r="C59" s="322"/>
      <c r="D59" s="322"/>
      <c r="E59" s="322"/>
      <c r="F59" s="322"/>
      <c r="G59" s="320">
        <f>G56+G57+G58</f>
        <v>0</v>
      </c>
      <c r="H59" s="320"/>
    </row>
    <row r="60" spans="1:8" ht="3.6" customHeight="1" thickBot="1" x14ac:dyDescent="0.25">
      <c r="A60" s="261"/>
      <c r="B60" s="262"/>
      <c r="C60" s="262"/>
      <c r="D60" s="262"/>
      <c r="E60" s="262"/>
      <c r="F60" s="262"/>
      <c r="G60" s="262"/>
      <c r="H60" s="263"/>
    </row>
    <row r="61" spans="1:8" ht="24.95" customHeight="1" thickBot="1" x14ac:dyDescent="0.25">
      <c r="A61" s="267" t="s">
        <v>7</v>
      </c>
      <c r="B61" s="268"/>
      <c r="C61" s="268"/>
      <c r="D61" s="268"/>
      <c r="E61" s="269"/>
      <c r="F61" s="42" t="s">
        <v>27</v>
      </c>
      <c r="G61" s="42" t="s">
        <v>16</v>
      </c>
      <c r="H61" s="43" t="s">
        <v>10</v>
      </c>
    </row>
    <row r="62" spans="1:8" ht="21" customHeight="1" thickTop="1" x14ac:dyDescent="0.2">
      <c r="A62" s="348" t="s">
        <v>57</v>
      </c>
      <c r="B62" s="349"/>
      <c r="C62" s="349"/>
      <c r="D62" s="349"/>
      <c r="E62" s="349"/>
      <c r="F62" s="20">
        <v>0</v>
      </c>
      <c r="G62" s="21">
        <v>0</v>
      </c>
      <c r="H62" s="49">
        <f>G62-F62</f>
        <v>0</v>
      </c>
    </row>
    <row r="63" spans="1:8" ht="24.95" customHeight="1" x14ac:dyDescent="0.2">
      <c r="A63" s="350" t="s">
        <v>86</v>
      </c>
      <c r="B63" s="351"/>
      <c r="C63" s="351"/>
      <c r="D63" s="351"/>
      <c r="E63" s="351"/>
      <c r="F63" s="29">
        <v>0</v>
      </c>
      <c r="G63" s="52">
        <f>G59</f>
        <v>0</v>
      </c>
      <c r="H63" s="45">
        <f>G63-F63</f>
        <v>0</v>
      </c>
    </row>
    <row r="64" spans="1:8" ht="24.95" customHeight="1" x14ac:dyDescent="0.2">
      <c r="A64" s="352" t="s">
        <v>58</v>
      </c>
      <c r="B64" s="353"/>
      <c r="C64" s="353"/>
      <c r="D64" s="353"/>
      <c r="E64" s="353"/>
      <c r="F64" s="53">
        <f>F62*F63</f>
        <v>0</v>
      </c>
      <c r="G64" s="50">
        <f>G62*G63</f>
        <v>0</v>
      </c>
      <c r="H64" s="50">
        <f>G64-F64</f>
        <v>0</v>
      </c>
    </row>
    <row r="65" spans="1:8" ht="21" customHeight="1" thickBot="1" x14ac:dyDescent="0.25">
      <c r="A65" s="339" t="s">
        <v>111</v>
      </c>
      <c r="B65" s="340"/>
      <c r="C65" s="340"/>
      <c r="D65" s="340"/>
      <c r="E65" s="341"/>
      <c r="F65" s="51">
        <f>SUM(E20:E27)+SUM('Add to Sections 14 or 16b'!E18:E29)</f>
        <v>0</v>
      </c>
      <c r="G65" s="51">
        <f>SUM(F20:F27)+SUM('Add to Sections 14 or 16b'!F18:F29)</f>
        <v>0</v>
      </c>
      <c r="H65" s="51">
        <f>G65-F65</f>
        <v>0</v>
      </c>
    </row>
    <row r="66" spans="1:8" ht="24" customHeight="1" thickTop="1" x14ac:dyDescent="0.2">
      <c r="A66" s="334" t="s">
        <v>85</v>
      </c>
      <c r="B66" s="335"/>
      <c r="C66" s="335"/>
      <c r="D66" s="335"/>
      <c r="E66" s="336"/>
      <c r="F66" s="64" t="s">
        <v>131</v>
      </c>
      <c r="G66" s="62" t="s">
        <v>21</v>
      </c>
      <c r="H66" s="62" t="s">
        <v>11</v>
      </c>
    </row>
    <row r="67" spans="1:8" ht="48" customHeight="1" x14ac:dyDescent="0.2">
      <c r="A67" s="118" t="s">
        <v>129</v>
      </c>
      <c r="B67" s="119"/>
      <c r="C67" s="119"/>
      <c r="D67" s="119"/>
      <c r="E67" s="119"/>
      <c r="F67" s="29">
        <v>0</v>
      </c>
      <c r="G67" s="67">
        <v>0</v>
      </c>
      <c r="H67" s="68">
        <f>F67*G67</f>
        <v>0</v>
      </c>
    </row>
    <row r="68" spans="1:8" ht="51.75" customHeight="1" thickBot="1" x14ac:dyDescent="0.25">
      <c r="A68" s="346" t="s">
        <v>122</v>
      </c>
      <c r="B68" s="347"/>
      <c r="C68" s="347"/>
      <c r="D68" s="347"/>
      <c r="E68" s="347"/>
      <c r="F68" s="65">
        <v>0</v>
      </c>
      <c r="G68" s="66">
        <v>0</v>
      </c>
      <c r="H68" s="54">
        <f>F68*G68</f>
        <v>0</v>
      </c>
    </row>
    <row r="69" spans="1:8" ht="24" customHeight="1" thickTop="1" x14ac:dyDescent="0.2">
      <c r="A69" s="296"/>
      <c r="B69" s="297"/>
      <c r="C69" s="297"/>
      <c r="D69" s="297"/>
      <c r="E69" s="298"/>
      <c r="F69" s="69" t="s">
        <v>115</v>
      </c>
      <c r="G69" s="70" t="s">
        <v>22</v>
      </c>
      <c r="H69" s="71" t="s">
        <v>11</v>
      </c>
    </row>
    <row r="70" spans="1:8" ht="49.5" customHeight="1" x14ac:dyDescent="0.2">
      <c r="A70" s="118" t="s">
        <v>123</v>
      </c>
      <c r="B70" s="119"/>
      <c r="C70" s="119"/>
      <c r="D70" s="119"/>
      <c r="E70" s="215"/>
      <c r="F70" s="29">
        <v>0</v>
      </c>
      <c r="G70" s="67">
        <v>0</v>
      </c>
      <c r="H70" s="73">
        <f>F70*G70</f>
        <v>0</v>
      </c>
    </row>
    <row r="71" spans="1:8" ht="36.75" customHeight="1" x14ac:dyDescent="0.2">
      <c r="A71" s="325" t="s">
        <v>124</v>
      </c>
      <c r="B71" s="326"/>
      <c r="C71" s="327"/>
      <c r="D71" s="299" t="s">
        <v>48</v>
      </c>
      <c r="E71" s="300"/>
      <c r="F71" s="58">
        <v>0</v>
      </c>
      <c r="G71" s="59">
        <v>0</v>
      </c>
      <c r="H71" s="72">
        <f>F71*G71</f>
        <v>0</v>
      </c>
    </row>
    <row r="72" spans="1:8" ht="12.75" customHeight="1" x14ac:dyDescent="0.2">
      <c r="A72" s="328"/>
      <c r="B72" s="329"/>
      <c r="C72" s="330"/>
      <c r="D72" s="342" t="s">
        <v>76</v>
      </c>
      <c r="E72" s="343"/>
      <c r="F72" s="344" t="s">
        <v>69</v>
      </c>
      <c r="G72" s="345"/>
      <c r="H72" s="55" t="s">
        <v>75</v>
      </c>
    </row>
    <row r="73" spans="1:8" ht="37.5" customHeight="1" thickBot="1" x14ac:dyDescent="0.25">
      <c r="A73" s="331"/>
      <c r="B73" s="332"/>
      <c r="C73" s="333"/>
      <c r="D73" s="337" t="s">
        <v>77</v>
      </c>
      <c r="E73" s="338"/>
      <c r="F73" s="140">
        <f>C11</f>
        <v>0</v>
      </c>
      <c r="G73" s="141"/>
      <c r="H73" s="60">
        <f>IF(F73&gt;0,(H71/F73),0)</f>
        <v>0</v>
      </c>
    </row>
    <row r="74" spans="1:8" ht="21.75" customHeight="1" thickTop="1" x14ac:dyDescent="0.2">
      <c r="A74" s="137" t="s">
        <v>125</v>
      </c>
      <c r="B74" s="138"/>
      <c r="C74" s="138"/>
      <c r="D74" s="138"/>
      <c r="E74" s="138"/>
      <c r="F74" s="138"/>
      <c r="G74" s="139"/>
      <c r="H74" s="61">
        <f>SUM(G64+H67+H68+H70)+IF(H73&gt;0,H73)*OR(H73=0,H71)</f>
        <v>0</v>
      </c>
    </row>
    <row r="75" spans="1:8" ht="2.85" customHeight="1" thickBot="1" x14ac:dyDescent="0.25">
      <c r="A75" s="149"/>
      <c r="B75" s="149"/>
      <c r="C75" s="149"/>
      <c r="D75" s="149"/>
      <c r="E75" s="149"/>
      <c r="F75" s="149"/>
      <c r="G75" s="149"/>
      <c r="H75" s="149"/>
    </row>
    <row r="76" spans="1:8" ht="2.85" customHeight="1" x14ac:dyDescent="0.2">
      <c r="A76" s="142"/>
      <c r="B76" s="142"/>
      <c r="C76" s="142"/>
      <c r="D76" s="142"/>
      <c r="E76" s="142"/>
      <c r="F76" s="142"/>
      <c r="G76" s="142"/>
      <c r="H76" s="142"/>
    </row>
    <row r="77" spans="1:8" ht="27.75" customHeight="1" x14ac:dyDescent="0.2">
      <c r="A77" s="153" t="s">
        <v>70</v>
      </c>
      <c r="B77" s="154"/>
      <c r="C77" s="154"/>
      <c r="D77" s="154"/>
      <c r="E77" s="154"/>
      <c r="F77" s="154"/>
      <c r="G77" s="154"/>
      <c r="H77" s="154"/>
    </row>
    <row r="78" spans="1:8" ht="80.25" customHeight="1" x14ac:dyDescent="0.2">
      <c r="A78" s="150" t="s">
        <v>42</v>
      </c>
      <c r="B78" s="151"/>
      <c r="C78" s="151"/>
      <c r="D78" s="151"/>
      <c r="E78" s="151"/>
      <c r="F78" s="151"/>
      <c r="G78" s="151"/>
      <c r="H78" s="152"/>
    </row>
    <row r="79" spans="1:8" ht="2.85" customHeight="1" thickBot="1" x14ac:dyDescent="0.25">
      <c r="A79" s="304"/>
      <c r="B79" s="305"/>
      <c r="C79" s="305"/>
      <c r="D79" s="305"/>
      <c r="E79" s="305"/>
      <c r="F79" s="305"/>
      <c r="G79" s="305"/>
      <c r="H79" s="306"/>
    </row>
    <row r="80" spans="1:8" ht="24.95" customHeight="1" thickBot="1" x14ac:dyDescent="0.25">
      <c r="A80" s="134" t="s">
        <v>25</v>
      </c>
      <c r="B80" s="135"/>
      <c r="C80" s="135"/>
      <c r="D80" s="135"/>
      <c r="E80" s="135"/>
      <c r="F80" s="135"/>
      <c r="G80" s="135"/>
      <c r="H80" s="136"/>
    </row>
    <row r="81" spans="1:8" s="22" customFormat="1" ht="27.75" customHeight="1" thickTop="1" x14ac:dyDescent="0.2">
      <c r="A81" s="315" t="s">
        <v>84</v>
      </c>
      <c r="B81" s="316"/>
      <c r="C81" s="316"/>
      <c r="D81" s="316"/>
      <c r="E81" s="316"/>
      <c r="F81" s="316"/>
      <c r="G81" s="316"/>
      <c r="H81" s="317"/>
    </row>
    <row r="82" spans="1:8" ht="21" customHeight="1" x14ac:dyDescent="0.2">
      <c r="A82" s="120" t="s">
        <v>106</v>
      </c>
      <c r="B82" s="121"/>
      <c r="C82" s="121"/>
      <c r="D82" s="121"/>
      <c r="E82" s="121"/>
      <c r="F82" s="121"/>
      <c r="G82" s="121"/>
      <c r="H82" s="122"/>
    </row>
    <row r="83" spans="1:8" s="22" customFormat="1" ht="21" customHeight="1" x14ac:dyDescent="0.2">
      <c r="A83" s="146" t="s">
        <v>107</v>
      </c>
      <c r="B83" s="147"/>
      <c r="C83" s="147"/>
      <c r="D83" s="147"/>
      <c r="E83" s="147"/>
      <c r="F83" s="147"/>
      <c r="G83" s="147"/>
      <c r="H83" s="148"/>
    </row>
    <row r="84" spans="1:8" ht="21" customHeight="1" x14ac:dyDescent="0.2">
      <c r="A84" s="146" t="s">
        <v>108</v>
      </c>
      <c r="B84" s="147"/>
      <c r="C84" s="147"/>
      <c r="D84" s="147"/>
      <c r="E84" s="147"/>
      <c r="F84" s="147"/>
      <c r="G84" s="147"/>
      <c r="H84" s="148"/>
    </row>
    <row r="85" spans="1:8" ht="148.5" customHeight="1" x14ac:dyDescent="0.2">
      <c r="A85" s="143"/>
      <c r="B85" s="144"/>
      <c r="C85" s="144"/>
      <c r="D85" s="144"/>
      <c r="E85" s="144"/>
      <c r="F85" s="144"/>
      <c r="G85" s="144"/>
      <c r="H85" s="145"/>
    </row>
    <row r="86" spans="1:8" ht="39.6" customHeight="1" x14ac:dyDescent="0.2">
      <c r="A86" s="293" t="s">
        <v>121</v>
      </c>
      <c r="B86" s="294"/>
      <c r="C86" s="294"/>
      <c r="D86" s="294"/>
      <c r="E86" s="294"/>
      <c r="F86" s="294"/>
      <c r="G86" s="294"/>
      <c r="H86" s="295"/>
    </row>
    <row r="87" spans="1:8" ht="113.25" customHeight="1" x14ac:dyDescent="0.2">
      <c r="A87" s="115"/>
      <c r="B87" s="116"/>
      <c r="C87" s="116"/>
      <c r="D87" s="116"/>
      <c r="E87" s="116"/>
      <c r="F87" s="116"/>
      <c r="G87" s="116"/>
      <c r="H87" s="117"/>
    </row>
    <row r="88" spans="1:8" ht="26.25" customHeight="1" x14ac:dyDescent="0.2">
      <c r="A88" s="312" t="s">
        <v>116</v>
      </c>
      <c r="B88" s="313"/>
      <c r="C88" s="313"/>
      <c r="D88" s="313"/>
      <c r="E88" s="313"/>
      <c r="F88" s="313"/>
      <c r="G88" s="313"/>
      <c r="H88" s="314"/>
    </row>
    <row r="89" spans="1:8" ht="78" customHeight="1" x14ac:dyDescent="0.2">
      <c r="A89" s="115"/>
      <c r="B89" s="116"/>
      <c r="C89" s="116"/>
      <c r="D89" s="116"/>
      <c r="E89" s="116"/>
      <c r="F89" s="116"/>
      <c r="G89" s="116"/>
      <c r="H89" s="117"/>
    </row>
    <row r="90" spans="1:8" ht="28.5" customHeight="1" x14ac:dyDescent="0.2">
      <c r="A90" s="293" t="s">
        <v>90</v>
      </c>
      <c r="B90" s="294"/>
      <c r="C90" s="294"/>
      <c r="D90" s="294"/>
      <c r="E90" s="294"/>
      <c r="F90" s="294"/>
      <c r="G90" s="294"/>
      <c r="H90" s="295"/>
    </row>
    <row r="91" spans="1:8" ht="44.25" customHeight="1" x14ac:dyDescent="0.2">
      <c r="A91" s="115"/>
      <c r="B91" s="116"/>
      <c r="C91" s="116"/>
      <c r="D91" s="116"/>
      <c r="E91" s="116"/>
      <c r="F91" s="116"/>
      <c r="G91" s="116"/>
      <c r="H91" s="117"/>
    </row>
    <row r="92" spans="1:8" ht="15" customHeight="1" x14ac:dyDescent="0.2">
      <c r="A92" s="112" t="s">
        <v>71</v>
      </c>
      <c r="B92" s="113"/>
      <c r="C92" s="113"/>
      <c r="D92" s="113"/>
      <c r="E92" s="113"/>
      <c r="F92" s="113"/>
      <c r="G92" s="113"/>
      <c r="H92" s="114"/>
    </row>
    <row r="93" spans="1:8" ht="35.25" customHeight="1" x14ac:dyDescent="0.2">
      <c r="A93" s="115"/>
      <c r="B93" s="116"/>
      <c r="C93" s="116"/>
      <c r="D93" s="116"/>
      <c r="E93" s="116"/>
      <c r="F93" s="116"/>
      <c r="G93" s="116"/>
      <c r="H93" s="117"/>
    </row>
    <row r="94" spans="1:8" ht="15" customHeight="1" x14ac:dyDescent="0.2">
      <c r="A94" s="112" t="s">
        <v>72</v>
      </c>
      <c r="B94" s="113"/>
      <c r="C94" s="113"/>
      <c r="D94" s="113"/>
      <c r="E94" s="113"/>
      <c r="F94" s="113"/>
      <c r="G94" s="113"/>
      <c r="H94" s="114"/>
    </row>
    <row r="95" spans="1:8" ht="39" customHeight="1" x14ac:dyDescent="0.2">
      <c r="A95" s="115"/>
      <c r="B95" s="116"/>
      <c r="C95" s="116"/>
      <c r="D95" s="116"/>
      <c r="E95" s="116"/>
      <c r="F95" s="116"/>
      <c r="G95" s="116"/>
      <c r="H95" s="117"/>
    </row>
    <row r="96" spans="1:8" ht="15" customHeight="1" x14ac:dyDescent="0.2">
      <c r="A96" s="112" t="s">
        <v>73</v>
      </c>
      <c r="B96" s="113"/>
      <c r="C96" s="113"/>
      <c r="D96" s="113"/>
      <c r="E96" s="113"/>
      <c r="F96" s="113"/>
      <c r="G96" s="113"/>
      <c r="H96" s="114"/>
    </row>
    <row r="97" spans="1:8" ht="39.75" customHeight="1" x14ac:dyDescent="0.2">
      <c r="A97" s="318"/>
      <c r="B97" s="318"/>
      <c r="C97" s="318"/>
      <c r="D97" s="318"/>
      <c r="E97" s="318"/>
      <c r="F97" s="318"/>
      <c r="G97" s="318"/>
      <c r="H97" s="318"/>
    </row>
    <row r="98" spans="1:8" ht="15" customHeight="1" x14ac:dyDescent="0.2">
      <c r="A98" s="112" t="s">
        <v>74</v>
      </c>
      <c r="B98" s="113"/>
      <c r="C98" s="113"/>
      <c r="D98" s="113"/>
      <c r="E98" s="113"/>
      <c r="F98" s="113"/>
      <c r="G98" s="113"/>
      <c r="H98" s="114"/>
    </row>
    <row r="99" spans="1:8" ht="39.75" customHeight="1" x14ac:dyDescent="0.2">
      <c r="A99" s="131"/>
      <c r="B99" s="132"/>
      <c r="C99" s="132"/>
      <c r="D99" s="132"/>
      <c r="E99" s="132"/>
      <c r="F99" s="132"/>
      <c r="G99" s="132"/>
      <c r="H99" s="133"/>
    </row>
    <row r="100" spans="1:8" ht="15" customHeight="1" x14ac:dyDescent="0.2">
      <c r="A100" s="112" t="s">
        <v>93</v>
      </c>
      <c r="B100" s="113"/>
      <c r="C100" s="113"/>
      <c r="D100" s="113"/>
      <c r="E100" s="113"/>
      <c r="F100" s="113"/>
      <c r="G100" s="113"/>
      <c r="H100" s="114"/>
    </row>
    <row r="101" spans="1:8" ht="27.75" customHeight="1" x14ac:dyDescent="0.2">
      <c r="A101" s="131"/>
      <c r="B101" s="132"/>
      <c r="C101" s="132"/>
      <c r="D101" s="132"/>
      <c r="E101" s="132"/>
      <c r="F101" s="132"/>
      <c r="G101" s="132"/>
      <c r="H101" s="133"/>
    </row>
    <row r="102" spans="1:8" ht="14.25" customHeight="1" x14ac:dyDescent="0.2">
      <c r="A102" s="112" t="s">
        <v>94</v>
      </c>
      <c r="B102" s="113"/>
      <c r="C102" s="113"/>
      <c r="D102" s="113"/>
      <c r="E102" s="113"/>
      <c r="F102" s="113"/>
      <c r="G102" s="113"/>
      <c r="H102" s="114"/>
    </row>
    <row r="103" spans="1:8" ht="27.75" customHeight="1" x14ac:dyDescent="0.2">
      <c r="A103" s="131"/>
      <c r="B103" s="132"/>
      <c r="C103" s="132"/>
      <c r="D103" s="132"/>
      <c r="E103" s="132"/>
      <c r="F103" s="132"/>
      <c r="G103" s="132"/>
      <c r="H103" s="133"/>
    </row>
    <row r="104" spans="1:8" ht="14.25" customHeight="1" x14ac:dyDescent="0.2">
      <c r="A104" s="112" t="s">
        <v>95</v>
      </c>
      <c r="B104" s="113"/>
      <c r="C104" s="113"/>
      <c r="D104" s="113"/>
      <c r="E104" s="113"/>
      <c r="F104" s="113"/>
      <c r="G104" s="113"/>
      <c r="H104" s="114"/>
    </row>
    <row r="105" spans="1:8" ht="27.75" customHeight="1" x14ac:dyDescent="0.2">
      <c r="A105" s="131"/>
      <c r="B105" s="132"/>
      <c r="C105" s="132"/>
      <c r="D105" s="132"/>
      <c r="E105" s="132"/>
      <c r="F105" s="132"/>
      <c r="G105" s="132"/>
      <c r="H105" s="133"/>
    </row>
    <row r="106" spans="1:8" ht="27.75" customHeight="1" x14ac:dyDescent="0.2">
      <c r="A106" s="307" t="s">
        <v>114</v>
      </c>
      <c r="B106" s="308"/>
      <c r="C106" s="308"/>
      <c r="D106" s="308"/>
      <c r="E106" s="308"/>
      <c r="F106" s="308"/>
      <c r="G106" s="308"/>
      <c r="H106" s="309"/>
    </row>
    <row r="107" spans="1:8" ht="39.75" customHeight="1" x14ac:dyDescent="0.2">
      <c r="A107" s="115"/>
      <c r="B107" s="116"/>
      <c r="C107" s="116"/>
      <c r="D107" s="116"/>
      <c r="E107" s="116"/>
      <c r="F107" s="116"/>
      <c r="G107" s="116"/>
      <c r="H107" s="117"/>
    </row>
    <row r="108" spans="1:8" ht="24.75" customHeight="1" x14ac:dyDescent="0.2">
      <c r="A108" s="307" t="s">
        <v>126</v>
      </c>
      <c r="B108" s="308"/>
      <c r="C108" s="308"/>
      <c r="D108" s="308"/>
      <c r="E108" s="308"/>
      <c r="F108" s="308"/>
      <c r="G108" s="308"/>
      <c r="H108" s="309"/>
    </row>
    <row r="109" spans="1:8" ht="60" customHeight="1" x14ac:dyDescent="0.2">
      <c r="A109" s="115"/>
      <c r="B109" s="116"/>
      <c r="C109" s="116"/>
      <c r="D109" s="116"/>
      <c r="E109" s="116"/>
      <c r="F109" s="116"/>
      <c r="G109" s="116"/>
      <c r="H109" s="117"/>
    </row>
    <row r="110" spans="1:8" ht="3.6" customHeight="1" thickBot="1" x14ac:dyDescent="0.25">
      <c r="A110" s="236"/>
      <c r="B110" s="237"/>
      <c r="C110" s="237"/>
      <c r="D110" s="237"/>
      <c r="E110" s="237"/>
      <c r="F110" s="237"/>
      <c r="G110" s="237"/>
      <c r="H110" s="238"/>
    </row>
    <row r="111" spans="1:8" ht="21.6" customHeight="1" thickBot="1" x14ac:dyDescent="0.25">
      <c r="A111" s="134" t="s">
        <v>8</v>
      </c>
      <c r="B111" s="135"/>
      <c r="C111" s="135"/>
      <c r="D111" s="135"/>
      <c r="E111" s="135"/>
      <c r="F111" s="135"/>
      <c r="G111" s="135"/>
      <c r="H111" s="136"/>
    </row>
    <row r="112" spans="1:8" ht="14.25" customHeight="1" thickTop="1" x14ac:dyDescent="0.2">
      <c r="A112" s="123" t="s">
        <v>96</v>
      </c>
      <c r="B112" s="124"/>
      <c r="C112" s="124"/>
      <c r="D112" s="124"/>
      <c r="E112" s="124"/>
      <c r="F112" s="124"/>
      <c r="G112" s="124"/>
      <c r="H112" s="125"/>
    </row>
    <row r="113" spans="1:8" ht="15.75" customHeight="1" x14ac:dyDescent="0.2">
      <c r="A113" s="24" t="s">
        <v>46</v>
      </c>
      <c r="B113" s="310"/>
      <c r="C113" s="310"/>
      <c r="D113" s="310"/>
      <c r="E113" s="310"/>
      <c r="F113" s="310"/>
      <c r="G113" s="310"/>
      <c r="H113" s="311"/>
    </row>
    <row r="114" spans="1:8" ht="14.25" customHeight="1" x14ac:dyDescent="0.2">
      <c r="A114" s="128" t="s">
        <v>128</v>
      </c>
      <c r="B114" s="129"/>
      <c r="C114" s="129"/>
      <c r="D114" s="129"/>
      <c r="E114" s="129"/>
      <c r="F114" s="129"/>
      <c r="G114" s="129"/>
      <c r="H114" s="130"/>
    </row>
    <row r="115" spans="1:8" ht="24" customHeight="1" x14ac:dyDescent="0.2">
      <c r="A115" s="301"/>
      <c r="B115" s="302"/>
      <c r="C115" s="302"/>
      <c r="D115" s="302"/>
      <c r="E115" s="302"/>
      <c r="F115" s="302"/>
      <c r="G115" s="302"/>
      <c r="H115" s="303"/>
    </row>
    <row r="116" spans="1:8" ht="14.25" customHeight="1" x14ac:dyDescent="0.2">
      <c r="A116" s="126" t="s">
        <v>105</v>
      </c>
      <c r="B116" s="127"/>
      <c r="C116" s="127"/>
      <c r="D116" s="127"/>
      <c r="E116" s="127"/>
      <c r="F116" s="127"/>
      <c r="G116" s="127"/>
      <c r="H116" s="127"/>
    </row>
    <row r="117" spans="1:8" ht="50.25" customHeight="1" x14ac:dyDescent="0.2">
      <c r="A117" s="155" t="s">
        <v>102</v>
      </c>
      <c r="B117" s="156"/>
      <c r="C117" s="156"/>
      <c r="D117" s="156" t="s">
        <v>103</v>
      </c>
      <c r="E117" s="156"/>
      <c r="F117" s="156"/>
      <c r="G117" s="156"/>
      <c r="H117" s="157"/>
    </row>
    <row r="118" spans="1:8" ht="14.25" customHeight="1" x14ac:dyDescent="0.2">
      <c r="A118" s="128" t="s">
        <v>101</v>
      </c>
      <c r="B118" s="129"/>
      <c r="C118" s="129"/>
      <c r="D118" s="129"/>
      <c r="E118" s="129"/>
      <c r="F118" s="129"/>
      <c r="G118" s="129"/>
      <c r="H118" s="130"/>
    </row>
    <row r="119" spans="1:8" ht="31.5" customHeight="1" thickBot="1" x14ac:dyDescent="0.25">
      <c r="A119" s="79"/>
      <c r="B119" s="80"/>
      <c r="C119" s="80"/>
      <c r="D119" s="80"/>
      <c r="E119" s="80"/>
      <c r="F119" s="80"/>
      <c r="G119" s="80"/>
      <c r="H119" s="81"/>
    </row>
    <row r="120" spans="1:8" ht="3.6" customHeight="1" thickBot="1" x14ac:dyDescent="0.25">
      <c r="A120" s="99"/>
      <c r="B120" s="100"/>
      <c r="C120" s="100"/>
      <c r="D120" s="100"/>
      <c r="E120" s="100"/>
      <c r="F120" s="100"/>
      <c r="G120" s="100"/>
      <c r="H120" s="100"/>
    </row>
    <row r="121" spans="1:8" ht="24.75" customHeight="1" x14ac:dyDescent="0.2">
      <c r="A121" s="91" t="s">
        <v>127</v>
      </c>
      <c r="B121" s="92"/>
      <c r="C121" s="92"/>
      <c r="D121" s="92"/>
      <c r="E121" s="92"/>
      <c r="F121" s="92"/>
      <c r="G121" s="92"/>
      <c r="H121" s="93"/>
    </row>
    <row r="122" spans="1:8" ht="14.25" customHeight="1" x14ac:dyDescent="0.2">
      <c r="A122" s="158" t="s">
        <v>104</v>
      </c>
      <c r="B122" s="159"/>
      <c r="C122" s="159"/>
      <c r="D122" s="159"/>
      <c r="E122" s="159"/>
      <c r="F122" s="160"/>
      <c r="G122" s="104" t="s">
        <v>9</v>
      </c>
      <c r="H122" s="105"/>
    </row>
    <row r="123" spans="1:8" ht="28.7" customHeight="1" thickBot="1" x14ac:dyDescent="0.25">
      <c r="A123" s="74"/>
      <c r="B123" s="75"/>
      <c r="C123" s="76"/>
      <c r="D123" s="106" t="s">
        <v>47</v>
      </c>
      <c r="E123" s="107"/>
      <c r="F123" s="108"/>
      <c r="G123" s="74"/>
      <c r="H123" s="76"/>
    </row>
    <row r="124" spans="1:8" ht="14.25" customHeight="1" x14ac:dyDescent="0.2">
      <c r="A124" s="94" t="s">
        <v>97</v>
      </c>
      <c r="B124" s="95"/>
      <c r="C124" s="95"/>
      <c r="D124" s="95"/>
      <c r="E124" s="95"/>
      <c r="F124" s="96"/>
      <c r="G124" s="97" t="s">
        <v>9</v>
      </c>
      <c r="H124" s="98"/>
    </row>
    <row r="125" spans="1:8" ht="28.7" customHeight="1" thickBot="1" x14ac:dyDescent="0.25">
      <c r="A125" s="74"/>
      <c r="B125" s="75"/>
      <c r="C125" s="76"/>
      <c r="D125" s="106" t="s">
        <v>47</v>
      </c>
      <c r="E125" s="107"/>
      <c r="F125" s="108"/>
      <c r="G125" s="90"/>
      <c r="H125" s="90"/>
    </row>
    <row r="126" spans="1:8" x14ac:dyDescent="0.2">
      <c r="A126" s="82" t="s">
        <v>110</v>
      </c>
      <c r="B126" s="88"/>
      <c r="C126" s="88"/>
      <c r="D126" s="88"/>
      <c r="E126" s="88"/>
      <c r="F126" s="89"/>
      <c r="G126" s="82" t="s">
        <v>9</v>
      </c>
      <c r="H126" s="89"/>
    </row>
    <row r="127" spans="1:8" ht="28.7" customHeight="1" thickBot="1" x14ac:dyDescent="0.25">
      <c r="A127" s="101"/>
      <c r="B127" s="102"/>
      <c r="C127" s="103"/>
      <c r="D127" s="109" t="s">
        <v>47</v>
      </c>
      <c r="E127" s="110"/>
      <c r="F127" s="111"/>
      <c r="G127" s="86"/>
      <c r="H127" s="87"/>
    </row>
    <row r="128" spans="1:8" x14ac:dyDescent="0.2">
      <c r="A128" s="82" t="s">
        <v>109</v>
      </c>
      <c r="B128" s="83"/>
      <c r="C128" s="83"/>
      <c r="D128" s="83"/>
      <c r="E128" s="83"/>
      <c r="F128" s="84"/>
      <c r="G128" s="85" t="s">
        <v>9</v>
      </c>
      <c r="H128" s="84"/>
    </row>
    <row r="129" spans="1:8" ht="28.7" customHeight="1" thickBot="1" x14ac:dyDescent="0.25">
      <c r="A129" s="101"/>
      <c r="B129" s="102"/>
      <c r="C129" s="103"/>
      <c r="D129" s="109" t="s">
        <v>47</v>
      </c>
      <c r="E129" s="110"/>
      <c r="F129" s="111"/>
      <c r="G129" s="86"/>
      <c r="H129" s="103"/>
    </row>
    <row r="130" spans="1:8" x14ac:dyDescent="0.2">
      <c r="A130" s="77" t="s">
        <v>98</v>
      </c>
      <c r="B130" s="78"/>
      <c r="C130" s="78"/>
      <c r="D130" s="78"/>
      <c r="E130" s="78"/>
      <c r="F130" s="78"/>
      <c r="G130" s="78" t="s">
        <v>9</v>
      </c>
      <c r="H130" s="78"/>
    </row>
    <row r="131" spans="1:8" ht="28.7" customHeight="1" thickBot="1" x14ac:dyDescent="0.25">
      <c r="A131" s="74"/>
      <c r="B131" s="75"/>
      <c r="C131" s="76"/>
      <c r="D131" s="106" t="s">
        <v>47</v>
      </c>
      <c r="E131" s="107"/>
      <c r="F131" s="108"/>
      <c r="G131" s="74"/>
      <c r="H131" s="76"/>
    </row>
  </sheetData>
  <sheetProtection algorithmName="SHA-512" hashValue="ejBCC3wc2f1XDT1jXWk4FDjcR8zlpHDmCwcfSJGhf578s64ScpsL7cuhHxLFgaMUYXtRHwTn5TDJZ0VJIGnyHw==" saltValue="h/BXGxssFeZdezb+UtXV+A==" spinCount="100000" sheet="1" selectLockedCells="1"/>
  <mergeCells count="185">
    <mergeCell ref="E42:F42"/>
    <mergeCell ref="A40:H40"/>
    <mergeCell ref="A54:F54"/>
    <mergeCell ref="A56:F56"/>
    <mergeCell ref="G54:H54"/>
    <mergeCell ref="A33:A34"/>
    <mergeCell ref="G56:H56"/>
    <mergeCell ref="G55:H55"/>
    <mergeCell ref="A55:F55"/>
    <mergeCell ref="A51:C51"/>
    <mergeCell ref="G53:H53"/>
    <mergeCell ref="D51:G51"/>
    <mergeCell ref="G57:H57"/>
    <mergeCell ref="G59:H59"/>
    <mergeCell ref="A59:F59"/>
    <mergeCell ref="A58:E58"/>
    <mergeCell ref="A48:D48"/>
    <mergeCell ref="A71:C73"/>
    <mergeCell ref="A66:E66"/>
    <mergeCell ref="D73:E73"/>
    <mergeCell ref="A65:E65"/>
    <mergeCell ref="D72:E72"/>
    <mergeCell ref="F72:G72"/>
    <mergeCell ref="G58:H58"/>
    <mergeCell ref="A57:E57"/>
    <mergeCell ref="A68:E68"/>
    <mergeCell ref="A62:E62"/>
    <mergeCell ref="A63:E63"/>
    <mergeCell ref="A64:E64"/>
    <mergeCell ref="A60:H60"/>
    <mergeCell ref="A61:E61"/>
    <mergeCell ref="G131:H131"/>
    <mergeCell ref="A83:H83"/>
    <mergeCell ref="A86:H86"/>
    <mergeCell ref="A87:H87"/>
    <mergeCell ref="A89:H89"/>
    <mergeCell ref="A69:E69"/>
    <mergeCell ref="D71:E71"/>
    <mergeCell ref="A110:H110"/>
    <mergeCell ref="A115:H115"/>
    <mergeCell ref="A79:H79"/>
    <mergeCell ref="A108:H108"/>
    <mergeCell ref="B113:H113"/>
    <mergeCell ref="A106:H106"/>
    <mergeCell ref="A88:H88"/>
    <mergeCell ref="A70:E70"/>
    <mergeCell ref="A104:H104"/>
    <mergeCell ref="A98:H98"/>
    <mergeCell ref="A81:H81"/>
    <mergeCell ref="A111:H111"/>
    <mergeCell ref="A107:H107"/>
    <mergeCell ref="A90:H90"/>
    <mergeCell ref="A94:H94"/>
    <mergeCell ref="A97:H97"/>
    <mergeCell ref="A105:H105"/>
    <mergeCell ref="A22:C22"/>
    <mergeCell ref="A24:C24"/>
    <mergeCell ref="A49:D49"/>
    <mergeCell ref="A46:D46"/>
    <mergeCell ref="A45:D45"/>
    <mergeCell ref="A52:H52"/>
    <mergeCell ref="A43:D43"/>
    <mergeCell ref="A53:F53"/>
    <mergeCell ref="A32:F32"/>
    <mergeCell ref="A50:D50"/>
    <mergeCell ref="G42:G43"/>
    <mergeCell ref="H42:H43"/>
    <mergeCell ref="A42:D42"/>
    <mergeCell ref="A27:C27"/>
    <mergeCell ref="A41:F41"/>
    <mergeCell ref="G32:G33"/>
    <mergeCell ref="A31:H31"/>
    <mergeCell ref="A29:H29"/>
    <mergeCell ref="B33:C33"/>
    <mergeCell ref="E33:F33"/>
    <mergeCell ref="H32:H33"/>
    <mergeCell ref="A44:D44"/>
    <mergeCell ref="A30:H30"/>
    <mergeCell ref="A47:D47"/>
    <mergeCell ref="B1:E1"/>
    <mergeCell ref="B2:E2"/>
    <mergeCell ref="C6:D6"/>
    <mergeCell ref="E6:F6"/>
    <mergeCell ref="A5:H5"/>
    <mergeCell ref="A6:B6"/>
    <mergeCell ref="F1:H1"/>
    <mergeCell ref="F2:H2"/>
    <mergeCell ref="B4:E4"/>
    <mergeCell ref="G6:H6"/>
    <mergeCell ref="A7:B7"/>
    <mergeCell ref="A15:C15"/>
    <mergeCell ref="D15:H15"/>
    <mergeCell ref="A14:H14"/>
    <mergeCell ref="A23:C23"/>
    <mergeCell ref="A20:C20"/>
    <mergeCell ref="A25:C25"/>
    <mergeCell ref="A26:C26"/>
    <mergeCell ref="A28:C28"/>
    <mergeCell ref="D28:G28"/>
    <mergeCell ref="C7:D7"/>
    <mergeCell ref="E7:F7"/>
    <mergeCell ref="G7:H7"/>
    <mergeCell ref="F12:H12"/>
    <mergeCell ref="A8:B8"/>
    <mergeCell ref="F10:H10"/>
    <mergeCell ref="H18:H19"/>
    <mergeCell ref="C10:E10"/>
    <mergeCell ref="F18:F19"/>
    <mergeCell ref="A17:C17"/>
    <mergeCell ref="A18:C18"/>
    <mergeCell ref="A16:H16"/>
    <mergeCell ref="F11:H11"/>
    <mergeCell ref="C11:E11"/>
    <mergeCell ref="D129:F129"/>
    <mergeCell ref="A109:H109"/>
    <mergeCell ref="G129:H129"/>
    <mergeCell ref="A118:H118"/>
    <mergeCell ref="A117:C117"/>
    <mergeCell ref="D117:H117"/>
    <mergeCell ref="A122:F122"/>
    <mergeCell ref="A19:C19"/>
    <mergeCell ref="A9:B9"/>
    <mergeCell ref="A10:B10"/>
    <mergeCell ref="G18:G19"/>
    <mergeCell ref="D18:D19"/>
    <mergeCell ref="E18:E19"/>
    <mergeCell ref="A13:B13"/>
    <mergeCell ref="E17:F17"/>
    <mergeCell ref="A11:B11"/>
    <mergeCell ref="C9:E9"/>
    <mergeCell ref="F8:H9"/>
    <mergeCell ref="A12:B12"/>
    <mergeCell ref="C12:E12"/>
    <mergeCell ref="C8:E8"/>
    <mergeCell ref="C13:E13"/>
    <mergeCell ref="F13:H13"/>
    <mergeCell ref="A21:C21"/>
    <mergeCell ref="A102:H102"/>
    <mergeCell ref="A91:H91"/>
    <mergeCell ref="A67:E67"/>
    <mergeCell ref="A82:H82"/>
    <mergeCell ref="A112:H112"/>
    <mergeCell ref="A116:H116"/>
    <mergeCell ref="A114:H114"/>
    <mergeCell ref="A101:H101"/>
    <mergeCell ref="A99:H99"/>
    <mergeCell ref="A96:H96"/>
    <mergeCell ref="A100:H100"/>
    <mergeCell ref="A92:H92"/>
    <mergeCell ref="A80:H80"/>
    <mergeCell ref="A74:G74"/>
    <mergeCell ref="A103:H103"/>
    <mergeCell ref="A93:H93"/>
    <mergeCell ref="A95:H95"/>
    <mergeCell ref="F73:G73"/>
    <mergeCell ref="A76:H76"/>
    <mergeCell ref="A85:H85"/>
    <mergeCell ref="A84:H84"/>
    <mergeCell ref="A75:H75"/>
    <mergeCell ref="A78:H78"/>
    <mergeCell ref="A77:H77"/>
    <mergeCell ref="A131:C131"/>
    <mergeCell ref="A130:F130"/>
    <mergeCell ref="G130:H130"/>
    <mergeCell ref="A119:H119"/>
    <mergeCell ref="A128:F128"/>
    <mergeCell ref="G128:H128"/>
    <mergeCell ref="G127:H127"/>
    <mergeCell ref="A126:F126"/>
    <mergeCell ref="G126:H126"/>
    <mergeCell ref="G123:H123"/>
    <mergeCell ref="G125:H125"/>
    <mergeCell ref="A121:H121"/>
    <mergeCell ref="A124:F124"/>
    <mergeCell ref="G124:H124"/>
    <mergeCell ref="A120:H120"/>
    <mergeCell ref="A127:C127"/>
    <mergeCell ref="A123:C123"/>
    <mergeCell ref="A125:C125"/>
    <mergeCell ref="G122:H122"/>
    <mergeCell ref="D131:F131"/>
    <mergeCell ref="A129:C129"/>
    <mergeCell ref="D123:F123"/>
    <mergeCell ref="D125:F125"/>
    <mergeCell ref="D127:F127"/>
  </mergeCells>
  <phoneticPr fontId="2" type="noConversion"/>
  <dataValidations count="2">
    <dataValidation type="list" allowBlank="1" showInputMessage="1" showErrorMessage="1" sqref="D21:D27" xr:uid="{00000000-0002-0000-0000-000000000000}">
      <formula1>Systems</formula1>
    </dataValidation>
    <dataValidation type="list" allowBlank="1" showInputMessage="1" showErrorMessage="1" errorTitle="Furniture" error="Use Drop-down List" promptTitle="Furniture" prompt="Select from Drop-down List either Systems or Private Office as specified in Space Allocation Guidelines" sqref="D20" xr:uid="{BA6ADDAD-A68E-471A-A9C2-0541FFB9900A}">
      <formula1>Systems</formula1>
    </dataValidation>
  </dataValidations>
  <hyperlinks>
    <hyperlink ref="B4:E4" r:id="rId1" tooltip="Open Link under Space Management section on webpage" display="Link to Space Request Instructions" xr:uid="{00000000-0004-0000-0000-000003000000}"/>
    <hyperlink ref="A32:F32" r:id="rId2" tooltip="Open 06 Int Space Stnds and Planning Guidelines" display="Link to DOA Space Allocation Guidelines section 6.9" xr:uid="{FB5A506D-7EDA-4040-B972-E13E6883164A}"/>
    <hyperlink ref="A42:D42" r:id="rId3" tooltip="Open 06 Int Space Stnds and Planning Guidelines" display="Link to DOA Space Allocation Guidelines section 6.9" xr:uid="{E4C32E5A-FEFC-4513-BFE0-2B981634BC85}"/>
    <hyperlink ref="A18:C18" r:id="rId4" tooltip="Open 06 Int Space Stnds and Planning Guidelines" display="Link to DOA Space Allocation Guidelines section 6.8" xr:uid="{C326B5EE-DA9B-4ACE-A4A3-60E26EF11453}"/>
  </hyperlinks>
  <printOptions horizontalCentered="1"/>
  <pageMargins left="0.25" right="0.25" top="0.25" bottom="0.25" header="0" footer="0.2"/>
  <pageSetup scale="90" fitToWidth="2" fitToHeight="2" orientation="portrait" r:id="rId5"/>
  <headerFooter alignWithMargins="0">
    <oddFooter>&amp;CPage &amp;P of &amp;N</oddFooter>
  </headerFooter>
  <rowBreaks count="3" manualBreakCount="3">
    <brk id="39" max="16383" man="1"/>
    <brk id="75" max="16383" man="1"/>
    <brk id="95" max="16383" man="1"/>
  </rowBreaks>
  <drawing r:id="rId6"/>
  <legacyDrawing r:id="rId7"/>
  <mc:AlternateContent xmlns:mc="http://schemas.openxmlformats.org/markup-compatibility/2006">
    <mc:Choice Requires="x14">
      <controls>
        <mc:AlternateContent xmlns:mc="http://schemas.openxmlformats.org/markup-compatibility/2006">
          <mc:Choice Requires="x14">
            <control shapeId="1097" r:id="rId8" name="Check Box 73">
              <controlPr defaultSize="0" autoFill="0" autoLine="0" autoPict="0">
                <anchor moveWithCells="1">
                  <from>
                    <xdr:col>0</xdr:col>
                    <xdr:colOff>219075</xdr:colOff>
                    <xdr:row>81</xdr:row>
                    <xdr:rowOff>66675</xdr:rowOff>
                  </from>
                  <to>
                    <xdr:col>0</xdr:col>
                    <xdr:colOff>438150</xdr:colOff>
                    <xdr:row>81</xdr:row>
                    <xdr:rowOff>247650</xdr:rowOff>
                  </to>
                </anchor>
              </controlPr>
            </control>
          </mc:Choice>
        </mc:AlternateContent>
        <mc:AlternateContent xmlns:mc="http://schemas.openxmlformats.org/markup-compatibility/2006">
          <mc:Choice Requires="x14">
            <control shapeId="1099" r:id="rId9" name="Check Box 75">
              <controlPr defaultSize="0" autoFill="0" autoLine="0" autoPict="0">
                <anchor moveWithCells="1">
                  <from>
                    <xdr:col>0</xdr:col>
                    <xdr:colOff>219075</xdr:colOff>
                    <xdr:row>82</xdr:row>
                    <xdr:rowOff>66675</xdr:rowOff>
                  </from>
                  <to>
                    <xdr:col>0</xdr:col>
                    <xdr:colOff>438150</xdr:colOff>
                    <xdr:row>82</xdr:row>
                    <xdr:rowOff>247650</xdr:rowOff>
                  </to>
                </anchor>
              </controlPr>
            </control>
          </mc:Choice>
        </mc:AlternateContent>
        <mc:AlternateContent xmlns:mc="http://schemas.openxmlformats.org/markup-compatibility/2006">
          <mc:Choice Requires="x14">
            <control shapeId="1101" r:id="rId10" name="Check Box 77">
              <controlPr defaultSize="0" autoFill="0" autoLine="0" autoPict="0">
                <anchor moveWithCells="1">
                  <from>
                    <xdr:col>0</xdr:col>
                    <xdr:colOff>219075</xdr:colOff>
                    <xdr:row>83</xdr:row>
                    <xdr:rowOff>66675</xdr:rowOff>
                  </from>
                  <to>
                    <xdr:col>0</xdr:col>
                    <xdr:colOff>438150</xdr:colOff>
                    <xdr:row>83</xdr:row>
                    <xdr:rowOff>247650</xdr:rowOff>
                  </to>
                </anchor>
              </controlPr>
            </control>
          </mc:Choice>
        </mc:AlternateContent>
        <mc:AlternateContent xmlns:mc="http://schemas.openxmlformats.org/markup-compatibility/2006">
          <mc:Choice Requires="x14">
            <control shapeId="1104" r:id="rId11" name="Check Box 80">
              <controlPr defaultSize="0" autoFill="0" autoLine="0" autoPict="0">
                <anchor moveWithCells="1">
                  <from>
                    <xdr:col>0</xdr:col>
                    <xdr:colOff>219075</xdr:colOff>
                    <xdr:row>81</xdr:row>
                    <xdr:rowOff>66675</xdr:rowOff>
                  </from>
                  <to>
                    <xdr:col>0</xdr:col>
                    <xdr:colOff>438150</xdr:colOff>
                    <xdr:row>81</xdr:row>
                    <xdr:rowOff>247650</xdr:rowOff>
                  </to>
                </anchor>
              </controlPr>
            </control>
          </mc:Choice>
        </mc:AlternateContent>
        <mc:AlternateContent xmlns:mc="http://schemas.openxmlformats.org/markup-compatibility/2006">
          <mc:Choice Requires="x14">
            <control shapeId="1106" r:id="rId12" name="Check Box 82">
              <controlPr defaultSize="0" autoFill="0" autoLine="0" autoPict="0">
                <anchor moveWithCells="1">
                  <from>
                    <xdr:col>0</xdr:col>
                    <xdr:colOff>219075</xdr:colOff>
                    <xdr:row>82</xdr:row>
                    <xdr:rowOff>66675</xdr:rowOff>
                  </from>
                  <to>
                    <xdr:col>0</xdr:col>
                    <xdr:colOff>438150</xdr:colOff>
                    <xdr:row>82</xdr:row>
                    <xdr:rowOff>247650</xdr:rowOff>
                  </to>
                </anchor>
              </controlPr>
            </control>
          </mc:Choice>
        </mc:AlternateContent>
        <mc:AlternateContent xmlns:mc="http://schemas.openxmlformats.org/markup-compatibility/2006">
          <mc:Choice Requires="x14">
            <control shapeId="1108" r:id="rId13" name="Check Box 84">
              <controlPr defaultSize="0" autoFill="0" autoLine="0" autoPict="0">
                <anchor moveWithCells="1">
                  <from>
                    <xdr:col>0</xdr:col>
                    <xdr:colOff>419100</xdr:colOff>
                    <xdr:row>112</xdr:row>
                    <xdr:rowOff>9525</xdr:rowOff>
                  </from>
                  <to>
                    <xdr:col>0</xdr:col>
                    <xdr:colOff>619125</xdr:colOff>
                    <xdr:row>112</xdr:row>
                    <xdr:rowOff>180975</xdr:rowOff>
                  </to>
                </anchor>
              </controlPr>
            </control>
          </mc:Choice>
        </mc:AlternateContent>
        <mc:AlternateContent xmlns:mc="http://schemas.openxmlformats.org/markup-compatibility/2006">
          <mc:Choice Requires="x14">
            <control shapeId="1109" r:id="rId14" name="Check Box 85">
              <controlPr defaultSize="0" autoFill="0" autoLine="0" autoPict="0">
                <anchor moveWithCells="1">
                  <from>
                    <xdr:col>0</xdr:col>
                    <xdr:colOff>1085850</xdr:colOff>
                    <xdr:row>111</xdr:row>
                    <xdr:rowOff>171450</xdr:rowOff>
                  </from>
                  <to>
                    <xdr:col>0</xdr:col>
                    <xdr:colOff>1314450</xdr:colOff>
                    <xdr:row>112</xdr:row>
                    <xdr:rowOff>190500</xdr:rowOff>
                  </to>
                </anchor>
              </controlPr>
            </control>
          </mc:Choice>
        </mc:AlternateContent>
        <mc:AlternateContent xmlns:mc="http://schemas.openxmlformats.org/markup-compatibility/2006">
          <mc:Choice Requires="x14">
            <control shapeId="1110" r:id="rId15" name="Check Box 86">
              <controlPr defaultSize="0" autoFill="0" autoLine="0" autoPict="0">
                <anchor moveWithCells="1">
                  <from>
                    <xdr:col>3</xdr:col>
                    <xdr:colOff>295275</xdr:colOff>
                    <xdr:row>70</xdr:row>
                    <xdr:rowOff>285750</xdr:rowOff>
                  </from>
                  <to>
                    <xdr:col>3</xdr:col>
                    <xdr:colOff>504825</xdr:colOff>
                    <xdr:row>70</xdr:row>
                    <xdr:rowOff>457200</xdr:rowOff>
                  </to>
                </anchor>
              </controlPr>
            </control>
          </mc:Choice>
        </mc:AlternateContent>
        <mc:AlternateContent xmlns:mc="http://schemas.openxmlformats.org/markup-compatibility/2006">
          <mc:Choice Requires="x14">
            <control shapeId="1111" r:id="rId16" name="Check Box 87">
              <controlPr defaultSize="0" autoFill="0" autoLine="0" autoPict="0">
                <anchor moveWithCells="1">
                  <from>
                    <xdr:col>4</xdr:col>
                    <xdr:colOff>28575</xdr:colOff>
                    <xdr:row>70</xdr:row>
                    <xdr:rowOff>295275</xdr:rowOff>
                  </from>
                  <to>
                    <xdr:col>4</xdr:col>
                    <xdr:colOff>247650</xdr:colOff>
                    <xdr:row>71</xdr:row>
                    <xdr:rowOff>0</xdr:rowOff>
                  </to>
                </anchor>
              </controlPr>
            </control>
          </mc:Choice>
        </mc:AlternateContent>
        <mc:AlternateContent xmlns:mc="http://schemas.openxmlformats.org/markup-compatibility/2006">
          <mc:Choice Requires="x14">
            <control shapeId="1118" r:id="rId17" name="Check Box 94">
              <controlPr defaultSize="0" autoFill="0" autoLine="0" autoPict="0">
                <anchor moveWithCells="1">
                  <from>
                    <xdr:col>0</xdr:col>
                    <xdr:colOff>285750</xdr:colOff>
                    <xdr:row>115</xdr:row>
                    <xdr:rowOff>171450</xdr:rowOff>
                  </from>
                  <to>
                    <xdr:col>0</xdr:col>
                    <xdr:colOff>485775</xdr:colOff>
                    <xdr:row>116</xdr:row>
                    <xdr:rowOff>161925</xdr:rowOff>
                  </to>
                </anchor>
              </controlPr>
            </control>
          </mc:Choice>
        </mc:AlternateContent>
        <mc:AlternateContent xmlns:mc="http://schemas.openxmlformats.org/markup-compatibility/2006">
          <mc:Choice Requires="x14">
            <control shapeId="1119" r:id="rId18" name="Check Box 95">
              <controlPr defaultSize="0" autoFill="0" autoLine="0" autoPict="0">
                <anchor moveWithCells="1">
                  <from>
                    <xdr:col>0</xdr:col>
                    <xdr:colOff>285750</xdr:colOff>
                    <xdr:row>116</xdr:row>
                    <xdr:rowOff>123825</xdr:rowOff>
                  </from>
                  <to>
                    <xdr:col>0</xdr:col>
                    <xdr:colOff>485775</xdr:colOff>
                    <xdr:row>116</xdr:row>
                    <xdr:rowOff>295275</xdr:rowOff>
                  </to>
                </anchor>
              </controlPr>
            </control>
          </mc:Choice>
        </mc:AlternateContent>
        <mc:AlternateContent xmlns:mc="http://schemas.openxmlformats.org/markup-compatibility/2006">
          <mc:Choice Requires="x14">
            <control shapeId="1120" r:id="rId19" name="Check Box 96">
              <controlPr defaultSize="0" autoFill="0" autoLine="0" autoPict="0">
                <anchor moveWithCells="1">
                  <from>
                    <xdr:col>0</xdr:col>
                    <xdr:colOff>285750</xdr:colOff>
                    <xdr:row>116</xdr:row>
                    <xdr:rowOff>266700</xdr:rowOff>
                  </from>
                  <to>
                    <xdr:col>0</xdr:col>
                    <xdr:colOff>485775</xdr:colOff>
                    <xdr:row>116</xdr:row>
                    <xdr:rowOff>438150</xdr:rowOff>
                  </to>
                </anchor>
              </controlPr>
            </control>
          </mc:Choice>
        </mc:AlternateContent>
        <mc:AlternateContent xmlns:mc="http://schemas.openxmlformats.org/markup-compatibility/2006">
          <mc:Choice Requires="x14">
            <control shapeId="1121" r:id="rId20" name="Check Box 97">
              <controlPr defaultSize="0" autoFill="0" autoLine="0" autoPict="0">
                <anchor moveWithCells="1">
                  <from>
                    <xdr:col>0</xdr:col>
                    <xdr:colOff>285750</xdr:colOff>
                    <xdr:row>116</xdr:row>
                    <xdr:rowOff>419100</xdr:rowOff>
                  </from>
                  <to>
                    <xdr:col>0</xdr:col>
                    <xdr:colOff>485775</xdr:colOff>
                    <xdr:row>116</xdr:row>
                    <xdr:rowOff>590550</xdr:rowOff>
                  </to>
                </anchor>
              </controlPr>
            </control>
          </mc:Choice>
        </mc:AlternateContent>
        <mc:AlternateContent xmlns:mc="http://schemas.openxmlformats.org/markup-compatibility/2006">
          <mc:Choice Requires="x14">
            <control shapeId="1122" r:id="rId21" name="Check Box 98">
              <controlPr defaultSize="0" autoFill="0" autoLine="0" autoPict="0">
                <anchor moveWithCells="1">
                  <from>
                    <xdr:col>3</xdr:col>
                    <xdr:colOff>142875</xdr:colOff>
                    <xdr:row>115</xdr:row>
                    <xdr:rowOff>161925</xdr:rowOff>
                  </from>
                  <to>
                    <xdr:col>3</xdr:col>
                    <xdr:colOff>342900</xdr:colOff>
                    <xdr:row>116</xdr:row>
                    <xdr:rowOff>152400</xdr:rowOff>
                  </to>
                </anchor>
              </controlPr>
            </control>
          </mc:Choice>
        </mc:AlternateContent>
        <mc:AlternateContent xmlns:mc="http://schemas.openxmlformats.org/markup-compatibility/2006">
          <mc:Choice Requires="x14">
            <control shapeId="1123" r:id="rId22" name="Check Box 99">
              <controlPr defaultSize="0" autoFill="0" autoLine="0" autoPict="0">
                <anchor moveWithCells="1">
                  <from>
                    <xdr:col>3</xdr:col>
                    <xdr:colOff>152400</xdr:colOff>
                    <xdr:row>116</xdr:row>
                    <xdr:rowOff>123825</xdr:rowOff>
                  </from>
                  <to>
                    <xdr:col>3</xdr:col>
                    <xdr:colOff>352425</xdr:colOff>
                    <xdr:row>116</xdr:row>
                    <xdr:rowOff>295275</xdr:rowOff>
                  </to>
                </anchor>
              </controlPr>
            </control>
          </mc:Choice>
        </mc:AlternateContent>
        <mc:AlternateContent xmlns:mc="http://schemas.openxmlformats.org/markup-compatibility/2006">
          <mc:Choice Requires="x14">
            <control shapeId="1124" r:id="rId23" name="Check Box 100">
              <controlPr defaultSize="0" autoFill="0" autoLine="0" autoPict="0">
                <anchor moveWithCells="1">
                  <from>
                    <xdr:col>3</xdr:col>
                    <xdr:colOff>152400</xdr:colOff>
                    <xdr:row>116</xdr:row>
                    <xdr:rowOff>276225</xdr:rowOff>
                  </from>
                  <to>
                    <xdr:col>3</xdr:col>
                    <xdr:colOff>352425</xdr:colOff>
                    <xdr:row>116</xdr:row>
                    <xdr:rowOff>447675</xdr:rowOff>
                  </to>
                </anchor>
              </controlPr>
            </control>
          </mc:Choice>
        </mc:AlternateContent>
        <mc:AlternateContent xmlns:mc="http://schemas.openxmlformats.org/markup-compatibility/2006">
          <mc:Choice Requires="x14">
            <control shapeId="1125" r:id="rId24" name="Check Box 101">
              <controlPr defaultSize="0" autoFill="0" autoLine="0" autoPict="0">
                <anchor moveWithCells="1">
                  <from>
                    <xdr:col>3</xdr:col>
                    <xdr:colOff>161925</xdr:colOff>
                    <xdr:row>116</xdr:row>
                    <xdr:rowOff>428625</xdr:rowOff>
                  </from>
                  <to>
                    <xdr:col>3</xdr:col>
                    <xdr:colOff>361950</xdr:colOff>
                    <xdr:row>116</xdr:row>
                    <xdr:rowOff>600075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operator="equal" allowBlank="1" showInputMessage="1" showErrorMessage="1" errorTitle="Year" error="Use Drop-down List" promptTitle="Year" prompt="Select from Drop-down List for Desired Initial Lease Term Year(s).  10 years is an exception that requires prior approval by DOA Lease Administration_x000a_  _x000a_For State Office Bldg requests, list '1' year." xr:uid="{FAE7A0F9-7FAC-4E0C-900D-5DE02B630EEE}">
          <x14:formula1>
            <xm:f>'Furniture &amp; Years'!$D$4:$D$10</xm:f>
          </x14:formula1>
          <xm:sqref>C11:E11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7C2C58-EF97-479E-8602-3C733A2DFF0A}">
  <sheetPr>
    <pageSetUpPr fitToPage="1"/>
  </sheetPr>
  <dimension ref="A1:H43"/>
  <sheetViews>
    <sheetView topLeftCell="A17" zoomScaleNormal="100" workbookViewId="0">
      <selection activeCell="A31" sqref="A31:F31"/>
    </sheetView>
  </sheetViews>
  <sheetFormatPr defaultRowHeight="12.75" x14ac:dyDescent="0.2"/>
  <cols>
    <col min="1" max="1" width="26.85546875" customWidth="1"/>
    <col min="4" max="4" width="19.140625" customWidth="1"/>
    <col min="5" max="5" width="12.85546875" customWidth="1"/>
    <col min="6" max="6" width="15.42578125" customWidth="1"/>
    <col min="7" max="7" width="12.42578125" customWidth="1"/>
    <col min="8" max="8" width="19.140625" customWidth="1"/>
  </cols>
  <sheetData>
    <row r="1" spans="1:8" ht="15.75" x14ac:dyDescent="0.25">
      <c r="A1" s="2" t="s">
        <v>35</v>
      </c>
      <c r="B1" s="245" t="s">
        <v>60</v>
      </c>
      <c r="C1" s="245"/>
      <c r="D1" s="245"/>
      <c r="E1" s="245"/>
      <c r="F1" s="245"/>
      <c r="G1" s="245"/>
      <c r="H1" s="245"/>
    </row>
    <row r="2" spans="1:8" ht="15.75" x14ac:dyDescent="0.25">
      <c r="A2" s="2" t="s">
        <v>0</v>
      </c>
      <c r="B2" s="245" t="s">
        <v>38</v>
      </c>
      <c r="C2" s="245"/>
      <c r="D2" s="245"/>
      <c r="E2" s="245"/>
      <c r="F2" s="245"/>
      <c r="G2" s="25"/>
      <c r="H2" s="25"/>
    </row>
    <row r="3" spans="1:8" x14ac:dyDescent="0.2">
      <c r="A3" s="23" t="s">
        <v>91</v>
      </c>
      <c r="B3" s="3"/>
      <c r="C3" s="3"/>
      <c r="D3" s="3"/>
      <c r="E3" s="3"/>
      <c r="F3" s="2"/>
      <c r="G3" s="2"/>
      <c r="H3" s="2"/>
    </row>
    <row r="4" spans="1:8" x14ac:dyDescent="0.2">
      <c r="A4" s="23" t="s">
        <v>130</v>
      </c>
      <c r="B4" s="254" t="s">
        <v>40</v>
      </c>
      <c r="C4" s="254"/>
      <c r="D4" s="254"/>
      <c r="E4" s="254"/>
      <c r="F4" s="2"/>
      <c r="G4" s="2"/>
      <c r="H4" s="2"/>
    </row>
    <row r="5" spans="1:8" ht="3.75" customHeight="1" x14ac:dyDescent="0.2">
      <c r="A5" s="249"/>
      <c r="B5" s="249"/>
      <c r="C5" s="249"/>
      <c r="D5" s="249"/>
      <c r="E5" s="249"/>
      <c r="F5" s="249"/>
      <c r="G5" s="249"/>
      <c r="H5" s="249"/>
    </row>
    <row r="6" spans="1:8" ht="13.5" customHeight="1" x14ac:dyDescent="0.2">
      <c r="A6" s="250" t="s">
        <v>3</v>
      </c>
      <c r="B6" s="251"/>
      <c r="C6" s="247" t="s">
        <v>29</v>
      </c>
      <c r="D6" s="248"/>
      <c r="E6" s="247" t="s">
        <v>30</v>
      </c>
      <c r="F6" s="248"/>
      <c r="G6" s="247" t="s">
        <v>31</v>
      </c>
      <c r="H6" s="248"/>
    </row>
    <row r="7" spans="1:8" ht="23.25" customHeight="1" x14ac:dyDescent="0.2">
      <c r="A7" s="216">
        <f>'DOA-8176 form'!A7:B7</f>
        <v>0</v>
      </c>
      <c r="B7" s="217"/>
      <c r="C7" s="216"/>
      <c r="D7" s="217"/>
      <c r="E7" s="218"/>
      <c r="F7" s="219"/>
      <c r="G7" s="218"/>
      <c r="H7" s="219"/>
    </row>
    <row r="8" spans="1:8" ht="15" customHeight="1" x14ac:dyDescent="0.2">
      <c r="A8" s="223" t="s">
        <v>43</v>
      </c>
      <c r="B8" s="224"/>
      <c r="C8" s="190" t="s">
        <v>65</v>
      </c>
      <c r="D8" s="191"/>
      <c r="E8" s="192"/>
      <c r="F8" s="374"/>
      <c r="G8" s="374"/>
      <c r="H8" s="374"/>
    </row>
    <row r="9" spans="1:8" ht="23.25" customHeight="1" x14ac:dyDescent="0.2">
      <c r="A9" s="394">
        <f>'DOA-8176 form'!A9:B9</f>
        <v>0</v>
      </c>
      <c r="B9" s="395"/>
      <c r="C9" s="396">
        <f>'DOA-8176 form'!C9:E9</f>
        <v>0</v>
      </c>
      <c r="D9" s="396"/>
      <c r="E9" s="396"/>
      <c r="F9" s="374"/>
      <c r="G9" s="374"/>
      <c r="H9" s="374"/>
    </row>
    <row r="10" spans="1:8" ht="24.95" customHeight="1" x14ac:dyDescent="0.2">
      <c r="A10" s="166" t="s">
        <v>66</v>
      </c>
      <c r="B10" s="167"/>
      <c r="C10" s="166" t="s">
        <v>82</v>
      </c>
      <c r="D10" s="225"/>
      <c r="E10" s="225"/>
      <c r="F10" s="166" t="s">
        <v>67</v>
      </c>
      <c r="G10" s="225"/>
      <c r="H10" s="225"/>
    </row>
    <row r="11" spans="1:8" ht="30.75" customHeight="1" x14ac:dyDescent="0.2">
      <c r="A11" s="389">
        <f>'DOA-8176 form'!A11:B11</f>
        <v>0</v>
      </c>
      <c r="B11" s="383"/>
      <c r="C11" s="397">
        <f>'DOA-8176 form'!C11:E11</f>
        <v>0</v>
      </c>
      <c r="D11" s="398"/>
      <c r="E11" s="399"/>
      <c r="F11" s="375">
        <f>'DOA-8176 form'!F11:H11</f>
        <v>0</v>
      </c>
      <c r="G11" s="376"/>
      <c r="H11" s="377"/>
    </row>
    <row r="12" spans="1:8" ht="30.75" customHeight="1" x14ac:dyDescent="0.2">
      <c r="A12" s="185" t="s">
        <v>62</v>
      </c>
      <c r="B12" s="186"/>
      <c r="C12" s="187" t="s">
        <v>49</v>
      </c>
      <c r="D12" s="188"/>
      <c r="E12" s="189"/>
      <c r="F12" s="220" t="s">
        <v>79</v>
      </c>
      <c r="G12" s="221"/>
      <c r="H12" s="222"/>
    </row>
    <row r="13" spans="1:8" ht="30.75" customHeight="1" x14ac:dyDescent="0.2">
      <c r="A13" s="381">
        <f>'DOA-8176 form'!A13:B13</f>
        <v>0</v>
      </c>
      <c r="B13" s="382"/>
      <c r="C13" s="383">
        <f>'DOA-8176 form'!C13:E13</f>
        <v>0</v>
      </c>
      <c r="D13" s="384"/>
      <c r="E13" s="385"/>
      <c r="F13" s="386">
        <f>'DOA-8176 form'!F13:H13</f>
        <v>0</v>
      </c>
      <c r="G13" s="387"/>
      <c r="H13" s="388"/>
    </row>
    <row r="14" spans="1:8" ht="3.75" customHeight="1" thickBot="1" x14ac:dyDescent="0.25">
      <c r="A14" s="390"/>
      <c r="B14" s="392"/>
      <c r="C14" s="390"/>
      <c r="D14" s="391"/>
      <c r="E14" s="392"/>
      <c r="F14" s="400"/>
      <c r="G14" s="401"/>
      <c r="H14" s="402"/>
    </row>
    <row r="15" spans="1:8" ht="27" customHeight="1" x14ac:dyDescent="0.2">
      <c r="A15" s="230" t="s">
        <v>59</v>
      </c>
      <c r="B15" s="231"/>
      <c r="C15" s="232"/>
      <c r="D15" s="30" t="s">
        <v>4</v>
      </c>
      <c r="E15" s="176" t="s">
        <v>17</v>
      </c>
      <c r="F15" s="177"/>
      <c r="G15" s="31" t="s">
        <v>26</v>
      </c>
      <c r="H15" s="32"/>
    </row>
    <row r="16" spans="1:8" ht="24.95" customHeight="1" x14ac:dyDescent="0.2">
      <c r="A16" s="233" t="s">
        <v>112</v>
      </c>
      <c r="B16" s="234"/>
      <c r="C16" s="235"/>
      <c r="D16" s="393" t="s">
        <v>5</v>
      </c>
      <c r="E16" s="172" t="s">
        <v>27</v>
      </c>
      <c r="F16" s="228" t="s">
        <v>16</v>
      </c>
      <c r="G16" s="168" t="s">
        <v>32</v>
      </c>
      <c r="H16" s="226" t="s">
        <v>23</v>
      </c>
    </row>
    <row r="17" spans="1:8" ht="18" customHeight="1" thickBot="1" x14ac:dyDescent="0.25">
      <c r="A17" s="161" t="s">
        <v>15</v>
      </c>
      <c r="B17" s="162"/>
      <c r="C17" s="163"/>
      <c r="D17" s="171"/>
      <c r="E17" s="173"/>
      <c r="F17" s="229"/>
      <c r="G17" s="169"/>
      <c r="H17" s="227"/>
    </row>
    <row r="18" spans="1:8" ht="24.95" customHeight="1" thickTop="1" x14ac:dyDescent="0.2">
      <c r="A18" s="378"/>
      <c r="B18" s="379"/>
      <c r="C18" s="380"/>
      <c r="D18" s="5"/>
      <c r="E18" s="6"/>
      <c r="F18" s="6"/>
      <c r="G18" s="7"/>
      <c r="H18" s="44">
        <f t="shared" ref="H18:H29" si="0">F18*G18</f>
        <v>0</v>
      </c>
    </row>
    <row r="19" spans="1:8" ht="24.95" customHeight="1" x14ac:dyDescent="0.2">
      <c r="A19" s="198"/>
      <c r="B19" s="199"/>
      <c r="C19" s="200"/>
      <c r="D19" s="8"/>
      <c r="E19" s="9"/>
      <c r="F19" s="9"/>
      <c r="G19" s="10"/>
      <c r="H19" s="45">
        <f t="shared" si="0"/>
        <v>0</v>
      </c>
    </row>
    <row r="20" spans="1:8" ht="24.95" customHeight="1" x14ac:dyDescent="0.2">
      <c r="A20" s="198"/>
      <c r="B20" s="199"/>
      <c r="C20" s="200"/>
      <c r="D20" s="8"/>
      <c r="E20" s="9"/>
      <c r="F20" s="9"/>
      <c r="G20" s="10"/>
      <c r="H20" s="45">
        <f t="shared" si="0"/>
        <v>0</v>
      </c>
    </row>
    <row r="21" spans="1:8" ht="24.95" customHeight="1" x14ac:dyDescent="0.2">
      <c r="A21" s="198"/>
      <c r="B21" s="199"/>
      <c r="C21" s="200"/>
      <c r="D21" s="8"/>
      <c r="E21" s="9"/>
      <c r="F21" s="9"/>
      <c r="G21" s="10"/>
      <c r="H21" s="45">
        <f t="shared" si="0"/>
        <v>0</v>
      </c>
    </row>
    <row r="22" spans="1:8" ht="24.95" customHeight="1" x14ac:dyDescent="0.2">
      <c r="A22" s="198"/>
      <c r="B22" s="199"/>
      <c r="C22" s="200"/>
      <c r="D22" s="8"/>
      <c r="E22" s="9"/>
      <c r="F22" s="9"/>
      <c r="G22" s="10"/>
      <c r="H22" s="45">
        <f t="shared" si="0"/>
        <v>0</v>
      </c>
    </row>
    <row r="23" spans="1:8" ht="25.5" customHeight="1" x14ac:dyDescent="0.2">
      <c r="A23" s="198"/>
      <c r="B23" s="199"/>
      <c r="C23" s="200"/>
      <c r="D23" s="8"/>
      <c r="E23" s="9"/>
      <c r="F23" s="9"/>
      <c r="G23" s="10"/>
      <c r="H23" s="45">
        <f t="shared" si="0"/>
        <v>0</v>
      </c>
    </row>
    <row r="24" spans="1:8" ht="24.95" customHeight="1" x14ac:dyDescent="0.2">
      <c r="A24" s="198"/>
      <c r="B24" s="199"/>
      <c r="C24" s="200"/>
      <c r="D24" s="8"/>
      <c r="E24" s="9"/>
      <c r="F24" s="9"/>
      <c r="G24" s="10"/>
      <c r="H24" s="45">
        <f t="shared" si="0"/>
        <v>0</v>
      </c>
    </row>
    <row r="25" spans="1:8" ht="24.95" customHeight="1" x14ac:dyDescent="0.2">
      <c r="A25" s="198"/>
      <c r="B25" s="199"/>
      <c r="C25" s="200"/>
      <c r="D25" s="8"/>
      <c r="E25" s="9"/>
      <c r="F25" s="9"/>
      <c r="G25" s="10"/>
      <c r="H25" s="45">
        <f t="shared" si="0"/>
        <v>0</v>
      </c>
    </row>
    <row r="26" spans="1:8" ht="21.6" customHeight="1" x14ac:dyDescent="0.2">
      <c r="A26" s="198"/>
      <c r="B26" s="199"/>
      <c r="C26" s="200"/>
      <c r="D26" s="8"/>
      <c r="E26" s="9"/>
      <c r="F26" s="9"/>
      <c r="G26" s="10"/>
      <c r="H26" s="45">
        <f t="shared" si="0"/>
        <v>0</v>
      </c>
    </row>
    <row r="27" spans="1:8" ht="21.6" customHeight="1" x14ac:dyDescent="0.2">
      <c r="A27" s="198"/>
      <c r="B27" s="199"/>
      <c r="C27" s="200"/>
      <c r="D27" s="8"/>
      <c r="E27" s="9"/>
      <c r="F27" s="9"/>
      <c r="G27" s="10"/>
      <c r="H27" s="45">
        <f t="shared" si="0"/>
        <v>0</v>
      </c>
    </row>
    <row r="28" spans="1:8" ht="21.6" customHeight="1" x14ac:dyDescent="0.2">
      <c r="A28" s="198"/>
      <c r="B28" s="199"/>
      <c r="C28" s="200"/>
      <c r="D28" s="8"/>
      <c r="E28" s="9"/>
      <c r="F28" s="9"/>
      <c r="G28" s="10"/>
      <c r="H28" s="45">
        <f t="shared" si="0"/>
        <v>0</v>
      </c>
    </row>
    <row r="29" spans="1:8" ht="21.6" customHeight="1" thickBot="1" x14ac:dyDescent="0.25">
      <c r="A29" s="412"/>
      <c r="B29" s="413"/>
      <c r="C29" s="414"/>
      <c r="D29" s="26"/>
      <c r="E29" s="27"/>
      <c r="F29" s="27"/>
      <c r="G29" s="28"/>
      <c r="H29" s="56">
        <f t="shared" si="0"/>
        <v>0</v>
      </c>
    </row>
    <row r="30" spans="1:8" ht="21.6" customHeight="1" x14ac:dyDescent="0.2">
      <c r="A30" s="409" t="s">
        <v>78</v>
      </c>
      <c r="B30" s="410"/>
      <c r="C30" s="410"/>
      <c r="D30" s="410"/>
      <c r="E30" s="410"/>
      <c r="F30" s="410"/>
      <c r="G30" s="410"/>
      <c r="H30" s="411"/>
    </row>
    <row r="31" spans="1:8" ht="35.25" customHeight="1" x14ac:dyDescent="0.2">
      <c r="A31" s="415" t="s">
        <v>39</v>
      </c>
      <c r="B31" s="273"/>
      <c r="C31" s="273"/>
      <c r="D31" s="273"/>
      <c r="E31" s="273"/>
      <c r="F31" s="274"/>
      <c r="G31" s="39" t="s">
        <v>26</v>
      </c>
      <c r="H31" s="40"/>
    </row>
    <row r="32" spans="1:8" ht="21.6" customHeight="1" x14ac:dyDescent="0.2">
      <c r="A32" s="233" t="s">
        <v>113</v>
      </c>
      <c r="B32" s="234"/>
      <c r="C32" s="234"/>
      <c r="D32" s="235"/>
      <c r="E32" s="354" t="s">
        <v>24</v>
      </c>
      <c r="F32" s="355"/>
      <c r="G32" s="168" t="s">
        <v>34</v>
      </c>
      <c r="H32" s="270" t="s">
        <v>23</v>
      </c>
    </row>
    <row r="33" spans="1:8" ht="21.6" customHeight="1" thickBot="1" x14ac:dyDescent="0.25">
      <c r="A33" s="264" t="s">
        <v>18</v>
      </c>
      <c r="B33" s="265"/>
      <c r="C33" s="265"/>
      <c r="D33" s="266"/>
      <c r="E33" s="41" t="s">
        <v>27</v>
      </c>
      <c r="F33" s="38" t="s">
        <v>16</v>
      </c>
      <c r="G33" s="169"/>
      <c r="H33" s="271"/>
    </row>
    <row r="34" spans="1:8" ht="21" customHeight="1" thickTop="1" x14ac:dyDescent="0.2">
      <c r="A34" s="406"/>
      <c r="B34" s="407"/>
      <c r="C34" s="407"/>
      <c r="D34" s="408"/>
      <c r="E34" s="6"/>
      <c r="F34" s="15"/>
      <c r="G34" s="16"/>
      <c r="H34" s="47">
        <f t="shared" ref="H34:H43" si="1">F34*G34</f>
        <v>0</v>
      </c>
    </row>
    <row r="35" spans="1:8" ht="21" customHeight="1" x14ac:dyDescent="0.2">
      <c r="A35" s="403"/>
      <c r="B35" s="404"/>
      <c r="C35" s="404"/>
      <c r="D35" s="405"/>
      <c r="E35" s="6"/>
      <c r="F35" s="15"/>
      <c r="G35" s="16"/>
      <c r="H35" s="47">
        <f t="shared" si="1"/>
        <v>0</v>
      </c>
    </row>
    <row r="36" spans="1:8" ht="21" customHeight="1" x14ac:dyDescent="0.2">
      <c r="A36" s="403"/>
      <c r="B36" s="404"/>
      <c r="C36" s="404"/>
      <c r="D36" s="405"/>
      <c r="E36" s="6"/>
      <c r="F36" s="15"/>
      <c r="G36" s="16"/>
      <c r="H36" s="47">
        <f t="shared" si="1"/>
        <v>0</v>
      </c>
    </row>
    <row r="37" spans="1:8" ht="21" customHeight="1" x14ac:dyDescent="0.2">
      <c r="A37" s="403"/>
      <c r="B37" s="404"/>
      <c r="C37" s="404"/>
      <c r="D37" s="405"/>
      <c r="E37" s="6"/>
      <c r="F37" s="15"/>
      <c r="G37" s="16"/>
      <c r="H37" s="47">
        <f t="shared" si="1"/>
        <v>0</v>
      </c>
    </row>
    <row r="38" spans="1:8" ht="21" customHeight="1" x14ac:dyDescent="0.2">
      <c r="A38" s="403"/>
      <c r="B38" s="404"/>
      <c r="C38" s="404"/>
      <c r="D38" s="405"/>
      <c r="E38" s="9"/>
      <c r="F38" s="17"/>
      <c r="G38" s="18"/>
      <c r="H38" s="47">
        <f t="shared" si="1"/>
        <v>0</v>
      </c>
    </row>
    <row r="39" spans="1:8" ht="21" customHeight="1" x14ac:dyDescent="0.2">
      <c r="A39" s="403"/>
      <c r="B39" s="404"/>
      <c r="C39" s="404"/>
      <c r="D39" s="405"/>
      <c r="E39" s="9"/>
      <c r="F39" s="17"/>
      <c r="G39" s="18"/>
      <c r="H39" s="48">
        <f t="shared" si="1"/>
        <v>0</v>
      </c>
    </row>
    <row r="40" spans="1:8" ht="21" customHeight="1" x14ac:dyDescent="0.2">
      <c r="A40" s="403"/>
      <c r="B40" s="404"/>
      <c r="C40" s="404"/>
      <c r="D40" s="405"/>
      <c r="E40" s="9"/>
      <c r="F40" s="17"/>
      <c r="G40" s="18"/>
      <c r="H40" s="48">
        <f t="shared" si="1"/>
        <v>0</v>
      </c>
    </row>
    <row r="41" spans="1:8" ht="21" customHeight="1" x14ac:dyDescent="0.2">
      <c r="A41" s="403"/>
      <c r="B41" s="404"/>
      <c r="C41" s="404"/>
      <c r="D41" s="405"/>
      <c r="E41" s="9"/>
      <c r="F41" s="17"/>
      <c r="G41" s="18"/>
      <c r="H41" s="48">
        <f t="shared" si="1"/>
        <v>0</v>
      </c>
    </row>
    <row r="42" spans="1:8" ht="21" customHeight="1" x14ac:dyDescent="0.2">
      <c r="A42" s="403"/>
      <c r="B42" s="404"/>
      <c r="C42" s="404"/>
      <c r="D42" s="405"/>
      <c r="E42" s="9"/>
      <c r="F42" s="17"/>
      <c r="G42" s="18"/>
      <c r="H42" s="48">
        <f t="shared" si="1"/>
        <v>0</v>
      </c>
    </row>
    <row r="43" spans="1:8" ht="21" customHeight="1" x14ac:dyDescent="0.2">
      <c r="A43" s="403"/>
      <c r="B43" s="404"/>
      <c r="C43" s="404"/>
      <c r="D43" s="405"/>
      <c r="E43" s="9"/>
      <c r="F43" s="17"/>
      <c r="G43" s="18"/>
      <c r="H43" s="48">
        <f t="shared" si="1"/>
        <v>0</v>
      </c>
    </row>
  </sheetData>
  <sheetProtection algorithmName="SHA-512" hashValue="ISLqXhnVUSSKk1sm/f4VFLpDunhy/otGvEG0EB/cNYIRf/xiNeNuW4c+cT4hT1XRMNascUVKnEtRxGzRx6Glcw==" saltValue="DzbsKq1i0ytm8cfNvKo21Q==" spinCount="100000" sheet="1" objects="1" scenarios="1"/>
  <mergeCells count="70">
    <mergeCell ref="G32:G33"/>
    <mergeCell ref="H32:H33"/>
    <mergeCell ref="A33:D33"/>
    <mergeCell ref="A24:C24"/>
    <mergeCell ref="A29:C29"/>
    <mergeCell ref="A31:F31"/>
    <mergeCell ref="A32:D32"/>
    <mergeCell ref="E32:F32"/>
    <mergeCell ref="A25:C25"/>
    <mergeCell ref="A26:C26"/>
    <mergeCell ref="A27:C27"/>
    <mergeCell ref="A22:C22"/>
    <mergeCell ref="A30:H30"/>
    <mergeCell ref="A20:C20"/>
    <mergeCell ref="A23:C23"/>
    <mergeCell ref="A21:C21"/>
    <mergeCell ref="A41:D41"/>
    <mergeCell ref="A42:D42"/>
    <mergeCell ref="A43:D43"/>
    <mergeCell ref="A40:D40"/>
    <mergeCell ref="A34:D34"/>
    <mergeCell ref="A38:D38"/>
    <mergeCell ref="A39:D39"/>
    <mergeCell ref="A37:D37"/>
    <mergeCell ref="A35:D35"/>
    <mergeCell ref="A36:D36"/>
    <mergeCell ref="A5:H5"/>
    <mergeCell ref="H16:H17"/>
    <mergeCell ref="E6:F6"/>
    <mergeCell ref="G6:H6"/>
    <mergeCell ref="A7:B7"/>
    <mergeCell ref="C7:D7"/>
    <mergeCell ref="E7:F7"/>
    <mergeCell ref="G7:H7"/>
    <mergeCell ref="C11:E11"/>
    <mergeCell ref="A12:B12"/>
    <mergeCell ref="C12:E12"/>
    <mergeCell ref="F12:H12"/>
    <mergeCell ref="A14:B14"/>
    <mergeCell ref="F14:H14"/>
    <mergeCell ref="A16:C16"/>
    <mergeCell ref="C8:E8"/>
    <mergeCell ref="B1:H1"/>
    <mergeCell ref="A28:C28"/>
    <mergeCell ref="E16:E17"/>
    <mergeCell ref="F16:F17"/>
    <mergeCell ref="G16:G17"/>
    <mergeCell ref="B2:F2"/>
    <mergeCell ref="B4:E4"/>
    <mergeCell ref="A6:B6"/>
    <mergeCell ref="C6:D6"/>
    <mergeCell ref="A15:C15"/>
    <mergeCell ref="E15:F15"/>
    <mergeCell ref="A8:B8"/>
    <mergeCell ref="C14:E14"/>
    <mergeCell ref="D16:D17"/>
    <mergeCell ref="A9:B9"/>
    <mergeCell ref="C9:E9"/>
    <mergeCell ref="F8:H9"/>
    <mergeCell ref="F10:H10"/>
    <mergeCell ref="F11:H11"/>
    <mergeCell ref="A18:C18"/>
    <mergeCell ref="A19:C19"/>
    <mergeCell ref="A13:B13"/>
    <mergeCell ref="C13:E13"/>
    <mergeCell ref="F13:H13"/>
    <mergeCell ref="A10:B10"/>
    <mergeCell ref="C10:E10"/>
    <mergeCell ref="A11:B11"/>
    <mergeCell ref="A17:C17"/>
  </mergeCells>
  <dataValidations count="1">
    <dataValidation type="list" allowBlank="1" showInputMessage="1" showErrorMessage="1" sqref="D18:D29" xr:uid="{513D029D-1356-434D-B295-F58F9D798FCD}">
      <formula1>Systems</formula1>
    </dataValidation>
  </dataValidations>
  <hyperlinks>
    <hyperlink ref="A32:D32" r:id="rId1" tooltip="Open 06 Int Space Stnds and Planning Guidelines" display="Link to DOA Space Allocation Guidelines section 6.9" xr:uid="{B09EB937-F2B8-41CB-A8DC-EB21E3DEFA53}"/>
    <hyperlink ref="B4:E4" r:id="rId2" tooltip="Open Link under Space Management section on webpage" display="Link to Space Request Instructions" xr:uid="{21A7B903-BFF4-4BF2-8406-250B5AAFC621}"/>
    <hyperlink ref="A16:C16" r:id="rId3" tooltip="Open 06 Int Space Stnds and Planning Guidelines" display="Link to DOA Space Allocation Guidelines section 6.8" xr:uid="{7F83649E-D95C-4761-9C86-D1B77FD5252B}"/>
  </hyperlinks>
  <pageMargins left="0.25" right="0.25" top="0.25" bottom="0.25" header="0" footer="0.1"/>
  <pageSetup scale="83" fitToHeight="0" orientation="portrait" r:id="rId4"/>
  <extLst>
    <ext xmlns:x14="http://schemas.microsoft.com/office/spreadsheetml/2009/9/main" uri="{CCE6A557-97BC-4b89-ADB6-D9C93CAAB3DF}">
      <x14:dataValidations xmlns:xm="http://schemas.microsoft.com/office/excel/2006/main" count="1">
        <x14:dataValidation type="list" operator="equal" allowBlank="1" showInputMessage="1" showErrorMessage="1" errorTitle="Year" error="Use Drop-down List" promptTitle="Year" prompt="Select from Drop-down List for Desired Initial Lease Term Year(s).  10 years is an exception that requires prior approval by DOA Lease Administration" xr:uid="{79845D58-E039-40A9-8230-E00EC00A08C1}">
          <x14:formula1>
            <xm:f>'Furniture &amp; Years'!$D$4:$D$10</xm:f>
          </x14:formula1>
          <xm:sqref>C11:E11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1:D10"/>
  <sheetViews>
    <sheetView workbookViewId="0"/>
  </sheetViews>
  <sheetFormatPr defaultRowHeight="12.75" x14ac:dyDescent="0.2"/>
  <cols>
    <col min="1" max="2" width="11.85546875" bestFit="1" customWidth="1"/>
  </cols>
  <sheetData>
    <row r="1" spans="2:4" x14ac:dyDescent="0.2">
      <c r="B1" t="s">
        <v>100</v>
      </c>
    </row>
    <row r="3" spans="2:4" x14ac:dyDescent="0.2">
      <c r="B3" t="s">
        <v>83</v>
      </c>
      <c r="D3" s="63" t="s">
        <v>80</v>
      </c>
    </row>
    <row r="5" spans="2:4" x14ac:dyDescent="0.2">
      <c r="B5" s="1" t="s">
        <v>12</v>
      </c>
      <c r="D5">
        <v>1</v>
      </c>
    </row>
    <row r="6" spans="2:4" x14ac:dyDescent="0.2">
      <c r="B6" s="1" t="s">
        <v>13</v>
      </c>
      <c r="D6">
        <v>2</v>
      </c>
    </row>
    <row r="7" spans="2:4" x14ac:dyDescent="0.2">
      <c r="D7">
        <v>3</v>
      </c>
    </row>
    <row r="8" spans="2:4" x14ac:dyDescent="0.2">
      <c r="D8">
        <v>4</v>
      </c>
    </row>
    <row r="9" spans="2:4" x14ac:dyDescent="0.2">
      <c r="D9">
        <v>5</v>
      </c>
    </row>
    <row r="10" spans="2:4" x14ac:dyDescent="0.2">
      <c r="D10">
        <v>10</v>
      </c>
    </row>
  </sheetData>
  <sheetProtection selectLockedCells="1" selectUnlockedCells="1"/>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D593FAC6EB65D45BB576DE1D097D453" ma:contentTypeVersion="1" ma:contentTypeDescription="Create a new document." ma:contentTypeScope="" ma:versionID="271829bc238ff71d836430f43a042a0c">
  <xsd:schema xmlns:xsd="http://www.w3.org/2001/XMLSchema" xmlns:xs="http://www.w3.org/2001/XMLSchema" xmlns:p="http://schemas.microsoft.com/office/2006/metadata/properties" xmlns:ns2="bb65cc95-6d4e-4879-a879-9838761499af" xmlns:ns3="9e30f06f-ad7a-453a-8e08-8a8878e30bd1" targetNamespace="http://schemas.microsoft.com/office/2006/metadata/properties" ma:root="true" ma:fieldsID="7f561b88ca7304930780fb93476c4224" ns2:_="" ns3:_="">
    <xsd:import namespace="bb65cc95-6d4e-4879-a879-9838761499af"/>
    <xsd:import namespace="9e30f06f-ad7a-453a-8e08-8a8878e30bd1"/>
    <xsd:element name="properties">
      <xsd:complexType>
        <xsd:sequence>
          <xsd:element name="documentManagement">
            <xsd:complexType>
              <xsd:all>
                <xsd:element ref="ns2:_dlc_DocId" minOccurs="0"/>
                <xsd:element ref="ns2:_dlc_DocIdUrl" minOccurs="0"/>
                <xsd:element ref="ns2:_dlc_DocIdPersistId"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b65cc95-6d4e-4879-a879-9838761499af"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9e30f06f-ad7a-453a-8e08-8a8878e30bd1"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bb65cc95-6d4e-4879-a879-9838761499af">33E6D4FPPFNA-1924802776-281</_dlc_DocId>
    <_dlc_DocIdUrl xmlns="bb65cc95-6d4e-4879-a879-9838761499af">
      <Url>https://doa.wi.gov/_layouts/15/DocIdRedir.aspx?ID=33E6D4FPPFNA-1924802776-281</Url>
      <Description>33E6D4FPPFNA-1924802776-281</Description>
    </_dlc_DocIdUrl>
  </documentManagement>
</p:properties>
</file>

<file path=customXml/itemProps1.xml><?xml version="1.0" encoding="utf-8"?>
<ds:datastoreItem xmlns:ds="http://schemas.openxmlformats.org/officeDocument/2006/customXml" ds:itemID="{B8CC7B61-CF59-4258-A35E-D8E172BE297A}"/>
</file>

<file path=customXml/itemProps2.xml><?xml version="1.0" encoding="utf-8"?>
<ds:datastoreItem xmlns:ds="http://schemas.openxmlformats.org/officeDocument/2006/customXml" ds:itemID="{7C73EBEB-CEB9-4B1C-91D1-9D3B4E22EA98}"/>
</file>

<file path=customXml/itemProps3.xml><?xml version="1.0" encoding="utf-8"?>
<ds:datastoreItem xmlns:ds="http://schemas.openxmlformats.org/officeDocument/2006/customXml" ds:itemID="{8F5AA99F-B12D-4E02-A516-D00816CC5D0B}"/>
</file>

<file path=customXml/itemProps4.xml><?xml version="1.0" encoding="utf-8"?>
<ds:datastoreItem xmlns:ds="http://schemas.openxmlformats.org/officeDocument/2006/customXml" ds:itemID="{15159978-CE71-4FFD-8C06-EDF27B9D892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DOA-8176 form</vt:lpstr>
      <vt:lpstr>Add to Sections 14 or 16b</vt:lpstr>
      <vt:lpstr>Furniture &amp; Years</vt:lpstr>
      <vt:lpstr>Systems</vt:lpstr>
      <vt:lpstr>VaildFurniture</vt:lpstr>
      <vt:lpstr>ValidOffice</vt:lpstr>
    </vt:vector>
  </TitlesOfParts>
  <Company>State of Wisconsin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Sachse, Diane - DOA</dc:creator>
  <cp:lastModifiedBy>Deshpande, Neeraja - DOA</cp:lastModifiedBy>
  <cp:lastPrinted>2023-06-19T18:18:27Z</cp:lastPrinted>
  <dcterms:created xsi:type="dcterms:W3CDTF">2006-07-24T13:24:57Z</dcterms:created>
  <dcterms:modified xsi:type="dcterms:W3CDTF">2023-08-17T17:01:08Z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6dcc53a0-19d2-48a1-8cdc-dee25bfedbcb</vt:lpwstr>
  </property>
  <property fmtid="{D5CDD505-2E9C-101B-9397-08002B2CF9AE}" pid="3" name="ContentTypeId">
    <vt:lpwstr>0x0101007D593FAC6EB65D45BB576DE1D097D453</vt:lpwstr>
  </property>
</Properties>
</file>