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gov-my.sharepoint.com/personal/john_chapman_wisconsin_gov/Documents/Construction_Oversight_Section/Process Improvement/Change Order Proposals - Current Versions/"/>
    </mc:Choice>
  </mc:AlternateContent>
  <xr:revisionPtr revIDLastSave="13" documentId="8_{58FF5566-8D01-46B9-BCCD-5BE9F68BC23A}" xr6:coauthVersionLast="47" xr6:coauthVersionMax="47" xr10:uidLastSave="{F7DF02FF-04E8-4581-8C0A-6BC6E5D8A561}"/>
  <workbookProtection workbookAlgorithmName="SHA-512" workbookHashValue="RpsDrKjutlxIdAA5R4OWcw2drCJV19Cm9g26Cz2voYSOQcUl3alZJcselN9qKiBHNIxytUcT12biF+khwosaLw==" workbookSaltValue="HM9ZwwOOejTZtkCeyteCuQ==" workbookSpinCount="100000" lockStructure="1"/>
  <bookViews>
    <workbookView xWindow="-98" yWindow="-98" windowWidth="28996" windowHeight="15675" xr2:uid="{383C4816-FE6D-48E7-80B6-DEFE1252B6A5}"/>
  </bookViews>
  <sheets>
    <sheet name="Subcontractor Change Order" sheetId="1" r:id="rId1"/>
    <sheet name="SubLabor" sheetId="2" r:id="rId2"/>
    <sheet name="SubMaterials" sheetId="3" r:id="rId3"/>
    <sheet name="SubLarge Tools and Major Equip" sheetId="4" r:id="rId4"/>
    <sheet name="SubTier Contractors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1" l="1"/>
  <c r="H6" i="7"/>
  <c r="H5" i="7"/>
  <c r="H5" i="4"/>
  <c r="H6" i="4"/>
  <c r="H41" i="2"/>
  <c r="H40" i="2"/>
  <c r="I18" i="1"/>
  <c r="B8" i="2"/>
  <c r="G47" i="7" l="1"/>
  <c r="J38" i="1" s="1"/>
  <c r="P15" i="3"/>
  <c r="B5" i="7"/>
  <c r="B4" i="7"/>
  <c r="J6" i="3"/>
  <c r="J5" i="3"/>
  <c r="J4" i="3"/>
  <c r="P5" i="3"/>
  <c r="P4" i="3"/>
  <c r="P6" i="3"/>
  <c r="H6" i="3"/>
  <c r="H5" i="3"/>
  <c r="H4" i="3"/>
  <c r="B6" i="2"/>
  <c r="B5" i="4"/>
  <c r="B4" i="4"/>
  <c r="B5" i="2"/>
  <c r="B4" i="2"/>
  <c r="B4" i="3"/>
  <c r="B5" i="3"/>
  <c r="H6" i="2"/>
  <c r="H5" i="2"/>
  <c r="H4" i="7"/>
  <c r="H4" i="4"/>
  <c r="H4" i="2"/>
  <c r="B8" i="7"/>
  <c r="B6" i="7"/>
  <c r="B8" i="4"/>
  <c r="B6" i="4"/>
  <c r="J8" i="3"/>
  <c r="B8" i="3"/>
  <c r="B6" i="3"/>
  <c r="E47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21" i="7"/>
  <c r="H20" i="7"/>
  <c r="H19" i="7"/>
  <c r="H18" i="7"/>
  <c r="H17" i="7"/>
  <c r="H16" i="7"/>
  <c r="H15" i="7"/>
  <c r="H15" i="4"/>
  <c r="H16" i="4"/>
  <c r="H17" i="4"/>
  <c r="H18" i="4"/>
  <c r="H19" i="4"/>
  <c r="H20" i="4"/>
  <c r="H21" i="4"/>
  <c r="H27" i="4"/>
  <c r="H34" i="4" s="1"/>
  <c r="I25" i="1" s="1"/>
  <c r="H28" i="4"/>
  <c r="H29" i="4"/>
  <c r="H30" i="4"/>
  <c r="H31" i="4"/>
  <c r="H32" i="4"/>
  <c r="H33" i="4"/>
  <c r="H15" i="3"/>
  <c r="H16" i="3"/>
  <c r="P16" i="3"/>
  <c r="H17" i="3"/>
  <c r="P17" i="3"/>
  <c r="H18" i="3"/>
  <c r="P18" i="3"/>
  <c r="H19" i="3"/>
  <c r="P19" i="3"/>
  <c r="H20" i="3"/>
  <c r="P20" i="3"/>
  <c r="H21" i="3"/>
  <c r="P21" i="3"/>
  <c r="H22" i="3"/>
  <c r="P22" i="3"/>
  <c r="H23" i="3"/>
  <c r="P23" i="3"/>
  <c r="H24" i="3"/>
  <c r="P24" i="3"/>
  <c r="H25" i="3"/>
  <c r="P25" i="3"/>
  <c r="H26" i="3"/>
  <c r="P26" i="3"/>
  <c r="H27" i="3"/>
  <c r="P27" i="3"/>
  <c r="H28" i="3"/>
  <c r="P28" i="3"/>
  <c r="H29" i="3"/>
  <c r="P29" i="3"/>
  <c r="H30" i="3"/>
  <c r="P30" i="3"/>
  <c r="H31" i="3"/>
  <c r="P31" i="3"/>
  <c r="H32" i="3"/>
  <c r="P32" i="3"/>
  <c r="H33" i="3"/>
  <c r="P33" i="3"/>
  <c r="H34" i="3"/>
  <c r="P34" i="3"/>
  <c r="H35" i="3"/>
  <c r="P35" i="3"/>
  <c r="H36" i="3"/>
  <c r="P36" i="3"/>
  <c r="H37" i="3"/>
  <c r="P37" i="3"/>
  <c r="H38" i="3"/>
  <c r="P38" i="3"/>
  <c r="H39" i="3"/>
  <c r="P39" i="3"/>
  <c r="H40" i="3"/>
  <c r="P40" i="3"/>
  <c r="H41" i="3"/>
  <c r="P41" i="3"/>
  <c r="H42" i="3"/>
  <c r="P42" i="3"/>
  <c r="H43" i="3"/>
  <c r="P43" i="3"/>
  <c r="H44" i="3"/>
  <c r="P44" i="3"/>
  <c r="H45" i="3"/>
  <c r="P45" i="3"/>
  <c r="H16" i="2"/>
  <c r="H17" i="2"/>
  <c r="H18" i="2"/>
  <c r="H21" i="2"/>
  <c r="H22" i="2"/>
  <c r="H23" i="2"/>
  <c r="H26" i="2"/>
  <c r="H27" i="2"/>
  <c r="H28" i="2"/>
  <c r="H31" i="2"/>
  <c r="H32" i="2"/>
  <c r="H33" i="2"/>
  <c r="E35" i="2"/>
  <c r="H42" i="2"/>
  <c r="H45" i="2"/>
  <c r="H46" i="2"/>
  <c r="H47" i="2"/>
  <c r="H50" i="2"/>
  <c r="H51" i="2"/>
  <c r="H52" i="2"/>
  <c r="H55" i="2"/>
  <c r="H56" i="2"/>
  <c r="H57" i="2"/>
  <c r="E59" i="2"/>
  <c r="E46" i="3" l="1"/>
  <c r="H46" i="3" s="1"/>
  <c r="H47" i="3" s="1"/>
  <c r="I17" i="1" s="1"/>
  <c r="H59" i="2"/>
  <c r="I23" i="1" s="1"/>
  <c r="H22" i="4"/>
  <c r="H35" i="2"/>
  <c r="H47" i="7"/>
  <c r="M46" i="3"/>
  <c r="P46" i="3" s="1"/>
  <c r="I16" i="1" l="1"/>
  <c r="J20" i="1" s="1"/>
  <c r="H61" i="2"/>
  <c r="P47" i="3"/>
  <c r="I24" i="1" s="1"/>
  <c r="J27" i="1" s="1"/>
  <c r="J29" i="1" l="1"/>
  <c r="J31" i="1" l="1"/>
  <c r="J36" i="1" s="1"/>
  <c r="J42" i="1" l="1"/>
  <c r="J45" i="1" s="1"/>
</calcChain>
</file>

<file path=xl/sharedStrings.xml><?xml version="1.0" encoding="utf-8"?>
<sst xmlns="http://schemas.openxmlformats.org/spreadsheetml/2006/main" count="180" uniqueCount="90">
  <si>
    <t>SUBCONTRACTOR CHANGE ORDER PROPOSAL SUMMARY</t>
  </si>
  <si>
    <t>PROJECT NAME:</t>
  </si>
  <si>
    <t>CB/FO NO.:</t>
  </si>
  <si>
    <t>PROJECT NO:</t>
  </si>
  <si>
    <t>RFI REF.:</t>
  </si>
  <si>
    <t>PRIME CONTRACTOR:</t>
  </si>
  <si>
    <t>DATE:</t>
  </si>
  <si>
    <t>SUBCONTRACTOR:</t>
  </si>
  <si>
    <t xml:space="preserve"> DESCRIPTION OF CHANGE:</t>
  </si>
  <si>
    <t>Subcontractor Direct Costs</t>
  </si>
  <si>
    <t>Additive Costs</t>
  </si>
  <si>
    <t>A</t>
  </si>
  <si>
    <t>Labor</t>
  </si>
  <si>
    <t>B</t>
  </si>
  <si>
    <t xml:space="preserve">Material </t>
  </si>
  <si>
    <t>C</t>
  </si>
  <si>
    <t>Equipment</t>
  </si>
  <si>
    <t>D</t>
  </si>
  <si>
    <t>Subtotal of Additive Cost</t>
  </si>
  <si>
    <r>
      <t xml:space="preserve">Deductive Costs </t>
    </r>
    <r>
      <rPr>
        <i/>
        <sz val="11.5"/>
        <rFont val="Calibri"/>
        <family val="2"/>
      </rPr>
      <t>(use minus sign to denote negative figures)</t>
    </r>
  </si>
  <si>
    <t xml:space="preserve"> </t>
  </si>
  <si>
    <t>E</t>
  </si>
  <si>
    <t>F</t>
  </si>
  <si>
    <t>G</t>
  </si>
  <si>
    <t>H</t>
  </si>
  <si>
    <t>Subtotal of Deductive Cost</t>
  </si>
  <si>
    <t>I</t>
  </si>
  <si>
    <t>Subcontractor's Total Direct Cost (Line D + H)</t>
  </si>
  <si>
    <t>J</t>
  </si>
  <si>
    <t>Subcontractor's Mark-up</t>
  </si>
  <si>
    <t>Enter % here:</t>
  </si>
  <si>
    <t>K</t>
  </si>
  <si>
    <r>
      <t xml:space="preserve">Total Subcontractor Direct Costs + Mark-up </t>
    </r>
    <r>
      <rPr>
        <sz val="10"/>
        <rFont val="Calibri"/>
        <family val="2"/>
      </rPr>
      <t>(Line I + J)</t>
    </r>
  </si>
  <si>
    <t>L</t>
  </si>
  <si>
    <t>Total of all Sub-tier Contractor Total Cost</t>
  </si>
  <si>
    <t>M</t>
  </si>
  <si>
    <t>Subcontractor's Mark-up on Sub-tier Contract Work</t>
  </si>
  <si>
    <t>N</t>
  </si>
  <si>
    <t>Bond</t>
  </si>
  <si>
    <t>Line N pertains to MEP subcontractor's  as defined in the bid documents</t>
  </si>
  <si>
    <t>O</t>
  </si>
  <si>
    <r>
      <t xml:space="preserve">Total Subcontractor Change Request </t>
    </r>
    <r>
      <rPr>
        <sz val="10"/>
        <rFont val="Calibri"/>
        <family val="2"/>
      </rPr>
      <t>(Line K + L + M + N)</t>
    </r>
  </si>
  <si>
    <r>
      <t xml:space="preserve"> Note: </t>
    </r>
    <r>
      <rPr>
        <i/>
        <sz val="10"/>
        <rFont val="Calibri"/>
        <family val="2"/>
      </rPr>
      <t>Detailed breakdown of material, labor and equipment cost is to be included for each trade. Refer</t>
    </r>
  </si>
  <si>
    <t xml:space="preserve">            to Contract General Conditions--Article 18.I.2.f.</t>
  </si>
  <si>
    <t xml:space="preserve">SUBCONTRACTOR LABOR SUMMARY </t>
  </si>
  <si>
    <t xml:space="preserve"> PROJECT NAME:</t>
  </si>
  <si>
    <t xml:space="preserve"> PROJECT NO:</t>
  </si>
  <si>
    <t>DESCRIPTION OF CHANGE:</t>
  </si>
  <si>
    <t>Added Labor</t>
  </si>
  <si>
    <t>Hours</t>
  </si>
  <si>
    <t>Rate Per RLRW</t>
  </si>
  <si>
    <t>Extended Cost</t>
  </si>
  <si>
    <t>Enter Trade Classification Here</t>
  </si>
  <si>
    <t xml:space="preserve">Foreman </t>
  </si>
  <si>
    <t>Journeyman</t>
  </si>
  <si>
    <t>Apprentice</t>
  </si>
  <si>
    <t>TOTAL ADDED LABOR</t>
  </si>
  <si>
    <t>Deducted Labor (Extended Cost to be Negative)</t>
  </si>
  <si>
    <t>Description</t>
  </si>
  <si>
    <t>TOTAL DEDUCTED LABOR</t>
  </si>
  <si>
    <t>Total Labor Change</t>
  </si>
  <si>
    <t xml:space="preserve">SUBCONTRACTOR MATERIAL SUMMARY </t>
  </si>
  <si>
    <t>CONTRACTOR:</t>
  </si>
  <si>
    <t>Added Material</t>
  </si>
  <si>
    <t>Deducted Material (Extended Cost to be Negative)</t>
  </si>
  <si>
    <t>Quantity</t>
  </si>
  <si>
    <t>Unit</t>
  </si>
  <si>
    <t>Unit Price</t>
  </si>
  <si>
    <t>ea</t>
  </si>
  <si>
    <t>Tax</t>
  </si>
  <si>
    <t>TOTAL ADDED MATERIAL</t>
  </si>
  <si>
    <t>TOTAL DEDUCTED MATERIAL</t>
  </si>
  <si>
    <t xml:space="preserve">CONTRACTOR LARGE TOOLS AND MAJOR EQUIPMENT SUMMARY </t>
  </si>
  <si>
    <t>Added Large Tools and Major Equipment</t>
  </si>
  <si>
    <t>Crane</t>
  </si>
  <si>
    <t>day</t>
  </si>
  <si>
    <t>hr</t>
  </si>
  <si>
    <t>mo</t>
  </si>
  <si>
    <t>TOTAL ADDED LARGE TOOLS AND MAJOR EQUIPMENT</t>
  </si>
  <si>
    <t>Deducted Large Tools and Major Equipment (Extended Cost to be Negative)</t>
  </si>
  <si>
    <t>TOTAL DEDUCTED LARGE TOOLS AND MAJOR EQUIPMENT</t>
  </si>
  <si>
    <t>SubTier Contractors</t>
  </si>
  <si>
    <t>Contractor</t>
  </si>
  <si>
    <t>Direct Cost</t>
  </si>
  <si>
    <t>Total Cost</t>
  </si>
  <si>
    <t>Line "J' mark-up is calculated in accordance with Article 18.I.2.f of the Contract General Conditions. Mark-up percentages applied to the line "I" subtotal can be no more than 15% or as negotiated by GPC.</t>
  </si>
  <si>
    <t>ls</t>
  </si>
  <si>
    <t>LS</t>
  </si>
  <si>
    <t>Ls</t>
  </si>
  <si>
    <t>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</si>
</sst>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24" x14ac:knownFonts="1">
    <font>
      <sz val="10"/>
      <name val="Arial"/>
    </font>
    <font>
      <sz val="10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7"/>
      <name val="Calibri"/>
      <family val="2"/>
    </font>
    <font>
      <b/>
      <sz val="14"/>
      <name val="Calibri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sz val="11.5"/>
      <name val="Calibri"/>
      <family val="2"/>
    </font>
    <font>
      <i/>
      <sz val="11.5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i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02">
    <xf numFmtId="0" fontId="0" fillId="0" borderId="0" xfId="0"/>
    <xf numFmtId="0" fontId="11" fillId="0" borderId="0" xfId="0" applyFont="1"/>
    <xf numFmtId="0" fontId="17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4" fontId="11" fillId="0" borderId="14" xfId="1" applyNumberFormat="1" applyFont="1" applyBorder="1" applyAlignment="1">
      <alignment horizontal="center"/>
    </xf>
    <xf numFmtId="4" fontId="11" fillId="0" borderId="16" xfId="1" applyNumberFormat="1" applyFont="1" applyBorder="1" applyAlignment="1">
      <alignment horizontal="center"/>
    </xf>
    <xf numFmtId="0" fontId="0" fillId="3" borderId="17" xfId="0" applyFill="1" applyBorder="1"/>
    <xf numFmtId="44" fontId="11" fillId="0" borderId="18" xfId="1" applyFont="1" applyBorder="1" applyAlignment="1">
      <alignment horizontal="center"/>
    </xf>
    <xf numFmtId="0" fontId="0" fillId="0" borderId="17" xfId="0" applyBorder="1"/>
    <xf numFmtId="0" fontId="0" fillId="3" borderId="16" xfId="0" applyFill="1" applyBorder="1"/>
    <xf numFmtId="44" fontId="11" fillId="0" borderId="16" xfId="1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Border="1"/>
    <xf numFmtId="0" fontId="11" fillId="0" borderId="16" xfId="0" applyFont="1" applyBorder="1"/>
    <xf numFmtId="0" fontId="16" fillId="0" borderId="0" xfId="0" applyFont="1"/>
    <xf numFmtId="0" fontId="14" fillId="0" borderId="0" xfId="0" applyFont="1"/>
    <xf numFmtId="0" fontId="11" fillId="0" borderId="0" xfId="0" applyFont="1" applyProtection="1">
      <protection locked="0"/>
    </xf>
    <xf numFmtId="0" fontId="11" fillId="0" borderId="8" xfId="0" applyFont="1" applyBorder="1" applyProtection="1">
      <protection locked="0"/>
    </xf>
    <xf numFmtId="0" fontId="12" fillId="0" borderId="0" xfId="0" applyFont="1" applyAlignment="1" applyProtection="1">
      <alignment vertical="center"/>
      <protection locked="0"/>
    </xf>
    <xf numFmtId="0" fontId="0" fillId="0" borderId="24" xfId="0" applyBorder="1"/>
    <xf numFmtId="0" fontId="15" fillId="0" borderId="24" xfId="0" applyFont="1" applyBorder="1"/>
    <xf numFmtId="4" fontId="11" fillId="0" borderId="27" xfId="1" applyNumberFormat="1" applyFont="1" applyBorder="1" applyAlignment="1">
      <alignment horizontal="center"/>
    </xf>
    <xf numFmtId="44" fontId="11" fillId="0" borderId="11" xfId="1" applyFont="1" applyBorder="1" applyAlignment="1">
      <alignment horizontal="center"/>
    </xf>
    <xf numFmtId="0" fontId="7" fillId="0" borderId="7" xfId="0" applyFont="1" applyBorder="1"/>
    <xf numFmtId="0" fontId="11" fillId="0" borderId="9" xfId="0" applyFont="1" applyBorder="1" applyAlignment="1" applyProtection="1">
      <alignment horizontal="center"/>
      <protection locked="0"/>
    </xf>
    <xf numFmtId="44" fontId="11" fillId="0" borderId="9" xfId="1" applyFont="1" applyBorder="1" applyAlignment="1" applyProtection="1">
      <alignment horizontal="center"/>
      <protection locked="0"/>
    </xf>
    <xf numFmtId="2" fontId="11" fillId="0" borderId="0" xfId="1" applyNumberFormat="1" applyFont="1" applyBorder="1" applyAlignment="1" applyProtection="1">
      <alignment horizontal="center"/>
      <protection locked="0"/>
    </xf>
    <xf numFmtId="44" fontId="11" fillId="0" borderId="0" xfId="1" applyFont="1" applyBorder="1" applyAlignment="1" applyProtection="1">
      <alignment horizontal="center"/>
      <protection locked="0"/>
    </xf>
    <xf numFmtId="0" fontId="11" fillId="0" borderId="15" xfId="0" applyFont="1" applyBorder="1" applyProtection="1">
      <protection locked="0"/>
    </xf>
    <xf numFmtId="2" fontId="11" fillId="0" borderId="0" xfId="0" applyNumberFormat="1" applyFont="1" applyAlignment="1" applyProtection="1">
      <alignment horizontal="center"/>
      <protection locked="0"/>
    </xf>
    <xf numFmtId="2" fontId="11" fillId="0" borderId="8" xfId="1" applyNumberFormat="1" applyFont="1" applyBorder="1" applyAlignment="1" applyProtection="1">
      <alignment horizontal="center"/>
      <protection locked="0"/>
    </xf>
    <xf numFmtId="44" fontId="11" fillId="0" borderId="8" xfId="1" applyFont="1" applyBorder="1" applyAlignment="1" applyProtection="1">
      <alignment horizontal="center"/>
      <protection locked="0"/>
    </xf>
    <xf numFmtId="44" fontId="11" fillId="0" borderId="0" xfId="1" applyFont="1" applyBorder="1" applyAlignment="1" applyProtection="1">
      <alignment horizontal="center" vertical="center"/>
      <protection locked="0"/>
    </xf>
    <xf numFmtId="44" fontId="11" fillId="0" borderId="9" xfId="1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0" xfId="0" applyFont="1"/>
    <xf numFmtId="0" fontId="19" fillId="0" borderId="0" xfId="0" applyFont="1"/>
    <xf numFmtId="164" fontId="1" fillId="0" borderId="0" xfId="0" applyNumberFormat="1" applyFont="1" applyAlignment="1">
      <alignment horizontal="right"/>
    </xf>
    <xf numFmtId="0" fontId="8" fillId="0" borderId="0" xfId="0" applyFont="1"/>
    <xf numFmtId="164" fontId="1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9" fontId="1" fillId="0" borderId="0" xfId="2" applyFont="1" applyFill="1" applyProtection="1"/>
    <xf numFmtId="9" fontId="1" fillId="0" borderId="0" xfId="2" applyFont="1" applyFill="1" applyBorder="1" applyProtection="1"/>
    <xf numFmtId="49" fontId="21" fillId="0" borderId="0" xfId="0" applyNumberFormat="1" applyFont="1" applyAlignment="1">
      <alignment horizontal="right" vertical="center"/>
    </xf>
    <xf numFmtId="0" fontId="9" fillId="0" borderId="0" xfId="0" applyFont="1"/>
    <xf numFmtId="0" fontId="1" fillId="0" borderId="2" xfId="0" applyFont="1" applyBorder="1"/>
    <xf numFmtId="164" fontId="1" fillId="0" borderId="2" xfId="0" applyNumberFormat="1" applyFont="1" applyBorder="1" applyAlignment="1">
      <alignment horizontal="right"/>
    </xf>
    <xf numFmtId="0" fontId="2" fillId="0" borderId="0" xfId="0" applyFont="1"/>
    <xf numFmtId="10" fontId="1" fillId="0" borderId="0" xfId="2" applyNumberFormat="1" applyFont="1" applyFill="1" applyBorder="1" applyProtection="1"/>
    <xf numFmtId="164" fontId="1" fillId="0" borderId="2" xfId="0" applyNumberFormat="1" applyFont="1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10" fontId="5" fillId="2" borderId="11" xfId="0" applyNumberFormat="1" applyFont="1" applyFill="1" applyBorder="1" applyAlignment="1" applyProtection="1">
      <alignment horizontal="center" vertical="center"/>
      <protection locked="0"/>
    </xf>
    <xf numFmtId="44" fontId="11" fillId="0" borderId="14" xfId="0" applyNumberFormat="1" applyFont="1" applyBorder="1" applyAlignment="1">
      <alignment horizontal="center"/>
    </xf>
    <xf numFmtId="44" fontId="11" fillId="0" borderId="12" xfId="0" applyNumberFormat="1" applyFont="1" applyBorder="1" applyAlignment="1">
      <alignment horizontal="center"/>
    </xf>
    <xf numFmtId="0" fontId="11" fillId="0" borderId="9" xfId="0" applyFont="1" applyBorder="1" applyProtection="1">
      <protection locked="0"/>
    </xf>
    <xf numFmtId="0" fontId="11" fillId="3" borderId="9" xfId="0" applyFont="1" applyFill="1" applyBorder="1"/>
    <xf numFmtId="0" fontId="11" fillId="3" borderId="0" xfId="0" applyFont="1" applyFill="1"/>
    <xf numFmtId="0" fontId="11" fillId="0" borderId="13" xfId="0" applyFont="1" applyBorder="1" applyProtection="1">
      <protection locked="0"/>
    </xf>
    <xf numFmtId="0" fontId="11" fillId="3" borderId="8" xfId="0" applyFont="1" applyFill="1" applyBorder="1"/>
    <xf numFmtId="0" fontId="18" fillId="0" borderId="7" xfId="0" applyFont="1" applyBorder="1"/>
    <xf numFmtId="0" fontId="11" fillId="0" borderId="7" xfId="0" applyFont="1" applyBorder="1"/>
    <xf numFmtId="0" fontId="11" fillId="0" borderId="0" xfId="0" applyFont="1" applyAlignment="1">
      <alignment horizontal="center"/>
    </xf>
    <xf numFmtId="44" fontId="11" fillId="0" borderId="7" xfId="1" applyFont="1" applyBorder="1" applyAlignment="1">
      <alignment horizontal="center"/>
    </xf>
    <xf numFmtId="0" fontId="11" fillId="0" borderId="2" xfId="0" applyFont="1" applyBorder="1"/>
    <xf numFmtId="44" fontId="18" fillId="0" borderId="10" xfId="1" applyFont="1" applyBorder="1" applyAlignment="1">
      <alignment horizontal="center"/>
    </xf>
    <xf numFmtId="44" fontId="18" fillId="0" borderId="1" xfId="0" applyNumberFormat="1" applyFont="1" applyBorder="1"/>
    <xf numFmtId="0" fontId="11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2" fontId="11" fillId="0" borderId="0" xfId="1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44" fontId="11" fillId="0" borderId="26" xfId="0" applyNumberFormat="1" applyFont="1" applyBorder="1" applyAlignment="1">
      <alignment horizontal="right" vertical="center"/>
    </xf>
    <xf numFmtId="44" fontId="11" fillId="0" borderId="14" xfId="0" applyNumberFormat="1" applyFont="1" applyBorder="1" applyAlignment="1">
      <alignment horizontal="right" vertical="center"/>
    </xf>
    <xf numFmtId="44" fontId="11" fillId="0" borderId="12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44" fontId="18" fillId="0" borderId="23" xfId="0" applyNumberFormat="1" applyFont="1" applyBorder="1" applyAlignment="1">
      <alignment horizontal="right" vertical="center"/>
    </xf>
    <xf numFmtId="44" fontId="11" fillId="0" borderId="24" xfId="0" applyNumberFormat="1" applyFont="1" applyBorder="1" applyAlignment="1">
      <alignment horizontal="right" vertical="center"/>
    </xf>
    <xf numFmtId="2" fontId="11" fillId="0" borderId="8" xfId="1" applyNumberFormat="1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  <protection locked="0"/>
    </xf>
    <xf numFmtId="10" fontId="11" fillId="0" borderId="8" xfId="2" applyNumberFormat="1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10" fontId="11" fillId="0" borderId="8" xfId="2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165" fontId="5" fillId="0" borderId="0" xfId="0" applyNumberFormat="1" applyFont="1" applyAlignment="1" applyProtection="1">
      <alignment horizontal="center" vertical="center"/>
      <protection locked="0"/>
    </xf>
    <xf numFmtId="10" fontId="1" fillId="0" borderId="0" xfId="0" applyNumberFormat="1" applyFont="1"/>
    <xf numFmtId="0" fontId="11" fillId="0" borderId="1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4" fontId="11" fillId="0" borderId="0" xfId="1" applyFont="1" applyBorder="1" applyAlignment="1" applyProtection="1">
      <alignment horizontal="right" vertical="center"/>
      <protection locked="0"/>
    </xf>
    <xf numFmtId="44" fontId="11" fillId="0" borderId="9" xfId="1" applyFont="1" applyBorder="1" applyAlignment="1" applyProtection="1">
      <alignment horizontal="right" vertical="center"/>
      <protection locked="0"/>
    </xf>
    <xf numFmtId="44" fontId="11" fillId="0" borderId="8" xfId="1" applyFont="1" applyBorder="1" applyAlignment="1" applyProtection="1">
      <alignment horizontal="right" vertical="center"/>
      <protection locked="0"/>
    </xf>
    <xf numFmtId="49" fontId="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/>
    </xf>
    <xf numFmtId="0" fontId="11" fillId="0" borderId="8" xfId="0" applyFont="1" applyBorder="1"/>
    <xf numFmtId="0" fontId="11" fillId="0" borderId="5" xfId="0" applyFont="1" applyBorder="1"/>
    <xf numFmtId="0" fontId="1" fillId="0" borderId="0" xfId="0" applyFont="1" applyAlignment="1">
      <alignment horizontal="right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1" fillId="0" borderId="6" xfId="0" applyFont="1" applyBorder="1"/>
    <xf numFmtId="0" fontId="18" fillId="0" borderId="6" xfId="0" applyFont="1" applyBorder="1"/>
    <xf numFmtId="0" fontId="11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4" fontId="11" fillId="0" borderId="11" xfId="1" applyFont="1" applyBorder="1" applyAlignment="1" applyProtection="1">
      <alignment horizontal="center" vertical="center"/>
    </xf>
    <xf numFmtId="4" fontId="11" fillId="0" borderId="27" xfId="1" applyNumberFormat="1" applyFont="1" applyBorder="1" applyAlignment="1" applyProtection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44" fontId="11" fillId="0" borderId="27" xfId="1" applyFont="1" applyBorder="1" applyAlignment="1" applyProtection="1">
      <alignment horizontal="center" vertical="center"/>
    </xf>
    <xf numFmtId="44" fontId="11" fillId="0" borderId="11" xfId="1" applyFont="1" applyBorder="1" applyAlignment="1" applyProtection="1">
      <alignment horizontal="center"/>
    </xf>
    <xf numFmtId="4" fontId="11" fillId="0" borderId="27" xfId="1" applyNumberFormat="1" applyFont="1" applyBorder="1" applyAlignment="1" applyProtection="1">
      <alignment horizontal="center"/>
    </xf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/>
    <xf numFmtId="49" fontId="11" fillId="0" borderId="0" xfId="0" applyNumberFormat="1" applyFont="1"/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15" fillId="0" borderId="0" xfId="0" applyNumberFormat="1" applyFont="1" applyAlignment="1" applyProtection="1">
      <alignment horizontal="left" vertical="center"/>
      <protection locked="0"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8" fillId="2" borderId="15" xfId="0" applyFont="1" applyFill="1" applyBorder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18" fillId="0" borderId="1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21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2" borderId="0" xfId="0" applyFont="1" applyFill="1" applyAlignment="1" applyProtection="1">
      <alignment horizontal="left" vertical="top"/>
      <protection locked="0"/>
    </xf>
    <xf numFmtId="0" fontId="18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8" fillId="0" borderId="1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44" fontId="11" fillId="0" borderId="8" xfId="1" applyFont="1" applyBorder="1" applyAlignment="1" applyProtection="1">
      <alignment horizontal="right" vertical="center"/>
      <protection locked="0"/>
    </xf>
    <xf numFmtId="44" fontId="11" fillId="0" borderId="24" xfId="1" applyFont="1" applyBorder="1" applyAlignment="1">
      <alignment horizontal="right" vertical="center"/>
    </xf>
    <xf numFmtId="44" fontId="11" fillId="0" borderId="0" xfId="1" applyFont="1" applyBorder="1" applyAlignment="1" applyProtection="1">
      <alignment horizontal="right" vertical="center"/>
      <protection locked="0"/>
    </xf>
    <xf numFmtId="44" fontId="11" fillId="0" borderId="0" xfId="1" applyFont="1" applyAlignment="1" applyProtection="1">
      <alignment horizontal="right" vertical="center"/>
      <protection locked="0"/>
    </xf>
    <xf numFmtId="0" fontId="11" fillId="0" borderId="11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44" fontId="11" fillId="0" borderId="9" xfId="1" applyFont="1" applyBorder="1" applyAlignment="1" applyProtection="1">
      <alignment horizontal="right" vertical="center"/>
      <protection locked="0"/>
    </xf>
    <xf numFmtId="0" fontId="11" fillId="0" borderId="17" xfId="0" applyFont="1" applyBorder="1" applyAlignment="1">
      <alignment horizontal="left" vertical="top" wrapText="1"/>
    </xf>
    <xf numFmtId="49" fontId="3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00075"/>
    <xdr:pic>
      <xdr:nvPicPr>
        <xdr:cNvPr id="3" name="Picture 2">
          <a:extLst>
            <a:ext uri="{FF2B5EF4-FFF2-40B4-BE49-F238E27FC236}">
              <a16:creationId xmlns:a16="http://schemas.microsoft.com/office/drawing/2014/main" id="{F1B749A6-8601-4685-A42D-B423B475F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" cy="6000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00075"/>
    <xdr:pic>
      <xdr:nvPicPr>
        <xdr:cNvPr id="3" name="Picture 2">
          <a:extLst>
            <a:ext uri="{FF2B5EF4-FFF2-40B4-BE49-F238E27FC236}">
              <a16:creationId xmlns:a16="http://schemas.microsoft.com/office/drawing/2014/main" id="{54C419B1-3CE6-4845-B0AA-3BDD2CC56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" cy="6000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</xdr:colOff>
      <xdr:row>0</xdr:row>
      <xdr:rowOff>0</xdr:rowOff>
    </xdr:from>
    <xdr:ext cx="600075" cy="600075"/>
    <xdr:pic>
      <xdr:nvPicPr>
        <xdr:cNvPr id="4" name="Picture 3">
          <a:extLst>
            <a:ext uri="{FF2B5EF4-FFF2-40B4-BE49-F238E27FC236}">
              <a16:creationId xmlns:a16="http://schemas.microsoft.com/office/drawing/2014/main" id="{28C19723-EC8D-4738-AC37-C2E5366F9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8575" y="0"/>
          <a:ext cx="600075" cy="600075"/>
        </a:xfrm>
        <a:prstGeom prst="rect">
          <a:avLst/>
        </a:prstGeom>
      </xdr:spPr>
    </xdr:pic>
    <xdr:clientData/>
  </xdr:oneCellAnchor>
  <xdr:oneCellAnchor>
    <xdr:from>
      <xdr:col>0</xdr:col>
      <xdr:colOff>9525</xdr:colOff>
      <xdr:row>0</xdr:row>
      <xdr:rowOff>0</xdr:rowOff>
    </xdr:from>
    <xdr:ext cx="600075" cy="600075"/>
    <xdr:pic>
      <xdr:nvPicPr>
        <xdr:cNvPr id="5" name="Picture 4">
          <a:extLst>
            <a:ext uri="{FF2B5EF4-FFF2-40B4-BE49-F238E27FC236}">
              <a16:creationId xmlns:a16="http://schemas.microsoft.com/office/drawing/2014/main" id="{5E4D4CB5-3135-4AB6-8089-6408D0911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600075" cy="6000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0075" cy="600075"/>
    <xdr:pic>
      <xdr:nvPicPr>
        <xdr:cNvPr id="3" name="Picture 2">
          <a:extLst>
            <a:ext uri="{FF2B5EF4-FFF2-40B4-BE49-F238E27FC236}">
              <a16:creationId xmlns:a16="http://schemas.microsoft.com/office/drawing/2014/main" id="{E87EF1D6-CBDA-4456-BD09-BCD3F82C6E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" cy="6000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0</xdr:rowOff>
    </xdr:from>
    <xdr:ext cx="600075" cy="600075"/>
    <xdr:pic>
      <xdr:nvPicPr>
        <xdr:cNvPr id="3" name="Picture 2">
          <a:extLst>
            <a:ext uri="{FF2B5EF4-FFF2-40B4-BE49-F238E27FC236}">
              <a16:creationId xmlns:a16="http://schemas.microsoft.com/office/drawing/2014/main" id="{6755D2E3-96CD-417E-9680-9FE82815E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600075" cy="6000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1F0B-D0FE-4744-9E16-E2F6ABC26867}">
  <sheetPr>
    <pageSetUpPr fitToPage="1"/>
  </sheetPr>
  <dimension ref="A1:J54"/>
  <sheetViews>
    <sheetView showGridLines="0" showRowColHeaders="0" tabSelected="1" showRuler="0" showWhiteSpace="0" zoomScaleNormal="100" workbookViewId="0">
      <selection activeCell="D4" sqref="D4"/>
    </sheetView>
  </sheetViews>
  <sheetFormatPr defaultColWidth="4.1328125" defaultRowHeight="13.15" x14ac:dyDescent="0.4"/>
  <cols>
    <col min="1" max="1" width="3.86328125" style="39" customWidth="1"/>
    <col min="2" max="2" width="12.1328125" style="35" customWidth="1"/>
    <col min="3" max="3" width="4.1328125" style="35"/>
    <col min="4" max="4" width="15.3984375" style="35" customWidth="1"/>
    <col min="5" max="5" width="7.59765625" style="35" customWidth="1"/>
    <col min="6" max="6" width="10.3984375" style="35" customWidth="1"/>
    <col min="7" max="8" width="3.86328125" style="35" customWidth="1"/>
    <col min="9" max="10" width="16.3984375" style="35" customWidth="1"/>
    <col min="11" max="16384" width="4.1328125" style="35"/>
  </cols>
  <sheetData>
    <row r="1" spans="1:10" ht="45" customHeight="1" thickBot="1" x14ac:dyDescent="0.45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6" hidden="1" customHeight="1" x14ac:dyDescent="0.4">
      <c r="A2" s="36"/>
      <c r="B2" s="37"/>
      <c r="C2" s="37"/>
      <c r="D2" s="37"/>
      <c r="E2" s="37"/>
      <c r="F2" s="37"/>
      <c r="G2" s="37"/>
      <c r="H2" s="37"/>
      <c r="I2" s="37"/>
      <c r="J2" s="37"/>
    </row>
    <row r="3" spans="1:10" ht="13.5" customHeight="1" x14ac:dyDescent="0.4">
      <c r="A3" s="139"/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5" customHeight="1" x14ac:dyDescent="0.4">
      <c r="A4" s="143" t="s">
        <v>1</v>
      </c>
      <c r="B4" s="144"/>
      <c r="C4" s="144"/>
      <c r="D4" s="133"/>
      <c r="E4" s="134"/>
      <c r="F4" s="134"/>
      <c r="G4" s="134"/>
      <c r="H4" s="134"/>
      <c r="I4" s="108" t="s">
        <v>2</v>
      </c>
      <c r="J4" s="132"/>
    </row>
    <row r="5" spans="1:10" ht="15" customHeight="1" x14ac:dyDescent="0.4">
      <c r="A5" s="143" t="s">
        <v>3</v>
      </c>
      <c r="B5" s="144"/>
      <c r="C5" s="144"/>
      <c r="D5" s="133"/>
      <c r="E5" s="134"/>
      <c r="F5" s="133"/>
      <c r="G5" s="133"/>
      <c r="H5" s="133"/>
      <c r="I5" s="108" t="s">
        <v>4</v>
      </c>
      <c r="J5" s="132"/>
    </row>
    <row r="6" spans="1:10" ht="15" customHeight="1" x14ac:dyDescent="0.4">
      <c r="A6" s="143" t="s">
        <v>5</v>
      </c>
      <c r="B6" s="144"/>
      <c r="C6" s="144"/>
      <c r="D6" s="145"/>
      <c r="E6" s="146"/>
      <c r="F6" s="146"/>
      <c r="G6" s="146"/>
      <c r="H6" s="146"/>
      <c r="I6" s="108" t="s">
        <v>6</v>
      </c>
      <c r="J6" s="101"/>
    </row>
    <row r="7" spans="1:10" ht="15" customHeight="1" x14ac:dyDescent="0.4">
      <c r="A7" s="143" t="s">
        <v>7</v>
      </c>
      <c r="B7" s="144"/>
      <c r="C7" s="144"/>
      <c r="D7" s="145"/>
      <c r="E7" s="146"/>
      <c r="F7" s="146"/>
      <c r="G7" s="146"/>
      <c r="H7" s="146"/>
      <c r="I7" s="39"/>
      <c r="J7" s="39"/>
    </row>
    <row r="8" spans="1:10" ht="7.5" customHeight="1" x14ac:dyDescent="0.4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15" customHeight="1" x14ac:dyDescent="0.4">
      <c r="A9" s="38" t="s">
        <v>8</v>
      </c>
      <c r="D9" s="141"/>
      <c r="E9" s="141"/>
      <c r="F9" s="141"/>
      <c r="G9" s="141"/>
      <c r="H9" s="141"/>
      <c r="I9" s="141"/>
      <c r="J9" s="141"/>
    </row>
    <row r="10" spans="1:10" ht="15" customHeight="1" x14ac:dyDescent="0.4">
      <c r="A10" s="137"/>
      <c r="B10" s="137"/>
      <c r="C10" s="137"/>
      <c r="D10" s="141"/>
      <c r="E10" s="141"/>
      <c r="F10" s="141"/>
      <c r="G10" s="141"/>
      <c r="H10" s="141"/>
      <c r="I10" s="141"/>
      <c r="J10" s="141"/>
    </row>
    <row r="11" spans="1:10" ht="15" customHeight="1" x14ac:dyDescent="0.4">
      <c r="A11" s="137"/>
      <c r="B11" s="137"/>
      <c r="C11" s="137"/>
      <c r="D11" s="141"/>
      <c r="E11" s="141"/>
      <c r="F11" s="141"/>
      <c r="G11" s="141"/>
      <c r="H11" s="141"/>
      <c r="I11" s="141"/>
      <c r="J11" s="141"/>
    </row>
    <row r="12" spans="1:10" ht="20.100000000000001" customHeight="1" thickBot="1" x14ac:dyDescent="0.4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6" customHeight="1" x14ac:dyDescent="0.4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0" ht="18" x14ac:dyDescent="0.55000000000000004">
      <c r="B14" s="40" t="s">
        <v>9</v>
      </c>
    </row>
    <row r="15" spans="1:10" ht="15.4" thickBot="1" x14ac:dyDescent="0.5">
      <c r="B15" s="41" t="s">
        <v>10</v>
      </c>
    </row>
    <row r="16" spans="1:10" ht="13.5" thickBot="1" x14ac:dyDescent="0.45">
      <c r="A16" s="39" t="s">
        <v>11</v>
      </c>
      <c r="B16" s="35" t="s">
        <v>12</v>
      </c>
      <c r="I16" s="98">
        <f>SubLabor!H35</f>
        <v>0</v>
      </c>
      <c r="J16" s="42"/>
    </row>
    <row r="17" spans="1:10" ht="13.5" thickBot="1" x14ac:dyDescent="0.45">
      <c r="A17" s="39" t="s">
        <v>13</v>
      </c>
      <c r="B17" s="35" t="s">
        <v>14</v>
      </c>
      <c r="I17" s="98">
        <f>SubMaterials!H47</f>
        <v>0</v>
      </c>
      <c r="J17" s="42"/>
    </row>
    <row r="18" spans="1:10" ht="13.5" thickBot="1" x14ac:dyDescent="0.45">
      <c r="A18" s="39" t="s">
        <v>15</v>
      </c>
      <c r="B18" s="35" t="s">
        <v>16</v>
      </c>
      <c r="I18" s="98">
        <f>'SubLarge Tools and Major Equip'!H22</f>
        <v>0</v>
      </c>
      <c r="J18" s="42"/>
    </row>
    <row r="19" spans="1:10" ht="9" customHeight="1" thickBot="1" x14ac:dyDescent="0.45">
      <c r="I19" s="99"/>
      <c r="J19" s="42"/>
    </row>
    <row r="20" spans="1:10" ht="16.149999999999999" thickBot="1" x14ac:dyDescent="0.55000000000000004">
      <c r="A20" s="39" t="s">
        <v>17</v>
      </c>
      <c r="B20" s="43" t="s">
        <v>18</v>
      </c>
      <c r="I20" s="99"/>
      <c r="J20" s="98">
        <f>SUM(I16:I18)</f>
        <v>0</v>
      </c>
    </row>
    <row r="21" spans="1:10" ht="9" customHeight="1" x14ac:dyDescent="0.4">
      <c r="I21" s="100"/>
      <c r="J21" s="99"/>
    </row>
    <row r="22" spans="1:10" ht="15.4" thickBot="1" x14ac:dyDescent="0.5">
      <c r="B22" s="41" t="s">
        <v>19</v>
      </c>
      <c r="I22" s="100" t="s">
        <v>20</v>
      </c>
      <c r="J22" s="99"/>
    </row>
    <row r="23" spans="1:10" ht="13.5" thickBot="1" x14ac:dyDescent="0.45">
      <c r="A23" s="39" t="s">
        <v>21</v>
      </c>
      <c r="B23" s="35" t="s">
        <v>12</v>
      </c>
      <c r="I23" s="98">
        <f>SubLabor!H59</f>
        <v>0</v>
      </c>
      <c r="J23" s="99"/>
    </row>
    <row r="24" spans="1:10" ht="13.5" thickBot="1" x14ac:dyDescent="0.45">
      <c r="A24" s="39" t="s">
        <v>22</v>
      </c>
      <c r="B24" s="35" t="s">
        <v>14</v>
      </c>
      <c r="I24" s="98">
        <f>SubMaterials!P47</f>
        <v>0</v>
      </c>
      <c r="J24" s="99"/>
    </row>
    <row r="25" spans="1:10" ht="13.5" thickBot="1" x14ac:dyDescent="0.45">
      <c r="A25" s="39" t="s">
        <v>23</v>
      </c>
      <c r="B25" s="35" t="s">
        <v>16</v>
      </c>
      <c r="I25" s="98">
        <f>'SubLarge Tools and Major Equip'!H34</f>
        <v>0</v>
      </c>
      <c r="J25" s="99"/>
    </row>
    <row r="26" spans="1:10" ht="9" customHeight="1" thickBot="1" x14ac:dyDescent="0.45">
      <c r="I26" s="42"/>
      <c r="J26" s="99"/>
    </row>
    <row r="27" spans="1:10" ht="16.5" customHeight="1" thickBot="1" x14ac:dyDescent="0.45">
      <c r="A27" s="39" t="s">
        <v>24</v>
      </c>
      <c r="B27" s="35" t="s">
        <v>25</v>
      </c>
      <c r="I27" s="42"/>
      <c r="J27" s="98">
        <f>SUM(I23:I25)</f>
        <v>0</v>
      </c>
    </row>
    <row r="28" spans="1:10" ht="9" customHeight="1" thickBot="1" x14ac:dyDescent="0.45">
      <c r="I28" s="44"/>
      <c r="J28" s="99"/>
    </row>
    <row r="29" spans="1:10" ht="15.4" thickBot="1" x14ac:dyDescent="0.5">
      <c r="A29" s="39" t="s">
        <v>26</v>
      </c>
      <c r="B29" s="41" t="s">
        <v>27</v>
      </c>
      <c r="I29" s="45"/>
      <c r="J29" s="98">
        <f>J20+J27</f>
        <v>0</v>
      </c>
    </row>
    <row r="30" spans="1:10" ht="9" customHeight="1" thickBot="1" x14ac:dyDescent="0.45">
      <c r="I30" s="44"/>
      <c r="J30" s="99"/>
    </row>
    <row r="31" spans="1:10" ht="15.4" thickBot="1" x14ac:dyDescent="0.5">
      <c r="A31" s="39" t="s">
        <v>28</v>
      </c>
      <c r="B31" s="41" t="s">
        <v>29</v>
      </c>
      <c r="D31" s="46"/>
      <c r="E31" s="47"/>
      <c r="H31" s="48" t="s">
        <v>30</v>
      </c>
      <c r="I31" s="59">
        <v>0.15</v>
      </c>
      <c r="J31" s="98">
        <f>ROUND((I31*J29),2)</f>
        <v>0</v>
      </c>
    </row>
    <row r="32" spans="1:10" ht="12.95" customHeight="1" x14ac:dyDescent="0.4">
      <c r="B32" s="140" t="s">
        <v>85</v>
      </c>
      <c r="C32" s="140"/>
      <c r="D32" s="140"/>
      <c r="E32" s="140"/>
      <c r="F32" s="140"/>
      <c r="G32" s="140"/>
      <c r="H32" s="140"/>
      <c r="I32" s="140"/>
    </row>
    <row r="33" spans="1:10" x14ac:dyDescent="0.4">
      <c r="B33" s="140"/>
      <c r="C33" s="140"/>
      <c r="D33" s="140"/>
      <c r="E33" s="140"/>
      <c r="F33" s="140"/>
      <c r="G33" s="140"/>
      <c r="H33" s="140"/>
      <c r="I33" s="140"/>
      <c r="J33" s="42"/>
    </row>
    <row r="34" spans="1:10" ht="14.25" customHeight="1" x14ac:dyDescent="0.4">
      <c r="B34" s="140"/>
      <c r="C34" s="140"/>
      <c r="D34" s="140"/>
      <c r="E34" s="140"/>
      <c r="F34" s="140"/>
      <c r="G34" s="140"/>
      <c r="H34" s="140"/>
      <c r="I34" s="140"/>
      <c r="J34" s="42"/>
    </row>
    <row r="35" spans="1:10" ht="9" customHeight="1" thickBot="1" x14ac:dyDescent="0.45">
      <c r="B35" s="49"/>
      <c r="I35" s="42"/>
      <c r="J35" s="42"/>
    </row>
    <row r="36" spans="1:10" ht="18.2" customHeight="1" thickBot="1" x14ac:dyDescent="0.45">
      <c r="A36" s="39" t="s">
        <v>31</v>
      </c>
      <c r="B36" s="95" t="s">
        <v>32</v>
      </c>
      <c r="C36" s="50"/>
      <c r="D36" s="50"/>
      <c r="E36" s="50"/>
      <c r="F36" s="50"/>
      <c r="G36" s="50"/>
      <c r="H36" s="50"/>
      <c r="I36" s="51"/>
      <c r="J36" s="97">
        <f>SUM(J29:J31)</f>
        <v>0</v>
      </c>
    </row>
    <row r="37" spans="1:10" ht="9" customHeight="1" thickBot="1" x14ac:dyDescent="0.45">
      <c r="I37" s="44"/>
      <c r="J37" s="99"/>
    </row>
    <row r="38" spans="1:10" ht="15.4" thickBot="1" x14ac:dyDescent="0.5">
      <c r="A38" s="39" t="s">
        <v>33</v>
      </c>
      <c r="B38" s="41" t="s">
        <v>34</v>
      </c>
      <c r="I38" s="44"/>
      <c r="J38" s="98">
        <f>'SubTier Contractors'!G47</f>
        <v>0</v>
      </c>
    </row>
    <row r="39" spans="1:10" ht="9" customHeight="1" thickBot="1" x14ac:dyDescent="0.45">
      <c r="B39" s="52"/>
      <c r="I39" s="44"/>
      <c r="J39" s="99"/>
    </row>
    <row r="40" spans="1:10" ht="16.5" customHeight="1" thickBot="1" x14ac:dyDescent="0.5">
      <c r="A40" s="39" t="s">
        <v>35</v>
      </c>
      <c r="B40" s="41" t="s">
        <v>36</v>
      </c>
      <c r="E40" s="53"/>
      <c r="H40" s="48" t="s">
        <v>30</v>
      </c>
      <c r="I40" s="59">
        <v>0</v>
      </c>
      <c r="J40" s="98">
        <f>ROUND((I40*J38),2)</f>
        <v>0</v>
      </c>
    </row>
    <row r="41" spans="1:10" ht="6" customHeight="1" thickBot="1" x14ac:dyDescent="0.45">
      <c r="J41" s="42"/>
    </row>
    <row r="42" spans="1:10" ht="13.5" thickBot="1" x14ac:dyDescent="0.45">
      <c r="A42" s="39" t="s">
        <v>37</v>
      </c>
      <c r="B42" s="102" t="s">
        <v>38</v>
      </c>
      <c r="C42" s="102"/>
      <c r="D42" s="102"/>
      <c r="E42" s="102"/>
      <c r="F42" s="102"/>
      <c r="G42" s="102"/>
      <c r="H42" s="48" t="s">
        <v>30</v>
      </c>
      <c r="I42" s="59">
        <v>0</v>
      </c>
      <c r="J42" s="98">
        <f>ROUND(((J36+J38+J40)*I42),2)</f>
        <v>0</v>
      </c>
    </row>
    <row r="43" spans="1:10" x14ac:dyDescent="0.4">
      <c r="B43" s="136" t="s">
        <v>39</v>
      </c>
      <c r="C43" s="136"/>
      <c r="D43" s="136"/>
      <c r="E43" s="136"/>
      <c r="F43" s="136"/>
      <c r="G43" s="136"/>
      <c r="H43" s="136"/>
      <c r="I43" s="136"/>
      <c r="J43" s="136"/>
    </row>
    <row r="44" spans="1:10" ht="4.5" customHeight="1" thickBot="1" x14ac:dyDescent="0.45">
      <c r="I44" s="44"/>
      <c r="J44" s="44"/>
    </row>
    <row r="45" spans="1:10" ht="18.75" customHeight="1" thickBot="1" x14ac:dyDescent="0.45">
      <c r="A45" s="39" t="s">
        <v>40</v>
      </c>
      <c r="B45" s="95" t="s">
        <v>41</v>
      </c>
      <c r="C45" s="50"/>
      <c r="D45" s="50"/>
      <c r="E45" s="50"/>
      <c r="F45" s="50"/>
      <c r="G45" s="50"/>
      <c r="H45" s="50"/>
      <c r="I45" s="54"/>
      <c r="J45" s="96">
        <f>SUM(J36:J42)</f>
        <v>0</v>
      </c>
    </row>
    <row r="46" spans="1:10" ht="15" customHeight="1" x14ac:dyDescent="0.4">
      <c r="I46" s="44"/>
      <c r="J46" s="55"/>
    </row>
    <row r="47" spans="1:10" x14ac:dyDescent="0.4">
      <c r="A47" s="135" t="s">
        <v>42</v>
      </c>
      <c r="B47" s="135"/>
      <c r="C47" s="135"/>
      <c r="D47" s="135"/>
      <c r="E47" s="135"/>
      <c r="F47" s="135"/>
      <c r="G47" s="135"/>
      <c r="H47" s="135"/>
      <c r="I47" s="135"/>
      <c r="J47" s="200"/>
    </row>
    <row r="48" spans="1:10" ht="12" customHeight="1" x14ac:dyDescent="0.4">
      <c r="A48" s="56" t="s">
        <v>43</v>
      </c>
      <c r="B48" s="56"/>
      <c r="C48" s="56"/>
      <c r="D48" s="56"/>
      <c r="E48" s="56"/>
      <c r="F48" s="56"/>
      <c r="G48" s="56"/>
      <c r="H48" s="56"/>
      <c r="I48" s="56"/>
      <c r="J48" s="201" t="s">
        <v>89</v>
      </c>
    </row>
    <row r="49" spans="10:10" ht="9" customHeight="1" x14ac:dyDescent="0.4"/>
    <row r="50" spans="10:10" ht="41.25" customHeight="1" x14ac:dyDescent="0.4"/>
    <row r="53" spans="10:10" x14ac:dyDescent="0.4">
      <c r="J53" s="57"/>
    </row>
    <row r="54" spans="10:10" x14ac:dyDescent="0.4">
      <c r="J54" s="58"/>
    </row>
  </sheetData>
  <sheetProtection algorithmName="SHA-512" hashValue="lv6u/GA+c7VHjyKr7HcKMrSphK37uhXk1Ki7cYUdtERgE0Cd51N+vD6IQUkczrHvMCaheJJ3e0aaGRmzvPRWBw==" saltValue="EemrrvbRZ3LNqBEn1OQgxA==" spinCount="100000" sheet="1" selectLockedCells="1"/>
  <mergeCells count="16">
    <mergeCell ref="A8:J8"/>
    <mergeCell ref="A1:J1"/>
    <mergeCell ref="A3:J3"/>
    <mergeCell ref="A7:C7"/>
    <mergeCell ref="A6:C6"/>
    <mergeCell ref="D6:H6"/>
    <mergeCell ref="D7:H7"/>
    <mergeCell ref="A4:C4"/>
    <mergeCell ref="A5:C5"/>
    <mergeCell ref="B43:J43"/>
    <mergeCell ref="A10:C10"/>
    <mergeCell ref="A11:C11"/>
    <mergeCell ref="A12:J12"/>
    <mergeCell ref="A13:J13"/>
    <mergeCell ref="B32:I34"/>
    <mergeCell ref="D9:J11"/>
  </mergeCells>
  <pageMargins left="0.5" right="0.5" top="0.75" bottom="0.7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00FCF-5957-4F76-8F2D-04432C037573}">
  <sheetPr>
    <pageSetUpPr fitToPage="1"/>
  </sheetPr>
  <dimension ref="A1:I61"/>
  <sheetViews>
    <sheetView showGridLines="0" topLeftCell="A11" zoomScaleNormal="100" workbookViewId="0">
      <selection activeCell="F30" sqref="F30"/>
    </sheetView>
  </sheetViews>
  <sheetFormatPr defaultColWidth="6.86328125" defaultRowHeight="12.75" x14ac:dyDescent="0.35"/>
  <cols>
    <col min="1" max="1" width="14.1328125" customWidth="1"/>
    <col min="2" max="2" width="18.86328125" customWidth="1"/>
    <col min="3" max="4" width="9.3984375" customWidth="1"/>
    <col min="5" max="5" width="10.3984375" customWidth="1"/>
    <col min="6" max="7" width="13" customWidth="1"/>
    <col min="8" max="8" width="24" customWidth="1"/>
    <col min="9" max="256" width="8.86328125" customWidth="1"/>
  </cols>
  <sheetData>
    <row r="1" spans="1:9" s="1" customFormat="1" ht="45" customHeight="1" thickBot="1" x14ac:dyDescent="0.45">
      <c r="A1" s="158" t="s">
        <v>44</v>
      </c>
      <c r="B1" s="158"/>
      <c r="C1" s="158"/>
      <c r="D1" s="158"/>
      <c r="E1" s="158"/>
      <c r="F1" s="158"/>
      <c r="G1" s="158"/>
      <c r="H1" s="158"/>
      <c r="I1" s="19"/>
    </row>
    <row r="2" spans="1:9" s="1" customFormat="1" ht="6" hidden="1" customHeight="1" x14ac:dyDescent="0.4">
      <c r="A2" s="111"/>
      <c r="B2" s="111"/>
      <c r="C2" s="111"/>
      <c r="D2" s="111"/>
      <c r="E2" s="111"/>
      <c r="F2" s="111"/>
      <c r="G2" s="111"/>
      <c r="H2" s="111"/>
      <c r="I2" s="18"/>
    </row>
    <row r="3" spans="1:9" s="1" customFormat="1" ht="6.95" customHeight="1" x14ac:dyDescent="0.4">
      <c r="A3" s="112"/>
      <c r="B3" s="112"/>
      <c r="C3" s="112"/>
      <c r="D3" s="112"/>
    </row>
    <row r="4" spans="1:9" s="1" customFormat="1" ht="15" customHeight="1" x14ac:dyDescent="0.4">
      <c r="A4" s="1" t="s">
        <v>45</v>
      </c>
      <c r="B4" s="159">
        <f>'Subcontractor Change Order'!D4</f>
        <v>0</v>
      </c>
      <c r="C4" s="159"/>
      <c r="D4" s="159"/>
      <c r="E4" s="159"/>
      <c r="F4" s="159"/>
      <c r="G4" s="113" t="s">
        <v>2</v>
      </c>
      <c r="H4" s="114">
        <f>'Subcontractor Change Order'!J4</f>
        <v>0</v>
      </c>
    </row>
    <row r="5" spans="1:9" s="1" customFormat="1" ht="15" customHeight="1" x14ac:dyDescent="0.4">
      <c r="A5" s="1" t="s">
        <v>46</v>
      </c>
      <c r="B5" s="129">
        <f>'Subcontractor Change Order'!D5</f>
        <v>0</v>
      </c>
      <c r="C5" s="130"/>
      <c r="D5" s="130"/>
      <c r="E5" s="130"/>
      <c r="F5" s="130"/>
      <c r="G5" s="113" t="s">
        <v>4</v>
      </c>
      <c r="H5" s="116">
        <f>'Subcontractor Change Order'!J5</f>
        <v>0</v>
      </c>
    </row>
    <row r="6" spans="1:9" s="1" customFormat="1" ht="15" customHeight="1" x14ac:dyDescent="0.4">
      <c r="A6" s="109" t="s">
        <v>7</v>
      </c>
      <c r="B6" s="159">
        <f>'Subcontractor Change Order'!D7</f>
        <v>0</v>
      </c>
      <c r="C6" s="159"/>
      <c r="D6" s="159"/>
      <c r="E6" s="159"/>
      <c r="F6" s="130"/>
      <c r="G6" s="110" t="s">
        <v>6</v>
      </c>
      <c r="H6" s="117">
        <f>'Subcontractor Change Order'!J6</f>
        <v>0</v>
      </c>
    </row>
    <row r="7" spans="1:9" s="1" customFormat="1" ht="9" customHeight="1" x14ac:dyDescent="0.4">
      <c r="A7" s="110"/>
      <c r="B7" s="115"/>
    </row>
    <row r="8" spans="1:9" s="1" customFormat="1" ht="15" customHeight="1" x14ac:dyDescent="0.4">
      <c r="A8" s="160" t="s">
        <v>47</v>
      </c>
      <c r="B8" s="161">
        <f>'Subcontractor Change Order'!D9</f>
        <v>0</v>
      </c>
      <c r="C8" s="161"/>
      <c r="D8" s="161"/>
      <c r="E8" s="161"/>
      <c r="F8" s="161"/>
      <c r="G8" s="161"/>
      <c r="H8" s="161"/>
    </row>
    <row r="9" spans="1:9" s="1" customFormat="1" ht="15" customHeight="1" x14ac:dyDescent="0.4">
      <c r="A9" s="160"/>
      <c r="B9" s="161"/>
      <c r="C9" s="161"/>
      <c r="D9" s="161"/>
      <c r="E9" s="161"/>
      <c r="F9" s="161"/>
      <c r="G9" s="161"/>
      <c r="H9" s="161"/>
    </row>
    <row r="10" spans="1:9" s="1" customFormat="1" ht="15" customHeight="1" x14ac:dyDescent="0.4">
      <c r="B10" s="161"/>
      <c r="C10" s="161"/>
      <c r="D10" s="161"/>
      <c r="E10" s="161"/>
      <c r="F10" s="161"/>
      <c r="G10" s="161"/>
      <c r="H10" s="161"/>
    </row>
    <row r="11" spans="1:9" s="1" customFormat="1" ht="9.75" customHeight="1" thickBot="1" x14ac:dyDescent="0.45">
      <c r="A11" s="118"/>
      <c r="B11" s="119"/>
      <c r="C11" s="118"/>
      <c r="D11" s="118"/>
      <c r="E11" s="119"/>
      <c r="F11" s="119"/>
      <c r="G11" s="119"/>
      <c r="H11" s="118"/>
    </row>
    <row r="12" spans="1:9" ht="16.149999999999999" thickBot="1" x14ac:dyDescent="0.55000000000000004">
      <c r="A12" s="1"/>
      <c r="B12" s="4"/>
      <c r="C12" s="4"/>
      <c r="D12" s="4"/>
      <c r="E12" s="16"/>
      <c r="F12" s="16"/>
      <c r="G12" s="2"/>
    </row>
    <row r="13" spans="1:9" ht="16.149999999999999" thickBot="1" x14ac:dyDescent="0.55000000000000004">
      <c r="A13" s="162" t="s">
        <v>48</v>
      </c>
      <c r="B13" s="163"/>
      <c r="C13" s="163"/>
      <c r="D13" s="163"/>
      <c r="E13" s="163"/>
      <c r="F13" s="163"/>
      <c r="G13" s="163"/>
      <c r="H13" s="164"/>
      <c r="I13" s="15"/>
    </row>
    <row r="14" spans="1:9" ht="13.15" x14ac:dyDescent="0.4">
      <c r="A14" s="14"/>
      <c r="B14" s="13"/>
      <c r="C14" s="13"/>
      <c r="D14" s="13"/>
      <c r="E14" s="12" t="s">
        <v>49</v>
      </c>
      <c r="F14" s="11" t="s">
        <v>50</v>
      </c>
      <c r="G14" s="10"/>
      <c r="H14" s="6" t="s">
        <v>51</v>
      </c>
    </row>
    <row r="15" spans="1:9" ht="13.15" x14ac:dyDescent="0.4">
      <c r="A15" s="151" t="s">
        <v>52</v>
      </c>
      <c r="B15" s="165"/>
      <c r="C15" s="165"/>
      <c r="D15" s="17"/>
      <c r="E15" s="25"/>
      <c r="F15" s="26"/>
      <c r="G15" s="63"/>
      <c r="H15" s="5"/>
    </row>
    <row r="16" spans="1:9" ht="13.15" x14ac:dyDescent="0.4">
      <c r="A16" s="29"/>
      <c r="B16" s="17" t="s">
        <v>53</v>
      </c>
      <c r="C16" s="17"/>
      <c r="D16" s="17"/>
      <c r="E16" s="27"/>
      <c r="F16" s="28"/>
      <c r="G16" s="64"/>
      <c r="H16" s="60">
        <f>E16*F16</f>
        <v>0</v>
      </c>
    </row>
    <row r="17" spans="1:8" ht="13.15" x14ac:dyDescent="0.4">
      <c r="A17" s="29"/>
      <c r="B17" s="17" t="s">
        <v>54</v>
      </c>
      <c r="C17" s="17"/>
      <c r="D17" s="17"/>
      <c r="E17" s="27"/>
      <c r="F17" s="28"/>
      <c r="G17" s="64"/>
      <c r="H17" s="60">
        <f>E17*F17</f>
        <v>0</v>
      </c>
    </row>
    <row r="18" spans="1:8" ht="13.15" x14ac:dyDescent="0.4">
      <c r="A18" s="29"/>
      <c r="B18" s="17" t="s">
        <v>55</v>
      </c>
      <c r="C18" s="17"/>
      <c r="D18" s="17"/>
      <c r="E18" s="27"/>
      <c r="F18" s="28"/>
      <c r="G18" s="64"/>
      <c r="H18" s="60">
        <f>E18*F18</f>
        <v>0</v>
      </c>
    </row>
    <row r="19" spans="1:8" ht="13.15" x14ac:dyDescent="0.4">
      <c r="A19" s="29"/>
      <c r="B19" s="17"/>
      <c r="C19" s="17"/>
      <c r="D19" s="17"/>
      <c r="E19" s="30"/>
      <c r="F19" s="28"/>
      <c r="G19" s="64"/>
      <c r="H19" s="5"/>
    </row>
    <row r="20" spans="1:8" ht="13.15" x14ac:dyDescent="0.4">
      <c r="A20" s="151" t="s">
        <v>52</v>
      </c>
      <c r="B20" s="152"/>
      <c r="C20" s="152"/>
      <c r="D20" s="17"/>
      <c r="E20" s="30"/>
      <c r="F20" s="28"/>
      <c r="G20" s="64"/>
      <c r="H20" s="5"/>
    </row>
    <row r="21" spans="1:8" ht="13.15" x14ac:dyDescent="0.4">
      <c r="A21" s="29"/>
      <c r="B21" s="17" t="s">
        <v>53</v>
      </c>
      <c r="C21" s="17"/>
      <c r="D21" s="17"/>
      <c r="E21" s="27"/>
      <c r="F21" s="28"/>
      <c r="G21" s="64"/>
      <c r="H21" s="60">
        <f>E21*F21</f>
        <v>0</v>
      </c>
    </row>
    <row r="22" spans="1:8" ht="13.15" x14ac:dyDescent="0.4">
      <c r="A22" s="29"/>
      <c r="B22" s="17" t="s">
        <v>54</v>
      </c>
      <c r="C22" s="17"/>
      <c r="D22" s="17"/>
      <c r="E22" s="27"/>
      <c r="F22" s="28"/>
      <c r="G22" s="64"/>
      <c r="H22" s="60">
        <f>E22*F22</f>
        <v>0</v>
      </c>
    </row>
    <row r="23" spans="1:8" ht="13.15" x14ac:dyDescent="0.4">
      <c r="A23" s="29"/>
      <c r="B23" s="17" t="s">
        <v>55</v>
      </c>
      <c r="C23" s="17"/>
      <c r="D23" s="17"/>
      <c r="E23" s="27"/>
      <c r="F23" s="28"/>
      <c r="G23" s="64"/>
      <c r="H23" s="60">
        <f>E23*F23</f>
        <v>0</v>
      </c>
    </row>
    <row r="24" spans="1:8" ht="13.15" x14ac:dyDescent="0.4">
      <c r="A24" s="29"/>
      <c r="B24" s="17"/>
      <c r="C24" s="17"/>
      <c r="D24" s="17"/>
      <c r="E24" s="30"/>
      <c r="F24" s="28"/>
      <c r="G24" s="64"/>
      <c r="H24" s="5"/>
    </row>
    <row r="25" spans="1:8" ht="13.15" x14ac:dyDescent="0.4">
      <c r="A25" s="151" t="s">
        <v>52</v>
      </c>
      <c r="B25" s="152"/>
      <c r="C25" s="152"/>
      <c r="D25" s="17"/>
      <c r="E25" s="30"/>
      <c r="F25" s="28"/>
      <c r="G25" s="64"/>
      <c r="H25" s="5"/>
    </row>
    <row r="26" spans="1:8" ht="13.15" x14ac:dyDescent="0.4">
      <c r="A26" s="29"/>
      <c r="B26" s="17" t="s">
        <v>53</v>
      </c>
      <c r="C26" s="17"/>
      <c r="D26" s="17"/>
      <c r="E26" s="27"/>
      <c r="F26" s="28"/>
      <c r="G26" s="64"/>
      <c r="H26" s="60">
        <f>E26*F26</f>
        <v>0</v>
      </c>
    </row>
    <row r="27" spans="1:8" ht="13.15" x14ac:dyDescent="0.4">
      <c r="A27" s="29"/>
      <c r="B27" s="17" t="s">
        <v>54</v>
      </c>
      <c r="C27" s="17"/>
      <c r="D27" s="17"/>
      <c r="E27" s="27"/>
      <c r="F27" s="28"/>
      <c r="G27" s="64"/>
      <c r="H27" s="60">
        <f>E27*F27</f>
        <v>0</v>
      </c>
    </row>
    <row r="28" spans="1:8" ht="13.15" x14ac:dyDescent="0.4">
      <c r="A28" s="29"/>
      <c r="B28" s="17" t="s">
        <v>55</v>
      </c>
      <c r="C28" s="17"/>
      <c r="D28" s="17"/>
      <c r="E28" s="27"/>
      <c r="F28" s="28"/>
      <c r="G28" s="64"/>
      <c r="H28" s="60">
        <f>E28*F28</f>
        <v>0</v>
      </c>
    </row>
    <row r="29" spans="1:8" ht="13.15" x14ac:dyDescent="0.4">
      <c r="A29" s="29"/>
      <c r="B29" s="17"/>
      <c r="C29" s="17"/>
      <c r="D29" s="17"/>
      <c r="E29" s="30"/>
      <c r="F29" s="28"/>
      <c r="G29" s="64"/>
      <c r="H29" s="5"/>
    </row>
    <row r="30" spans="1:8" ht="13.15" x14ac:dyDescent="0.4">
      <c r="A30" s="151" t="s">
        <v>52</v>
      </c>
      <c r="B30" s="152"/>
      <c r="C30" s="152"/>
      <c r="D30" s="17"/>
      <c r="E30" s="30"/>
      <c r="F30" s="28"/>
      <c r="G30" s="64"/>
      <c r="H30" s="5"/>
    </row>
    <row r="31" spans="1:8" ht="13.15" x14ac:dyDescent="0.4">
      <c r="A31" s="29"/>
      <c r="B31" s="17" t="s">
        <v>53</v>
      </c>
      <c r="C31" s="17"/>
      <c r="D31" s="17"/>
      <c r="E31" s="27"/>
      <c r="F31" s="28"/>
      <c r="G31" s="64"/>
      <c r="H31" s="60">
        <f>E31*F31</f>
        <v>0</v>
      </c>
    </row>
    <row r="32" spans="1:8" ht="13.15" x14ac:dyDescent="0.4">
      <c r="A32" s="29"/>
      <c r="B32" s="17" t="s">
        <v>54</v>
      </c>
      <c r="C32" s="17"/>
      <c r="D32" s="17"/>
      <c r="E32" s="27"/>
      <c r="F32" s="28"/>
      <c r="G32" s="64"/>
      <c r="H32" s="60">
        <f>E32*F32</f>
        <v>0</v>
      </c>
    </row>
    <row r="33" spans="1:8" ht="13.15" x14ac:dyDescent="0.4">
      <c r="A33" s="65"/>
      <c r="B33" s="18" t="s">
        <v>55</v>
      </c>
      <c r="C33" s="18"/>
      <c r="D33" s="18"/>
      <c r="E33" s="31"/>
      <c r="F33" s="32"/>
      <c r="G33" s="66"/>
      <c r="H33" s="61">
        <f>E33*F33</f>
        <v>0</v>
      </c>
    </row>
    <row r="34" spans="1:8" ht="6.95" customHeight="1" x14ac:dyDescent="0.4">
      <c r="A34" s="1"/>
      <c r="B34" s="1"/>
      <c r="C34" s="1"/>
      <c r="D34" s="69"/>
      <c r="E34" s="69"/>
      <c r="F34" s="69"/>
      <c r="G34" s="64"/>
      <c r="H34" s="1"/>
    </row>
    <row r="35" spans="1:8" ht="13.15" x14ac:dyDescent="0.4">
      <c r="A35" s="153" t="s">
        <v>56</v>
      </c>
      <c r="B35" s="154"/>
      <c r="C35" s="154"/>
      <c r="D35" s="154"/>
      <c r="E35" s="67">
        <f>SUM(E15:E33)</f>
        <v>0</v>
      </c>
      <c r="F35" s="70"/>
      <c r="G35" s="68"/>
      <c r="H35" s="72">
        <f>SUM(H15:H34)</f>
        <v>0</v>
      </c>
    </row>
    <row r="36" spans="1:8" ht="13.5" thickBot="1" x14ac:dyDescent="0.45">
      <c r="A36" s="1"/>
      <c r="B36" s="1"/>
      <c r="C36" s="1"/>
      <c r="D36" s="1"/>
      <c r="E36" s="1"/>
      <c r="F36" s="1"/>
      <c r="G36" s="1"/>
      <c r="H36" s="1"/>
    </row>
    <row r="37" spans="1:8" ht="13.5" thickBot="1" x14ac:dyDescent="0.4">
      <c r="A37" s="155" t="s">
        <v>57</v>
      </c>
      <c r="B37" s="156"/>
      <c r="C37" s="156"/>
      <c r="D37" s="156"/>
      <c r="E37" s="156"/>
      <c r="F37" s="156"/>
      <c r="G37" s="156"/>
      <c r="H37" s="157"/>
    </row>
    <row r="38" spans="1:8" ht="13.15" x14ac:dyDescent="0.4">
      <c r="A38" s="149" t="s">
        <v>58</v>
      </c>
      <c r="B38" s="150"/>
      <c r="C38" s="150"/>
      <c r="D38" s="9"/>
      <c r="E38" s="103" t="s">
        <v>49</v>
      </c>
      <c r="F38" s="8" t="s">
        <v>50</v>
      </c>
      <c r="G38" s="7"/>
      <c r="H38" s="6" t="s">
        <v>51</v>
      </c>
    </row>
    <row r="39" spans="1:8" ht="13.15" x14ac:dyDescent="0.4">
      <c r="A39" s="151" t="s">
        <v>52</v>
      </c>
      <c r="B39" s="152"/>
      <c r="C39" s="152"/>
      <c r="D39" s="62"/>
      <c r="E39" s="25"/>
      <c r="F39" s="26"/>
      <c r="G39" s="63"/>
      <c r="H39" s="5"/>
    </row>
    <row r="40" spans="1:8" ht="13.15" x14ac:dyDescent="0.4">
      <c r="A40" s="29"/>
      <c r="B40" s="17" t="s">
        <v>53</v>
      </c>
      <c r="C40" s="17"/>
      <c r="D40" s="17"/>
      <c r="E40" s="27"/>
      <c r="F40" s="28"/>
      <c r="G40" s="64"/>
      <c r="H40" s="60">
        <f>E40*F40</f>
        <v>0</v>
      </c>
    </row>
    <row r="41" spans="1:8" ht="13.15" x14ac:dyDescent="0.4">
      <c r="A41" s="29"/>
      <c r="B41" s="17" t="s">
        <v>54</v>
      </c>
      <c r="C41" s="17"/>
      <c r="D41" s="17"/>
      <c r="E41" s="27"/>
      <c r="F41" s="28"/>
      <c r="G41" s="64"/>
      <c r="H41" s="60">
        <f>E41*F41</f>
        <v>0</v>
      </c>
    </row>
    <row r="42" spans="1:8" ht="13.15" x14ac:dyDescent="0.4">
      <c r="A42" s="29"/>
      <c r="B42" s="17" t="s">
        <v>55</v>
      </c>
      <c r="C42" s="17"/>
      <c r="D42" s="17"/>
      <c r="E42" s="27"/>
      <c r="F42" s="28"/>
      <c r="G42" s="64"/>
      <c r="H42" s="60">
        <f>E42*F42</f>
        <v>0</v>
      </c>
    </row>
    <row r="43" spans="1:8" ht="13.15" x14ac:dyDescent="0.4">
      <c r="A43" s="29"/>
      <c r="B43" s="17"/>
      <c r="C43" s="17"/>
      <c r="D43" s="17"/>
      <c r="E43" s="30"/>
      <c r="F43" s="28"/>
      <c r="G43" s="64"/>
      <c r="H43" s="5"/>
    </row>
    <row r="44" spans="1:8" ht="13.15" x14ac:dyDescent="0.4">
      <c r="A44" s="151" t="s">
        <v>52</v>
      </c>
      <c r="B44" s="152"/>
      <c r="C44" s="152"/>
      <c r="D44" s="17"/>
      <c r="E44" s="30"/>
      <c r="F44" s="28"/>
      <c r="G44" s="64"/>
      <c r="H44" s="5"/>
    </row>
    <row r="45" spans="1:8" ht="13.15" x14ac:dyDescent="0.4">
      <c r="A45" s="29"/>
      <c r="B45" s="17" t="s">
        <v>53</v>
      </c>
      <c r="C45" s="17"/>
      <c r="D45" s="17"/>
      <c r="E45" s="27"/>
      <c r="F45" s="28"/>
      <c r="G45" s="64"/>
      <c r="H45" s="60">
        <f>E45*F45</f>
        <v>0</v>
      </c>
    </row>
    <row r="46" spans="1:8" ht="13.15" x14ac:dyDescent="0.4">
      <c r="A46" s="29"/>
      <c r="B46" s="17" t="s">
        <v>54</v>
      </c>
      <c r="C46" s="17"/>
      <c r="D46" s="17"/>
      <c r="E46" s="27"/>
      <c r="F46" s="28"/>
      <c r="G46" s="64"/>
      <c r="H46" s="60">
        <f>E46*F46</f>
        <v>0</v>
      </c>
    </row>
    <row r="47" spans="1:8" ht="13.15" x14ac:dyDescent="0.4">
      <c r="A47" s="29"/>
      <c r="B47" s="17" t="s">
        <v>55</v>
      </c>
      <c r="C47" s="17"/>
      <c r="D47" s="17"/>
      <c r="E47" s="27"/>
      <c r="F47" s="28"/>
      <c r="G47" s="64"/>
      <c r="H47" s="60">
        <f>E47*F47</f>
        <v>0</v>
      </c>
    </row>
    <row r="48" spans="1:8" ht="13.15" x14ac:dyDescent="0.4">
      <c r="A48" s="29"/>
      <c r="B48" s="17"/>
      <c r="C48" s="17"/>
      <c r="D48" s="17"/>
      <c r="E48" s="30"/>
      <c r="F48" s="28"/>
      <c r="G48" s="64"/>
      <c r="H48" s="5"/>
    </row>
    <row r="49" spans="1:8" ht="13.15" x14ac:dyDescent="0.4">
      <c r="A49" s="151" t="s">
        <v>52</v>
      </c>
      <c r="B49" s="152"/>
      <c r="C49" s="152"/>
      <c r="D49" s="17"/>
      <c r="E49" s="30"/>
      <c r="F49" s="28"/>
      <c r="G49" s="64"/>
      <c r="H49" s="5"/>
    </row>
    <row r="50" spans="1:8" ht="13.15" x14ac:dyDescent="0.4">
      <c r="A50" s="29"/>
      <c r="B50" s="17" t="s">
        <v>53</v>
      </c>
      <c r="C50" s="17"/>
      <c r="D50" s="17"/>
      <c r="E50" s="27"/>
      <c r="F50" s="28"/>
      <c r="G50" s="64"/>
      <c r="H50" s="60">
        <f>E50*F50</f>
        <v>0</v>
      </c>
    </row>
    <row r="51" spans="1:8" ht="13.15" x14ac:dyDescent="0.4">
      <c r="A51" s="29"/>
      <c r="B51" s="17" t="s">
        <v>54</v>
      </c>
      <c r="C51" s="17"/>
      <c r="D51" s="17"/>
      <c r="E51" s="27"/>
      <c r="F51" s="28"/>
      <c r="G51" s="64"/>
      <c r="H51" s="60">
        <f>E51*F51</f>
        <v>0</v>
      </c>
    </row>
    <row r="52" spans="1:8" ht="13.15" x14ac:dyDescent="0.4">
      <c r="A52" s="29"/>
      <c r="B52" s="17" t="s">
        <v>55</v>
      </c>
      <c r="C52" s="17"/>
      <c r="D52" s="17"/>
      <c r="E52" s="27"/>
      <c r="F52" s="28"/>
      <c r="G52" s="64"/>
      <c r="H52" s="60">
        <f>E52*F52</f>
        <v>0</v>
      </c>
    </row>
    <row r="53" spans="1:8" ht="13.15" x14ac:dyDescent="0.4">
      <c r="A53" s="29"/>
      <c r="B53" s="17"/>
      <c r="C53" s="17"/>
      <c r="D53" s="17"/>
      <c r="E53" s="30"/>
      <c r="F53" s="28"/>
      <c r="G53" s="64"/>
      <c r="H53" s="5"/>
    </row>
    <row r="54" spans="1:8" ht="13.15" x14ac:dyDescent="0.4">
      <c r="A54" s="151" t="s">
        <v>52</v>
      </c>
      <c r="B54" s="152"/>
      <c r="C54" s="152"/>
      <c r="D54" s="17"/>
      <c r="E54" s="30"/>
      <c r="F54" s="28"/>
      <c r="G54" s="64"/>
      <c r="H54" s="5"/>
    </row>
    <row r="55" spans="1:8" ht="13.15" x14ac:dyDescent="0.4">
      <c r="A55" s="29"/>
      <c r="B55" s="17" t="s">
        <v>53</v>
      </c>
      <c r="C55" s="17"/>
      <c r="D55" s="17"/>
      <c r="E55" s="27"/>
      <c r="F55" s="28"/>
      <c r="G55" s="64"/>
      <c r="H55" s="60">
        <f>E55*F55</f>
        <v>0</v>
      </c>
    </row>
    <row r="56" spans="1:8" ht="13.15" x14ac:dyDescent="0.4">
      <c r="A56" s="29"/>
      <c r="B56" s="17" t="s">
        <v>54</v>
      </c>
      <c r="C56" s="17"/>
      <c r="D56" s="17"/>
      <c r="E56" s="27"/>
      <c r="F56" s="28"/>
      <c r="G56" s="64"/>
      <c r="H56" s="60">
        <f>E56*F56</f>
        <v>0</v>
      </c>
    </row>
    <row r="57" spans="1:8" ht="13.15" x14ac:dyDescent="0.4">
      <c r="A57" s="65"/>
      <c r="B57" s="18" t="s">
        <v>55</v>
      </c>
      <c r="C57" s="18"/>
      <c r="D57" s="18"/>
      <c r="E57" s="31"/>
      <c r="F57" s="32"/>
      <c r="G57" s="66"/>
      <c r="H57" s="61">
        <f>E57*F57</f>
        <v>0</v>
      </c>
    </row>
    <row r="58" spans="1:8" ht="8.1" customHeight="1" x14ac:dyDescent="0.5">
      <c r="A58" s="4"/>
      <c r="B58" s="4"/>
      <c r="C58" s="1"/>
      <c r="D58" s="3"/>
      <c r="E58" s="3"/>
      <c r="F58" s="3"/>
      <c r="G58" s="64"/>
      <c r="H58" s="1"/>
    </row>
    <row r="59" spans="1:8" ht="13.15" x14ac:dyDescent="0.4">
      <c r="A59" s="153" t="s">
        <v>59</v>
      </c>
      <c r="B59" s="154"/>
      <c r="C59" s="154"/>
      <c r="D59" s="154"/>
      <c r="E59" s="67">
        <f>SUM(E39:E57)</f>
        <v>0</v>
      </c>
      <c r="F59" s="70"/>
      <c r="G59" s="68"/>
      <c r="H59" s="72">
        <f>SUM(H39:H58)</f>
        <v>0</v>
      </c>
    </row>
    <row r="60" spans="1:8" ht="13.5" thickBot="1" x14ac:dyDescent="0.45">
      <c r="A60" s="1"/>
      <c r="B60" s="1"/>
      <c r="C60" s="1"/>
      <c r="D60" s="1"/>
      <c r="E60" s="1"/>
      <c r="F60" s="1"/>
      <c r="G60" s="1"/>
      <c r="H60" s="1"/>
    </row>
    <row r="61" spans="1:8" ht="13.5" thickBot="1" x14ac:dyDescent="0.45">
      <c r="A61" s="147" t="s">
        <v>60</v>
      </c>
      <c r="B61" s="148"/>
      <c r="C61" s="148"/>
      <c r="D61" s="148"/>
      <c r="E61" s="148"/>
      <c r="F61" s="148"/>
      <c r="G61" s="71"/>
      <c r="H61" s="73">
        <f>H35+H59</f>
        <v>0</v>
      </c>
    </row>
  </sheetData>
  <sheetProtection algorithmName="SHA-512" hashValue="uXpXxCzhVYu/MIjw18BmzK2xwiurtJnxZFDxC0jsZR9OOoUZeEuKH/0bkkIPSRbXmaBl1DI8tXjUp1kC26LO0g==" saltValue="A6ldlkOlt68gDevHevGx1g==" spinCount="100000" sheet="1" objects="1" scenarios="1"/>
  <mergeCells count="19">
    <mergeCell ref="A30:C30"/>
    <mergeCell ref="A35:D35"/>
    <mergeCell ref="A37:H37"/>
    <mergeCell ref="A1:H1"/>
    <mergeCell ref="B4:F4"/>
    <mergeCell ref="B6:E6"/>
    <mergeCell ref="A8:A9"/>
    <mergeCell ref="B8:H10"/>
    <mergeCell ref="A13:H13"/>
    <mergeCell ref="A15:C15"/>
    <mergeCell ref="A20:C20"/>
    <mergeCell ref="A25:C25"/>
    <mergeCell ref="A61:F61"/>
    <mergeCell ref="A38:C38"/>
    <mergeCell ref="A39:C39"/>
    <mergeCell ref="A44:C44"/>
    <mergeCell ref="A49:C49"/>
    <mergeCell ref="A54:C54"/>
    <mergeCell ref="A59:D59"/>
  </mergeCells>
  <pageMargins left="0.7" right="0.7" top="0.75" bottom="0.75" header="0.3" footer="0.3"/>
  <pageSetup scale="8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17C1-76C0-4D55-912D-DA230654661C}">
  <sheetPr>
    <pageSetUpPr fitToPage="1"/>
  </sheetPr>
  <dimension ref="A1:P48"/>
  <sheetViews>
    <sheetView showGridLines="0" zoomScaleNormal="100" workbookViewId="0">
      <selection activeCell="G15" sqref="G15"/>
    </sheetView>
  </sheetViews>
  <sheetFormatPr defaultColWidth="2.3984375" defaultRowHeight="12.75" x14ac:dyDescent="0.35"/>
  <cols>
    <col min="1" max="1" width="12.1328125" customWidth="1"/>
    <col min="2" max="2" width="15" customWidth="1"/>
    <col min="3" max="3" width="12.3984375" customWidth="1"/>
    <col min="4" max="4" width="10.59765625" customWidth="1"/>
    <col min="5" max="5" width="9.59765625" customWidth="1"/>
    <col min="6" max="6" width="5.3984375" customWidth="1"/>
    <col min="7" max="7" width="9.59765625" customWidth="1"/>
    <col min="8" max="8" width="16.3984375" customWidth="1"/>
    <col min="9" max="9" width="12.1328125" customWidth="1"/>
    <col min="10" max="10" width="18.86328125" customWidth="1"/>
    <col min="11" max="11" width="10.3984375" customWidth="1"/>
    <col min="12" max="12" width="12.86328125" customWidth="1"/>
    <col min="13" max="13" width="9.1328125" customWidth="1"/>
    <col min="14" max="14" width="3.86328125" customWidth="1"/>
    <col min="15" max="15" width="9.1328125" customWidth="1"/>
    <col min="16" max="16" width="15.1328125" customWidth="1"/>
    <col min="17" max="256" width="8.86328125" customWidth="1"/>
  </cols>
  <sheetData>
    <row r="1" spans="1:16" s="1" customFormat="1" ht="45" customHeight="1" thickBot="1" x14ac:dyDescent="0.45">
      <c r="A1" s="158" t="s">
        <v>61</v>
      </c>
      <c r="B1" s="158"/>
      <c r="C1" s="158"/>
      <c r="D1" s="158"/>
      <c r="E1" s="158"/>
      <c r="F1" s="158"/>
      <c r="G1" s="158"/>
      <c r="H1" s="158"/>
      <c r="I1" s="158" t="s">
        <v>61</v>
      </c>
      <c r="J1" s="158"/>
      <c r="K1" s="158"/>
      <c r="L1" s="158"/>
      <c r="M1" s="158"/>
      <c r="N1" s="158"/>
      <c r="O1" s="158"/>
      <c r="P1" s="158"/>
    </row>
    <row r="2" spans="1:16" s="1" customFormat="1" ht="6" hidden="1" customHeight="1" x14ac:dyDescent="0.4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s="1" customFormat="1" ht="6.95" customHeight="1" x14ac:dyDescent="0.4">
      <c r="A3" s="112"/>
      <c r="B3" s="112"/>
      <c r="C3" s="112"/>
      <c r="D3" s="112"/>
      <c r="I3" s="112"/>
      <c r="J3" s="112"/>
      <c r="K3" s="112"/>
      <c r="L3" s="112"/>
    </row>
    <row r="4" spans="1:16" s="1" customFormat="1" ht="15" customHeight="1" x14ac:dyDescent="0.4">
      <c r="A4" s="1" t="s">
        <v>1</v>
      </c>
      <c r="B4" s="159">
        <f>'Subcontractor Change Order'!D4</f>
        <v>0</v>
      </c>
      <c r="C4" s="159"/>
      <c r="D4" s="159"/>
      <c r="E4" s="159"/>
      <c r="F4" s="159"/>
      <c r="G4" s="113" t="s">
        <v>2</v>
      </c>
      <c r="H4" s="114">
        <f>'Subcontractor Change Order'!J4</f>
        <v>0</v>
      </c>
      <c r="I4" s="1" t="s">
        <v>1</v>
      </c>
      <c r="J4" s="159">
        <f>'Subcontractor Change Order'!D4</f>
        <v>0</v>
      </c>
      <c r="K4" s="159"/>
      <c r="L4" s="159"/>
      <c r="M4" s="159"/>
      <c r="N4" s="159"/>
      <c r="O4" s="113" t="s">
        <v>2</v>
      </c>
      <c r="P4" s="114">
        <f>'Subcontractor Change Order'!J4</f>
        <v>0</v>
      </c>
    </row>
    <row r="5" spans="1:16" s="1" customFormat="1" ht="15" customHeight="1" x14ac:dyDescent="0.4">
      <c r="A5" s="1" t="s">
        <v>3</v>
      </c>
      <c r="B5" s="129">
        <f>'Subcontractor Change Order'!D5</f>
        <v>0</v>
      </c>
      <c r="C5" s="129"/>
      <c r="D5" s="129"/>
      <c r="E5" s="129"/>
      <c r="F5" s="129"/>
      <c r="G5" s="113" t="s">
        <v>4</v>
      </c>
      <c r="H5" s="114">
        <f>'Subcontractor Change Order'!J5</f>
        <v>0</v>
      </c>
      <c r="I5" s="1" t="s">
        <v>3</v>
      </c>
      <c r="J5" s="129">
        <f>'Subcontractor Change Order'!D5</f>
        <v>0</v>
      </c>
      <c r="K5" s="129"/>
      <c r="L5" s="129"/>
      <c r="M5" s="129"/>
      <c r="N5" s="129"/>
      <c r="O5" s="113" t="s">
        <v>4</v>
      </c>
      <c r="P5" s="114">
        <f>'Subcontractor Change Order'!J5</f>
        <v>0</v>
      </c>
    </row>
    <row r="6" spans="1:16" s="1" customFormat="1" ht="15" customHeight="1" x14ac:dyDescent="0.4">
      <c r="A6" s="109" t="s">
        <v>62</v>
      </c>
      <c r="B6" s="159">
        <f>'Subcontractor Change Order'!D7</f>
        <v>0</v>
      </c>
      <c r="C6" s="159"/>
      <c r="D6" s="159"/>
      <c r="E6" s="159"/>
      <c r="F6" s="129"/>
      <c r="G6" s="110" t="s">
        <v>6</v>
      </c>
      <c r="H6" s="117">
        <f>'Subcontractor Change Order'!J6</f>
        <v>0</v>
      </c>
      <c r="I6" s="109" t="s">
        <v>62</v>
      </c>
      <c r="J6" s="159">
        <f>'Subcontractor Change Order'!D7</f>
        <v>0</v>
      </c>
      <c r="K6" s="159"/>
      <c r="L6" s="159"/>
      <c r="M6" s="159"/>
      <c r="N6" s="129"/>
      <c r="O6" s="110" t="s">
        <v>6</v>
      </c>
      <c r="P6" s="117">
        <f>'Subcontractor Change Order'!J6</f>
        <v>0</v>
      </c>
    </row>
    <row r="7" spans="1:16" s="1" customFormat="1" ht="9" customHeight="1" x14ac:dyDescent="0.4">
      <c r="A7" s="110"/>
      <c r="B7" s="130"/>
      <c r="C7" s="131"/>
      <c r="D7" s="131"/>
      <c r="E7" s="131"/>
      <c r="F7" s="131"/>
      <c r="I7" s="110"/>
      <c r="J7" s="130"/>
      <c r="K7" s="131"/>
      <c r="L7" s="131"/>
      <c r="M7" s="131"/>
      <c r="N7" s="131"/>
    </row>
    <row r="8" spans="1:16" s="1" customFormat="1" ht="15" customHeight="1" x14ac:dyDescent="0.4">
      <c r="A8" s="160" t="s">
        <v>47</v>
      </c>
      <c r="B8" s="161">
        <f>'Subcontractor Change Order'!D9</f>
        <v>0</v>
      </c>
      <c r="C8" s="161"/>
      <c r="D8" s="161"/>
      <c r="E8" s="161"/>
      <c r="F8" s="161"/>
      <c r="G8" s="161"/>
      <c r="H8" s="161"/>
      <c r="I8" s="160" t="s">
        <v>47</v>
      </c>
      <c r="J8" s="161">
        <f>'Subcontractor Change Order'!D9</f>
        <v>0</v>
      </c>
      <c r="K8" s="161"/>
      <c r="L8" s="161"/>
      <c r="M8" s="161"/>
      <c r="N8" s="161"/>
      <c r="O8" s="161"/>
      <c r="P8" s="161"/>
    </row>
    <row r="9" spans="1:16" s="1" customFormat="1" ht="15" customHeight="1" x14ac:dyDescent="0.4">
      <c r="A9" s="160"/>
      <c r="B9" s="161"/>
      <c r="C9" s="161"/>
      <c r="D9" s="161"/>
      <c r="E9" s="161"/>
      <c r="F9" s="161"/>
      <c r="G9" s="161"/>
      <c r="H9" s="161"/>
      <c r="I9" s="160"/>
      <c r="J9" s="161"/>
      <c r="K9" s="161"/>
      <c r="L9" s="161"/>
      <c r="M9" s="161"/>
      <c r="N9" s="161"/>
      <c r="O9" s="161"/>
      <c r="P9" s="161"/>
    </row>
    <row r="10" spans="1:16" s="1" customFormat="1" ht="15" customHeight="1" x14ac:dyDescent="0.4">
      <c r="B10" s="161"/>
      <c r="C10" s="161"/>
      <c r="D10" s="161"/>
      <c r="E10" s="161"/>
      <c r="F10" s="161"/>
      <c r="G10" s="161"/>
      <c r="H10" s="161"/>
      <c r="J10" s="161"/>
      <c r="K10" s="161"/>
      <c r="L10" s="161"/>
      <c r="M10" s="161"/>
      <c r="N10" s="161"/>
      <c r="O10" s="161"/>
      <c r="P10" s="161"/>
    </row>
    <row r="11" spans="1:16" s="1" customFormat="1" ht="2.1" customHeight="1" thickBot="1" x14ac:dyDescent="0.45">
      <c r="A11" s="118"/>
      <c r="B11" s="119"/>
      <c r="C11" s="118"/>
      <c r="D11" s="118"/>
      <c r="E11" s="119"/>
      <c r="F11" s="119"/>
      <c r="G11" s="119"/>
      <c r="H11" s="118"/>
      <c r="I11" s="118"/>
      <c r="J11" s="119"/>
      <c r="K11" s="118"/>
      <c r="L11" s="118"/>
      <c r="M11" s="119"/>
      <c r="N11" s="119"/>
      <c r="O11" s="119"/>
      <c r="P11" s="118"/>
    </row>
    <row r="12" spans="1:16" ht="18.95" customHeight="1" x14ac:dyDescent="0.5">
      <c r="A12" s="1"/>
      <c r="B12" s="4"/>
      <c r="C12" s="4"/>
      <c r="D12" s="4"/>
      <c r="E12" s="16"/>
      <c r="F12" s="16"/>
      <c r="G12" s="2"/>
      <c r="I12" s="1"/>
      <c r="J12" s="4"/>
      <c r="K12" s="4"/>
      <c r="L12" s="4"/>
      <c r="M12" s="16"/>
      <c r="N12" s="16"/>
      <c r="O12" s="2"/>
    </row>
    <row r="13" spans="1:16" ht="15.75" x14ac:dyDescent="0.35">
      <c r="A13" s="180" t="s">
        <v>63</v>
      </c>
      <c r="B13" s="181"/>
      <c r="C13" s="181"/>
      <c r="D13" s="181"/>
      <c r="E13" s="181"/>
      <c r="F13" s="181"/>
      <c r="G13" s="181"/>
      <c r="H13" s="182"/>
      <c r="I13" s="183" t="s">
        <v>64</v>
      </c>
      <c r="J13" s="184"/>
      <c r="K13" s="184"/>
      <c r="L13" s="184"/>
      <c r="M13" s="184"/>
      <c r="N13" s="184"/>
      <c r="O13" s="184"/>
      <c r="P13" s="185"/>
    </row>
    <row r="14" spans="1:16" ht="13.15" x14ac:dyDescent="0.35">
      <c r="A14" s="174" t="s">
        <v>58</v>
      </c>
      <c r="B14" s="175"/>
      <c r="C14" s="175"/>
      <c r="D14" s="176"/>
      <c r="E14" s="120" t="s">
        <v>65</v>
      </c>
      <c r="F14" s="121" t="s">
        <v>66</v>
      </c>
      <c r="G14" s="122" t="s">
        <v>67</v>
      </c>
      <c r="H14" s="123" t="s">
        <v>51</v>
      </c>
      <c r="I14" s="177" t="s">
        <v>58</v>
      </c>
      <c r="J14" s="177"/>
      <c r="K14" s="177"/>
      <c r="L14" s="177"/>
      <c r="M14" s="124" t="s">
        <v>65</v>
      </c>
      <c r="N14" s="125" t="s">
        <v>66</v>
      </c>
      <c r="O14" s="126" t="s">
        <v>67</v>
      </c>
      <c r="P14" s="123" t="s">
        <v>51</v>
      </c>
    </row>
    <row r="15" spans="1:16" ht="13.15" x14ac:dyDescent="0.35">
      <c r="A15" s="170"/>
      <c r="B15" s="171"/>
      <c r="C15" s="171"/>
      <c r="D15" s="171"/>
      <c r="E15" s="74"/>
      <c r="F15" s="74" t="s">
        <v>86</v>
      </c>
      <c r="G15" s="106"/>
      <c r="H15" s="84">
        <f t="shared" ref="H15:H46" si="0">E15*G15</f>
        <v>0</v>
      </c>
      <c r="I15" s="178"/>
      <c r="J15" s="179"/>
      <c r="K15" s="179"/>
      <c r="L15" s="179"/>
      <c r="M15" s="74"/>
      <c r="N15" s="75" t="s">
        <v>68</v>
      </c>
      <c r="O15" s="34"/>
      <c r="P15" s="84">
        <f>(M15*O15)</f>
        <v>0</v>
      </c>
    </row>
    <row r="16" spans="1:16" ht="13.15" x14ac:dyDescent="0.35">
      <c r="A16" s="170"/>
      <c r="B16" s="171"/>
      <c r="C16" s="171"/>
      <c r="D16" s="171"/>
      <c r="E16" s="76"/>
      <c r="F16" s="78" t="s">
        <v>87</v>
      </c>
      <c r="G16" s="105"/>
      <c r="H16" s="85">
        <f t="shared" si="0"/>
        <v>0</v>
      </c>
      <c r="I16" s="170"/>
      <c r="J16" s="171"/>
      <c r="K16" s="171"/>
      <c r="L16" s="171"/>
      <c r="M16" s="76"/>
      <c r="N16" s="77" t="s">
        <v>88</v>
      </c>
      <c r="O16" s="33"/>
      <c r="P16" s="85">
        <f t="shared" ref="P16:P46" si="1">M16*O16</f>
        <v>0</v>
      </c>
    </row>
    <row r="17" spans="1:16" ht="13.15" x14ac:dyDescent="0.35">
      <c r="A17" s="170"/>
      <c r="B17" s="171"/>
      <c r="C17" s="171"/>
      <c r="D17" s="171"/>
      <c r="E17" s="76"/>
      <c r="F17" s="78"/>
      <c r="G17" s="105"/>
      <c r="H17" s="85">
        <f t="shared" si="0"/>
        <v>0</v>
      </c>
      <c r="I17" s="170"/>
      <c r="J17" s="171"/>
      <c r="K17" s="171"/>
      <c r="L17" s="171"/>
      <c r="M17" s="76"/>
      <c r="N17" s="77"/>
      <c r="O17" s="33"/>
      <c r="P17" s="85">
        <f t="shared" si="1"/>
        <v>0</v>
      </c>
    </row>
    <row r="18" spans="1:16" ht="13.15" x14ac:dyDescent="0.35">
      <c r="A18" s="170"/>
      <c r="B18" s="171"/>
      <c r="C18" s="171"/>
      <c r="D18" s="171"/>
      <c r="E18" s="76"/>
      <c r="F18" s="78"/>
      <c r="G18" s="105"/>
      <c r="H18" s="85">
        <f t="shared" si="0"/>
        <v>0</v>
      </c>
      <c r="I18" s="170"/>
      <c r="J18" s="171"/>
      <c r="K18" s="171"/>
      <c r="L18" s="171"/>
      <c r="M18" s="76"/>
      <c r="N18" s="77"/>
      <c r="O18" s="33"/>
      <c r="P18" s="85">
        <f t="shared" si="1"/>
        <v>0</v>
      </c>
    </row>
    <row r="19" spans="1:16" ht="13.15" x14ac:dyDescent="0.35">
      <c r="A19" s="170"/>
      <c r="B19" s="171"/>
      <c r="C19" s="171"/>
      <c r="D19" s="171"/>
      <c r="E19" s="76"/>
      <c r="F19" s="78"/>
      <c r="G19" s="105"/>
      <c r="H19" s="85">
        <f t="shared" si="0"/>
        <v>0</v>
      </c>
      <c r="I19" s="170"/>
      <c r="J19" s="171"/>
      <c r="K19" s="171"/>
      <c r="L19" s="171"/>
      <c r="M19" s="76"/>
      <c r="N19" s="77"/>
      <c r="O19" s="33"/>
      <c r="P19" s="85">
        <f t="shared" si="1"/>
        <v>0</v>
      </c>
    </row>
    <row r="20" spans="1:16" ht="13.15" x14ac:dyDescent="0.35">
      <c r="A20" s="170"/>
      <c r="B20" s="171"/>
      <c r="C20" s="171"/>
      <c r="D20" s="171"/>
      <c r="E20" s="76"/>
      <c r="F20" s="78"/>
      <c r="G20" s="105"/>
      <c r="H20" s="85">
        <f t="shared" si="0"/>
        <v>0</v>
      </c>
      <c r="I20" s="170"/>
      <c r="J20" s="171"/>
      <c r="K20" s="171"/>
      <c r="L20" s="171"/>
      <c r="M20" s="76"/>
      <c r="N20" s="77"/>
      <c r="O20" s="33"/>
      <c r="P20" s="85">
        <f t="shared" si="1"/>
        <v>0</v>
      </c>
    </row>
    <row r="21" spans="1:16" ht="13.15" x14ac:dyDescent="0.35">
      <c r="A21" s="170"/>
      <c r="B21" s="171"/>
      <c r="C21" s="171"/>
      <c r="D21" s="171"/>
      <c r="E21" s="76"/>
      <c r="F21" s="78"/>
      <c r="G21" s="105"/>
      <c r="H21" s="85">
        <f t="shared" si="0"/>
        <v>0</v>
      </c>
      <c r="I21" s="170"/>
      <c r="J21" s="171"/>
      <c r="K21" s="171"/>
      <c r="L21" s="171"/>
      <c r="M21" s="76"/>
      <c r="N21" s="77"/>
      <c r="O21" s="33"/>
      <c r="P21" s="85">
        <f t="shared" si="1"/>
        <v>0</v>
      </c>
    </row>
    <row r="22" spans="1:16" ht="13.15" x14ac:dyDescent="0.35">
      <c r="A22" s="170"/>
      <c r="B22" s="171"/>
      <c r="C22" s="171"/>
      <c r="D22" s="171"/>
      <c r="E22" s="76"/>
      <c r="F22" s="78"/>
      <c r="G22" s="105"/>
      <c r="H22" s="85">
        <f t="shared" si="0"/>
        <v>0</v>
      </c>
      <c r="I22" s="170"/>
      <c r="J22" s="171"/>
      <c r="K22" s="171"/>
      <c r="L22" s="171"/>
      <c r="M22" s="76"/>
      <c r="N22" s="77"/>
      <c r="O22" s="33"/>
      <c r="P22" s="85">
        <f t="shared" si="1"/>
        <v>0</v>
      </c>
    </row>
    <row r="23" spans="1:16" ht="13.15" x14ac:dyDescent="0.35">
      <c r="A23" s="170"/>
      <c r="B23" s="171"/>
      <c r="C23" s="171"/>
      <c r="D23" s="171"/>
      <c r="E23" s="76"/>
      <c r="F23" s="78"/>
      <c r="G23" s="105"/>
      <c r="H23" s="85">
        <f t="shared" si="0"/>
        <v>0</v>
      </c>
      <c r="I23" s="170"/>
      <c r="J23" s="171"/>
      <c r="K23" s="171"/>
      <c r="L23" s="171"/>
      <c r="M23" s="76"/>
      <c r="N23" s="77"/>
      <c r="O23" s="33"/>
      <c r="P23" s="85">
        <f t="shared" si="1"/>
        <v>0</v>
      </c>
    </row>
    <row r="24" spans="1:16" ht="13.15" x14ac:dyDescent="0.35">
      <c r="A24" s="170"/>
      <c r="B24" s="171"/>
      <c r="C24" s="171"/>
      <c r="D24" s="171"/>
      <c r="E24" s="76"/>
      <c r="F24" s="78"/>
      <c r="G24" s="105"/>
      <c r="H24" s="85">
        <f t="shared" si="0"/>
        <v>0</v>
      </c>
      <c r="I24" s="170"/>
      <c r="J24" s="171"/>
      <c r="K24" s="171"/>
      <c r="L24" s="171"/>
      <c r="M24" s="76"/>
      <c r="N24" s="77"/>
      <c r="O24" s="33"/>
      <c r="P24" s="85">
        <f t="shared" si="1"/>
        <v>0</v>
      </c>
    </row>
    <row r="25" spans="1:16" ht="13.15" x14ac:dyDescent="0.35">
      <c r="A25" s="170"/>
      <c r="B25" s="171"/>
      <c r="C25" s="171"/>
      <c r="D25" s="171"/>
      <c r="E25" s="76"/>
      <c r="F25" s="78"/>
      <c r="G25" s="105"/>
      <c r="H25" s="85">
        <f t="shared" si="0"/>
        <v>0</v>
      </c>
      <c r="I25" s="170"/>
      <c r="J25" s="171"/>
      <c r="K25" s="171"/>
      <c r="L25" s="171"/>
      <c r="M25" s="76"/>
      <c r="N25" s="77"/>
      <c r="O25" s="33"/>
      <c r="P25" s="85">
        <f t="shared" si="1"/>
        <v>0</v>
      </c>
    </row>
    <row r="26" spans="1:16" ht="13.15" x14ac:dyDescent="0.35">
      <c r="A26" s="170"/>
      <c r="B26" s="171"/>
      <c r="C26" s="171"/>
      <c r="D26" s="171"/>
      <c r="E26" s="76"/>
      <c r="F26" s="78"/>
      <c r="G26" s="105"/>
      <c r="H26" s="85">
        <f t="shared" si="0"/>
        <v>0</v>
      </c>
      <c r="I26" s="170"/>
      <c r="J26" s="171"/>
      <c r="K26" s="171"/>
      <c r="L26" s="171"/>
      <c r="M26" s="76"/>
      <c r="N26" s="77"/>
      <c r="O26" s="33"/>
      <c r="P26" s="85">
        <f t="shared" si="1"/>
        <v>0</v>
      </c>
    </row>
    <row r="27" spans="1:16" ht="13.15" x14ac:dyDescent="0.35">
      <c r="A27" s="170"/>
      <c r="B27" s="171"/>
      <c r="C27" s="171"/>
      <c r="D27" s="171"/>
      <c r="E27" s="76"/>
      <c r="F27" s="78"/>
      <c r="G27" s="105"/>
      <c r="H27" s="85">
        <f t="shared" si="0"/>
        <v>0</v>
      </c>
      <c r="I27" s="170"/>
      <c r="J27" s="171"/>
      <c r="K27" s="171"/>
      <c r="L27" s="171"/>
      <c r="M27" s="76"/>
      <c r="N27" s="77"/>
      <c r="O27" s="33"/>
      <c r="P27" s="85">
        <f t="shared" si="1"/>
        <v>0</v>
      </c>
    </row>
    <row r="28" spans="1:16" ht="13.15" x14ac:dyDescent="0.35">
      <c r="A28" s="170"/>
      <c r="B28" s="171"/>
      <c r="C28" s="171"/>
      <c r="D28" s="171"/>
      <c r="E28" s="76"/>
      <c r="F28" s="78"/>
      <c r="G28" s="105"/>
      <c r="H28" s="85">
        <f t="shared" si="0"/>
        <v>0</v>
      </c>
      <c r="I28" s="170"/>
      <c r="J28" s="171"/>
      <c r="K28" s="171"/>
      <c r="L28" s="171"/>
      <c r="M28" s="76"/>
      <c r="N28" s="77"/>
      <c r="O28" s="33"/>
      <c r="P28" s="85">
        <f t="shared" si="1"/>
        <v>0</v>
      </c>
    </row>
    <row r="29" spans="1:16" ht="13.15" x14ac:dyDescent="0.35">
      <c r="A29" s="170"/>
      <c r="B29" s="171"/>
      <c r="C29" s="171"/>
      <c r="D29" s="171"/>
      <c r="E29" s="76"/>
      <c r="F29" s="78"/>
      <c r="G29" s="105"/>
      <c r="H29" s="85">
        <f t="shared" si="0"/>
        <v>0</v>
      </c>
      <c r="I29" s="170"/>
      <c r="J29" s="171"/>
      <c r="K29" s="171"/>
      <c r="L29" s="171"/>
      <c r="M29" s="76"/>
      <c r="N29" s="77"/>
      <c r="O29" s="33"/>
      <c r="P29" s="85">
        <f t="shared" si="1"/>
        <v>0</v>
      </c>
    </row>
    <row r="30" spans="1:16" ht="13.15" x14ac:dyDescent="0.35">
      <c r="A30" s="170"/>
      <c r="B30" s="171"/>
      <c r="C30" s="171"/>
      <c r="D30" s="171"/>
      <c r="E30" s="76"/>
      <c r="F30" s="78"/>
      <c r="G30" s="105"/>
      <c r="H30" s="85">
        <f t="shared" si="0"/>
        <v>0</v>
      </c>
      <c r="I30" s="170"/>
      <c r="J30" s="171"/>
      <c r="K30" s="171"/>
      <c r="L30" s="171"/>
      <c r="M30" s="76"/>
      <c r="N30" s="77"/>
      <c r="O30" s="33"/>
      <c r="P30" s="85">
        <f t="shared" si="1"/>
        <v>0</v>
      </c>
    </row>
    <row r="31" spans="1:16" ht="13.15" x14ac:dyDescent="0.35">
      <c r="A31" s="170"/>
      <c r="B31" s="171"/>
      <c r="C31" s="171"/>
      <c r="D31" s="171"/>
      <c r="E31" s="76"/>
      <c r="F31" s="78"/>
      <c r="G31" s="105"/>
      <c r="H31" s="85">
        <f t="shared" si="0"/>
        <v>0</v>
      </c>
      <c r="I31" s="170"/>
      <c r="J31" s="171"/>
      <c r="K31" s="171"/>
      <c r="L31" s="171"/>
      <c r="M31" s="76"/>
      <c r="N31" s="77"/>
      <c r="O31" s="33"/>
      <c r="P31" s="85">
        <f t="shared" si="1"/>
        <v>0</v>
      </c>
    </row>
    <row r="32" spans="1:16" ht="13.15" x14ac:dyDescent="0.35">
      <c r="A32" s="170"/>
      <c r="B32" s="171"/>
      <c r="C32" s="171"/>
      <c r="D32" s="171"/>
      <c r="E32" s="76"/>
      <c r="F32" s="78"/>
      <c r="G32" s="105"/>
      <c r="H32" s="85">
        <f t="shared" si="0"/>
        <v>0</v>
      </c>
      <c r="I32" s="170"/>
      <c r="J32" s="171"/>
      <c r="K32" s="171"/>
      <c r="L32" s="171"/>
      <c r="M32" s="76"/>
      <c r="N32" s="77"/>
      <c r="O32" s="33"/>
      <c r="P32" s="85">
        <f t="shared" si="1"/>
        <v>0</v>
      </c>
    </row>
    <row r="33" spans="1:16" ht="13.15" x14ac:dyDescent="0.35">
      <c r="A33" s="170"/>
      <c r="B33" s="171"/>
      <c r="C33" s="171"/>
      <c r="D33" s="171"/>
      <c r="E33" s="76"/>
      <c r="F33" s="78"/>
      <c r="G33" s="105"/>
      <c r="H33" s="85">
        <f t="shared" si="0"/>
        <v>0</v>
      </c>
      <c r="I33" s="170"/>
      <c r="J33" s="171"/>
      <c r="K33" s="171"/>
      <c r="L33" s="171"/>
      <c r="M33" s="76"/>
      <c r="N33" s="77"/>
      <c r="O33" s="33"/>
      <c r="P33" s="85">
        <f t="shared" si="1"/>
        <v>0</v>
      </c>
    </row>
    <row r="34" spans="1:16" ht="13.15" x14ac:dyDescent="0.35">
      <c r="A34" s="170"/>
      <c r="B34" s="171"/>
      <c r="C34" s="171"/>
      <c r="D34" s="171"/>
      <c r="E34" s="76"/>
      <c r="F34" s="78"/>
      <c r="G34" s="105"/>
      <c r="H34" s="85">
        <f t="shared" si="0"/>
        <v>0</v>
      </c>
      <c r="I34" s="170"/>
      <c r="J34" s="171"/>
      <c r="K34" s="171"/>
      <c r="L34" s="171"/>
      <c r="M34" s="76"/>
      <c r="N34" s="77"/>
      <c r="O34" s="33"/>
      <c r="P34" s="85">
        <f t="shared" si="1"/>
        <v>0</v>
      </c>
    </row>
    <row r="35" spans="1:16" ht="13.15" x14ac:dyDescent="0.35">
      <c r="A35" s="170"/>
      <c r="B35" s="171"/>
      <c r="C35" s="171"/>
      <c r="D35" s="171"/>
      <c r="E35" s="76"/>
      <c r="F35" s="78"/>
      <c r="G35" s="105"/>
      <c r="H35" s="85">
        <f t="shared" si="0"/>
        <v>0</v>
      </c>
      <c r="I35" s="170"/>
      <c r="J35" s="171"/>
      <c r="K35" s="171"/>
      <c r="L35" s="171"/>
      <c r="M35" s="76"/>
      <c r="N35" s="77"/>
      <c r="O35" s="33"/>
      <c r="P35" s="85">
        <f t="shared" si="1"/>
        <v>0</v>
      </c>
    </row>
    <row r="36" spans="1:16" ht="13.15" x14ac:dyDescent="0.35">
      <c r="A36" s="170"/>
      <c r="B36" s="171"/>
      <c r="C36" s="171"/>
      <c r="D36" s="171"/>
      <c r="E36" s="76"/>
      <c r="F36" s="78"/>
      <c r="G36" s="105"/>
      <c r="H36" s="85">
        <f t="shared" si="0"/>
        <v>0</v>
      </c>
      <c r="I36" s="170"/>
      <c r="J36" s="171"/>
      <c r="K36" s="171"/>
      <c r="L36" s="171"/>
      <c r="M36" s="76"/>
      <c r="N36" s="77"/>
      <c r="O36" s="33"/>
      <c r="P36" s="85">
        <f t="shared" si="1"/>
        <v>0</v>
      </c>
    </row>
    <row r="37" spans="1:16" ht="13.15" x14ac:dyDescent="0.35">
      <c r="A37" s="170"/>
      <c r="B37" s="171"/>
      <c r="C37" s="171"/>
      <c r="D37" s="171"/>
      <c r="E37" s="76"/>
      <c r="F37" s="78"/>
      <c r="G37" s="105"/>
      <c r="H37" s="85">
        <f t="shared" si="0"/>
        <v>0</v>
      </c>
      <c r="I37" s="170"/>
      <c r="J37" s="171"/>
      <c r="K37" s="171"/>
      <c r="L37" s="171"/>
      <c r="M37" s="76"/>
      <c r="N37" s="77"/>
      <c r="O37" s="33"/>
      <c r="P37" s="85">
        <f t="shared" si="1"/>
        <v>0</v>
      </c>
    </row>
    <row r="38" spans="1:16" ht="13.15" x14ac:dyDescent="0.35">
      <c r="A38" s="170"/>
      <c r="B38" s="171"/>
      <c r="C38" s="171"/>
      <c r="D38" s="171"/>
      <c r="E38" s="76"/>
      <c r="F38" s="78"/>
      <c r="G38" s="105"/>
      <c r="H38" s="85">
        <f t="shared" si="0"/>
        <v>0</v>
      </c>
      <c r="I38" s="170"/>
      <c r="J38" s="171"/>
      <c r="K38" s="171"/>
      <c r="L38" s="171"/>
      <c r="M38" s="76"/>
      <c r="N38" s="77"/>
      <c r="O38" s="33"/>
      <c r="P38" s="85">
        <f t="shared" si="1"/>
        <v>0</v>
      </c>
    </row>
    <row r="39" spans="1:16" ht="13.15" x14ac:dyDescent="0.35">
      <c r="A39" s="170"/>
      <c r="B39" s="171"/>
      <c r="C39" s="171"/>
      <c r="D39" s="171"/>
      <c r="E39" s="76"/>
      <c r="F39" s="78"/>
      <c r="G39" s="105"/>
      <c r="H39" s="85">
        <f t="shared" si="0"/>
        <v>0</v>
      </c>
      <c r="I39" s="170"/>
      <c r="J39" s="171"/>
      <c r="K39" s="171"/>
      <c r="L39" s="171"/>
      <c r="M39" s="76"/>
      <c r="N39" s="77"/>
      <c r="O39" s="33"/>
      <c r="P39" s="85">
        <f t="shared" si="1"/>
        <v>0</v>
      </c>
    </row>
    <row r="40" spans="1:16" ht="13.15" x14ac:dyDescent="0.35">
      <c r="A40" s="170"/>
      <c r="B40" s="171"/>
      <c r="C40" s="171"/>
      <c r="D40" s="171"/>
      <c r="E40" s="76"/>
      <c r="F40" s="78"/>
      <c r="G40" s="105"/>
      <c r="H40" s="85">
        <f t="shared" si="0"/>
        <v>0</v>
      </c>
      <c r="I40" s="170"/>
      <c r="J40" s="171"/>
      <c r="K40" s="171"/>
      <c r="L40" s="171"/>
      <c r="M40" s="76"/>
      <c r="N40" s="77"/>
      <c r="O40" s="33"/>
      <c r="P40" s="85">
        <f t="shared" si="1"/>
        <v>0</v>
      </c>
    </row>
    <row r="41" spans="1:16" ht="13.15" x14ac:dyDescent="0.35">
      <c r="A41" s="170"/>
      <c r="B41" s="171"/>
      <c r="C41" s="171"/>
      <c r="D41" s="171"/>
      <c r="E41" s="76"/>
      <c r="F41" s="78"/>
      <c r="G41" s="105"/>
      <c r="H41" s="85">
        <f t="shared" si="0"/>
        <v>0</v>
      </c>
      <c r="I41" s="170"/>
      <c r="J41" s="171"/>
      <c r="K41" s="171"/>
      <c r="L41" s="171"/>
      <c r="M41" s="76"/>
      <c r="N41" s="77"/>
      <c r="O41" s="33"/>
      <c r="P41" s="85">
        <f t="shared" si="1"/>
        <v>0</v>
      </c>
    </row>
    <row r="42" spans="1:16" ht="13.15" x14ac:dyDescent="0.35">
      <c r="A42" s="170"/>
      <c r="B42" s="171"/>
      <c r="C42" s="171"/>
      <c r="D42" s="171"/>
      <c r="E42" s="76"/>
      <c r="F42" s="78"/>
      <c r="G42" s="105"/>
      <c r="H42" s="85">
        <f t="shared" si="0"/>
        <v>0</v>
      </c>
      <c r="I42" s="170"/>
      <c r="J42" s="171"/>
      <c r="K42" s="171"/>
      <c r="L42" s="171"/>
      <c r="M42" s="76"/>
      <c r="N42" s="77"/>
      <c r="O42" s="33"/>
      <c r="P42" s="85">
        <f t="shared" si="1"/>
        <v>0</v>
      </c>
    </row>
    <row r="43" spans="1:16" ht="13.15" x14ac:dyDescent="0.35">
      <c r="A43" s="170"/>
      <c r="B43" s="171"/>
      <c r="C43" s="171"/>
      <c r="D43" s="171"/>
      <c r="E43" s="76"/>
      <c r="F43" s="78"/>
      <c r="G43" s="105"/>
      <c r="H43" s="85">
        <f t="shared" si="0"/>
        <v>0</v>
      </c>
      <c r="I43" s="170"/>
      <c r="J43" s="171"/>
      <c r="K43" s="171"/>
      <c r="L43" s="171"/>
      <c r="M43" s="76"/>
      <c r="N43" s="77"/>
      <c r="O43" s="33"/>
      <c r="P43" s="85">
        <f t="shared" si="1"/>
        <v>0</v>
      </c>
    </row>
    <row r="44" spans="1:16" ht="13.15" x14ac:dyDescent="0.35">
      <c r="A44" s="170"/>
      <c r="B44" s="171"/>
      <c r="C44" s="171"/>
      <c r="D44" s="171"/>
      <c r="E44" s="76"/>
      <c r="F44" s="78"/>
      <c r="G44" s="105"/>
      <c r="H44" s="85">
        <f t="shared" si="0"/>
        <v>0</v>
      </c>
      <c r="I44" s="170"/>
      <c r="J44" s="171"/>
      <c r="K44" s="171"/>
      <c r="L44" s="171"/>
      <c r="M44" s="76"/>
      <c r="N44" s="77"/>
      <c r="O44" s="33"/>
      <c r="P44" s="85">
        <f t="shared" si="1"/>
        <v>0</v>
      </c>
    </row>
    <row r="45" spans="1:16" ht="13.15" x14ac:dyDescent="0.35">
      <c r="A45" s="170"/>
      <c r="B45" s="171"/>
      <c r="C45" s="171"/>
      <c r="D45" s="171"/>
      <c r="E45" s="76"/>
      <c r="F45" s="78"/>
      <c r="G45" s="105"/>
      <c r="H45" s="85">
        <f t="shared" si="0"/>
        <v>0</v>
      </c>
      <c r="I45" s="170"/>
      <c r="J45" s="171"/>
      <c r="K45" s="171"/>
      <c r="L45" s="171"/>
      <c r="M45" s="76"/>
      <c r="N45" s="77"/>
      <c r="O45" s="33"/>
      <c r="P45" s="85">
        <f t="shared" si="1"/>
        <v>0</v>
      </c>
    </row>
    <row r="46" spans="1:16" ht="13.15" x14ac:dyDescent="0.35">
      <c r="A46" s="172" t="s">
        <v>69</v>
      </c>
      <c r="B46" s="173"/>
      <c r="C46" s="173"/>
      <c r="D46" s="173"/>
      <c r="E46" s="90">
        <f>SUM(H15:H45)</f>
        <v>0</v>
      </c>
      <c r="F46" s="91"/>
      <c r="G46" s="92">
        <v>0</v>
      </c>
      <c r="H46" s="86">
        <f t="shared" si="0"/>
        <v>0</v>
      </c>
      <c r="I46" s="172" t="s">
        <v>69</v>
      </c>
      <c r="J46" s="173"/>
      <c r="K46" s="173"/>
      <c r="L46" s="173"/>
      <c r="M46" s="90">
        <f>SUM(P15:P45)</f>
        <v>0</v>
      </c>
      <c r="N46" s="93"/>
      <c r="O46" s="94">
        <v>0</v>
      </c>
      <c r="P46" s="86">
        <f t="shared" si="1"/>
        <v>0</v>
      </c>
    </row>
    <row r="47" spans="1:16" ht="13.5" thickBot="1" x14ac:dyDescent="0.45">
      <c r="A47" s="166" t="s">
        <v>70</v>
      </c>
      <c r="B47" s="167"/>
      <c r="C47" s="167"/>
      <c r="D47" s="167"/>
      <c r="E47" s="20"/>
      <c r="F47" s="21"/>
      <c r="G47" s="87"/>
      <c r="H47" s="88">
        <f>SUM(H15:H46)</f>
        <v>0</v>
      </c>
      <c r="I47" s="168" t="s">
        <v>71</v>
      </c>
      <c r="J47" s="169"/>
      <c r="K47" s="169"/>
      <c r="L47" s="169"/>
      <c r="M47" s="20"/>
      <c r="N47" s="21"/>
      <c r="O47" s="20"/>
      <c r="P47" s="88">
        <f>SUM(P15:P46)</f>
        <v>0</v>
      </c>
    </row>
    <row r="48" spans="1:16" ht="13.15" x14ac:dyDescent="0.4">
      <c r="A48" s="1"/>
      <c r="B48" s="1"/>
      <c r="C48" s="1"/>
      <c r="D48" s="1"/>
      <c r="H48" s="1"/>
      <c r="I48" s="1"/>
      <c r="J48" s="1"/>
      <c r="K48" s="1"/>
      <c r="P48" s="1"/>
    </row>
  </sheetData>
  <sheetProtection algorithmName="SHA-512" hashValue="rGXnw5zKlR4TBUnrbdgW+xFqY+NstVMc1PM7a5iGYt5Fj0dZPJfRJqsgfGZVMaKBmEK5o/gUf1FyVjTGHBM4IQ==" saltValue="jYlG7ZeI4sAC9Xe1U8sB0Q==" spinCount="100000" sheet="1" objects="1" scenarios="1"/>
  <mergeCells count="80">
    <mergeCell ref="A1:H1"/>
    <mergeCell ref="I1:P1"/>
    <mergeCell ref="B4:F4"/>
    <mergeCell ref="J4:N4"/>
    <mergeCell ref="B6:E6"/>
    <mergeCell ref="J6:M6"/>
    <mergeCell ref="A8:A9"/>
    <mergeCell ref="B8:H10"/>
    <mergeCell ref="I8:I9"/>
    <mergeCell ref="J8:P10"/>
    <mergeCell ref="A13:H13"/>
    <mergeCell ref="I13:P13"/>
    <mergeCell ref="A14:D14"/>
    <mergeCell ref="I14:L14"/>
    <mergeCell ref="A15:D15"/>
    <mergeCell ref="I15:L15"/>
    <mergeCell ref="A16:D16"/>
    <mergeCell ref="I16:L16"/>
    <mergeCell ref="A17:D17"/>
    <mergeCell ref="I17:L17"/>
    <mergeCell ref="A18:D18"/>
    <mergeCell ref="I18:L18"/>
    <mergeCell ref="A19:D19"/>
    <mergeCell ref="I19:L19"/>
    <mergeCell ref="A20:D20"/>
    <mergeCell ref="I20:L20"/>
    <mergeCell ref="A21:D21"/>
    <mergeCell ref="I21:L21"/>
    <mergeCell ref="A22:D22"/>
    <mergeCell ref="I22:L22"/>
    <mergeCell ref="A23:D23"/>
    <mergeCell ref="I23:L23"/>
    <mergeCell ref="A24:D24"/>
    <mergeCell ref="I24:L24"/>
    <mergeCell ref="A25:D25"/>
    <mergeCell ref="I25:L25"/>
    <mergeCell ref="A26:D26"/>
    <mergeCell ref="I26:L26"/>
    <mergeCell ref="A27:D27"/>
    <mergeCell ref="I27:L27"/>
    <mergeCell ref="A28:D28"/>
    <mergeCell ref="I28:L28"/>
    <mergeCell ref="A29:D29"/>
    <mergeCell ref="I29:L29"/>
    <mergeCell ref="A30:D30"/>
    <mergeCell ref="I30:L30"/>
    <mergeCell ref="A31:D31"/>
    <mergeCell ref="I31:L31"/>
    <mergeCell ref="A32:D32"/>
    <mergeCell ref="I32:L32"/>
    <mergeCell ref="A33:D33"/>
    <mergeCell ref="I33:L33"/>
    <mergeCell ref="A34:D34"/>
    <mergeCell ref="I34:L34"/>
    <mergeCell ref="A35:D35"/>
    <mergeCell ref="I35:L35"/>
    <mergeCell ref="A36:D36"/>
    <mergeCell ref="I36:L36"/>
    <mergeCell ref="A37:D37"/>
    <mergeCell ref="I37:L37"/>
    <mergeCell ref="A38:D38"/>
    <mergeCell ref="I38:L38"/>
    <mergeCell ref="A39:D39"/>
    <mergeCell ref="I39:L39"/>
    <mergeCell ref="A40:D40"/>
    <mergeCell ref="I40:L40"/>
    <mergeCell ref="A41:D41"/>
    <mergeCell ref="I41:L41"/>
    <mergeCell ref="A42:D42"/>
    <mergeCell ref="I42:L42"/>
    <mergeCell ref="A43:D43"/>
    <mergeCell ref="I43:L43"/>
    <mergeCell ref="A47:D47"/>
    <mergeCell ref="I47:L47"/>
    <mergeCell ref="A44:D44"/>
    <mergeCell ref="I44:L44"/>
    <mergeCell ref="A45:D45"/>
    <mergeCell ref="I45:L45"/>
    <mergeCell ref="A46:D46"/>
    <mergeCell ref="I46:L46"/>
  </mergeCells>
  <pageMargins left="0.7" right="0.7" top="0.75" bottom="0.75" header="0.3" footer="0.3"/>
  <pageSetup fitToWidth="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4AC4D-BE66-4B86-8018-12F54B10452C}">
  <sheetPr>
    <pageSetUpPr fitToPage="1"/>
  </sheetPr>
  <dimension ref="A1:H34"/>
  <sheetViews>
    <sheetView showGridLines="0" zoomScaleNormal="100" workbookViewId="0">
      <selection activeCell="A15" sqref="A15:D15"/>
    </sheetView>
  </sheetViews>
  <sheetFormatPr defaultColWidth="2.3984375" defaultRowHeight="12.75" x14ac:dyDescent="0.35"/>
  <cols>
    <col min="1" max="2" width="13" customWidth="1"/>
    <col min="3" max="3" width="9.86328125" customWidth="1"/>
    <col min="4" max="5" width="9.59765625" customWidth="1"/>
    <col min="6" max="6" width="6.3984375" customWidth="1"/>
    <col min="7" max="7" width="13" customWidth="1"/>
    <col min="8" max="8" width="16.3984375" customWidth="1"/>
    <col min="9" max="256" width="8.86328125" customWidth="1"/>
  </cols>
  <sheetData>
    <row r="1" spans="1:8" s="1" customFormat="1" ht="45" customHeight="1" thickBot="1" x14ac:dyDescent="0.45">
      <c r="A1" s="158" t="s">
        <v>72</v>
      </c>
      <c r="B1" s="158"/>
      <c r="C1" s="158"/>
      <c r="D1" s="158"/>
      <c r="E1" s="158"/>
      <c r="F1" s="158"/>
      <c r="G1" s="158"/>
      <c r="H1" s="158"/>
    </row>
    <row r="2" spans="1:8" s="1" customFormat="1" ht="6" hidden="1" customHeight="1" x14ac:dyDescent="0.4">
      <c r="A2" s="111"/>
      <c r="B2" s="111"/>
      <c r="C2" s="111"/>
      <c r="D2" s="111"/>
      <c r="E2" s="111"/>
      <c r="F2" s="111"/>
      <c r="G2" s="111"/>
      <c r="H2" s="111"/>
    </row>
    <row r="3" spans="1:8" s="1" customFormat="1" ht="6.95" customHeight="1" x14ac:dyDescent="0.4">
      <c r="A3" s="112"/>
      <c r="B3" s="112"/>
      <c r="C3" s="112"/>
      <c r="D3" s="112"/>
    </row>
    <row r="4" spans="1:8" s="1" customFormat="1" ht="15" customHeight="1" x14ac:dyDescent="0.4">
      <c r="A4" s="1" t="s">
        <v>1</v>
      </c>
      <c r="B4" s="159">
        <f>'Subcontractor Change Order'!D4</f>
        <v>0</v>
      </c>
      <c r="C4" s="159"/>
      <c r="D4" s="159"/>
      <c r="E4" s="159"/>
      <c r="F4" s="159"/>
      <c r="G4" s="113" t="s">
        <v>2</v>
      </c>
      <c r="H4" s="114">
        <f>'Subcontractor Change Order'!J4</f>
        <v>0</v>
      </c>
    </row>
    <row r="5" spans="1:8" s="1" customFormat="1" ht="15" customHeight="1" x14ac:dyDescent="0.4">
      <c r="A5" s="1" t="s">
        <v>3</v>
      </c>
      <c r="B5" s="129">
        <f>'Subcontractor Change Order'!D5</f>
        <v>0</v>
      </c>
      <c r="C5" s="129"/>
      <c r="D5" s="129"/>
      <c r="E5" s="129"/>
      <c r="F5" s="129"/>
      <c r="G5" s="113" t="s">
        <v>4</v>
      </c>
      <c r="H5" s="114">
        <f>'Subcontractor Change Order'!J5</f>
        <v>0</v>
      </c>
    </row>
    <row r="6" spans="1:8" s="1" customFormat="1" ht="15" customHeight="1" x14ac:dyDescent="0.4">
      <c r="A6" s="109" t="s">
        <v>62</v>
      </c>
      <c r="B6" s="159">
        <f>'Subcontractor Change Order'!D7</f>
        <v>0</v>
      </c>
      <c r="C6" s="159"/>
      <c r="D6" s="159"/>
      <c r="E6" s="159"/>
      <c r="F6" s="129"/>
      <c r="G6" s="110" t="s">
        <v>6</v>
      </c>
      <c r="H6" s="117">
        <f>'Subcontractor Change Order'!J6</f>
        <v>0</v>
      </c>
    </row>
    <row r="7" spans="1:8" s="1" customFormat="1" ht="9" customHeight="1" x14ac:dyDescent="0.4">
      <c r="A7" s="110"/>
      <c r="B7" s="115"/>
    </row>
    <row r="8" spans="1:8" s="1" customFormat="1" ht="15" customHeight="1" x14ac:dyDescent="0.4">
      <c r="A8" s="160" t="s">
        <v>47</v>
      </c>
      <c r="B8" s="161">
        <f>'Subcontractor Change Order'!D9</f>
        <v>0</v>
      </c>
      <c r="C8" s="161"/>
      <c r="D8" s="161"/>
      <c r="E8" s="161"/>
      <c r="F8" s="161"/>
      <c r="G8" s="161"/>
      <c r="H8" s="161"/>
    </row>
    <row r="9" spans="1:8" s="1" customFormat="1" ht="15" customHeight="1" x14ac:dyDescent="0.4">
      <c r="A9" s="160"/>
      <c r="B9" s="161"/>
      <c r="C9" s="161"/>
      <c r="D9" s="161"/>
      <c r="E9" s="161"/>
      <c r="F9" s="161"/>
      <c r="G9" s="161"/>
      <c r="H9" s="161"/>
    </row>
    <row r="10" spans="1:8" s="1" customFormat="1" ht="15" customHeight="1" x14ac:dyDescent="0.4">
      <c r="B10" s="161"/>
      <c r="C10" s="161"/>
      <c r="D10" s="161"/>
      <c r="E10" s="161"/>
      <c r="F10" s="161"/>
      <c r="G10" s="161"/>
      <c r="H10" s="161"/>
    </row>
    <row r="11" spans="1:8" s="1" customFormat="1" ht="2.1" customHeight="1" thickBot="1" x14ac:dyDescent="0.45">
      <c r="A11" s="118"/>
      <c r="B11" s="119"/>
      <c r="C11" s="118"/>
      <c r="D11" s="118"/>
      <c r="E11" s="119"/>
      <c r="F11" s="119"/>
      <c r="G11" s="119"/>
      <c r="H11" s="118"/>
    </row>
    <row r="12" spans="1:8" ht="18.95" customHeight="1" x14ac:dyDescent="0.5">
      <c r="A12" s="1"/>
      <c r="B12" s="4"/>
      <c r="C12" s="4"/>
      <c r="D12" s="4"/>
      <c r="E12" s="16"/>
      <c r="F12" s="16"/>
      <c r="G12" s="2"/>
    </row>
    <row r="13" spans="1:8" ht="14.25" x14ac:dyDescent="0.35">
      <c r="A13" s="189" t="s">
        <v>73</v>
      </c>
      <c r="B13" s="190"/>
      <c r="C13" s="190"/>
      <c r="D13" s="190"/>
      <c r="E13" s="190"/>
      <c r="F13" s="190"/>
      <c r="G13" s="190"/>
      <c r="H13" s="191"/>
    </row>
    <row r="14" spans="1:8" ht="13.15" x14ac:dyDescent="0.35">
      <c r="A14" s="174" t="s">
        <v>58</v>
      </c>
      <c r="B14" s="175"/>
      <c r="C14" s="175"/>
      <c r="D14" s="176"/>
      <c r="E14" s="120" t="s">
        <v>65</v>
      </c>
      <c r="F14" s="121" t="s">
        <v>66</v>
      </c>
      <c r="G14" s="122" t="s">
        <v>67</v>
      </c>
      <c r="H14" s="123" t="s">
        <v>51</v>
      </c>
    </row>
    <row r="15" spans="1:8" ht="13.15" x14ac:dyDescent="0.35">
      <c r="A15" s="170" t="s">
        <v>74</v>
      </c>
      <c r="B15" s="171"/>
      <c r="C15" s="171"/>
      <c r="D15" s="171"/>
      <c r="E15" s="74"/>
      <c r="F15" s="79" t="s">
        <v>75</v>
      </c>
      <c r="G15" s="106"/>
      <c r="H15" s="84">
        <f t="shared" ref="H15:H21" si="0">E15*G15</f>
        <v>0</v>
      </c>
    </row>
    <row r="16" spans="1:8" ht="13.15" x14ac:dyDescent="0.35">
      <c r="A16" s="170"/>
      <c r="B16" s="171"/>
      <c r="C16" s="171"/>
      <c r="D16" s="171"/>
      <c r="E16" s="76"/>
      <c r="F16" s="80" t="s">
        <v>76</v>
      </c>
      <c r="G16" s="105"/>
      <c r="H16" s="85">
        <f t="shared" si="0"/>
        <v>0</v>
      </c>
    </row>
    <row r="17" spans="1:8" ht="13.15" x14ac:dyDescent="0.35">
      <c r="A17" s="170"/>
      <c r="B17" s="171"/>
      <c r="C17" s="171"/>
      <c r="D17" s="171"/>
      <c r="E17" s="76"/>
      <c r="F17" s="80" t="s">
        <v>77</v>
      </c>
      <c r="G17" s="105"/>
      <c r="H17" s="85">
        <f t="shared" si="0"/>
        <v>0</v>
      </c>
    </row>
    <row r="18" spans="1:8" ht="13.15" x14ac:dyDescent="0.35">
      <c r="A18" s="170"/>
      <c r="B18" s="171"/>
      <c r="C18" s="171"/>
      <c r="D18" s="171"/>
      <c r="E18" s="76"/>
      <c r="F18" s="81"/>
      <c r="G18" s="105"/>
      <c r="H18" s="85">
        <f t="shared" si="0"/>
        <v>0</v>
      </c>
    </row>
    <row r="19" spans="1:8" ht="13.15" x14ac:dyDescent="0.35">
      <c r="A19" s="170"/>
      <c r="B19" s="171"/>
      <c r="C19" s="171"/>
      <c r="D19" s="171"/>
      <c r="E19" s="76"/>
      <c r="F19" s="81"/>
      <c r="G19" s="105"/>
      <c r="H19" s="85">
        <f t="shared" si="0"/>
        <v>0</v>
      </c>
    </row>
    <row r="20" spans="1:8" ht="13.15" x14ac:dyDescent="0.35">
      <c r="A20" s="170"/>
      <c r="B20" s="171"/>
      <c r="C20" s="171"/>
      <c r="D20" s="171"/>
      <c r="E20" s="76"/>
      <c r="F20" s="81"/>
      <c r="G20" s="105"/>
      <c r="H20" s="85">
        <f t="shared" si="0"/>
        <v>0</v>
      </c>
    </row>
    <row r="21" spans="1:8" ht="13.15" x14ac:dyDescent="0.35">
      <c r="A21" s="170"/>
      <c r="B21" s="171"/>
      <c r="C21" s="171"/>
      <c r="D21" s="171"/>
      <c r="E21" s="76"/>
      <c r="F21" s="81"/>
      <c r="G21" s="105"/>
      <c r="H21" s="86">
        <f t="shared" si="0"/>
        <v>0</v>
      </c>
    </row>
    <row r="22" spans="1:8" ht="13.5" thickBot="1" x14ac:dyDescent="0.45">
      <c r="A22" s="166" t="s">
        <v>78</v>
      </c>
      <c r="B22" s="167"/>
      <c r="C22" s="167"/>
      <c r="D22" s="167"/>
      <c r="E22" s="20"/>
      <c r="F22" s="21"/>
      <c r="G22" s="87"/>
      <c r="H22" s="88">
        <f>SUM(H15:H21)</f>
        <v>0</v>
      </c>
    </row>
    <row r="23" spans="1:8" ht="13.15" x14ac:dyDescent="0.4">
      <c r="A23" s="1"/>
      <c r="B23" s="1"/>
      <c r="C23" s="1"/>
      <c r="D23" s="1"/>
      <c r="H23" s="1"/>
    </row>
    <row r="25" spans="1:8" ht="13.15" x14ac:dyDescent="0.35">
      <c r="A25" s="180" t="s">
        <v>79</v>
      </c>
      <c r="B25" s="181"/>
      <c r="C25" s="181"/>
      <c r="D25" s="181"/>
      <c r="E25" s="181"/>
      <c r="F25" s="181"/>
      <c r="G25" s="181"/>
      <c r="H25" s="182"/>
    </row>
    <row r="26" spans="1:8" ht="13.15" x14ac:dyDescent="0.4">
      <c r="A26" s="186" t="s">
        <v>58</v>
      </c>
      <c r="B26" s="187"/>
      <c r="C26" s="187"/>
      <c r="D26" s="188"/>
      <c r="E26" s="104" t="s">
        <v>65</v>
      </c>
      <c r="F26" s="24" t="s">
        <v>66</v>
      </c>
      <c r="G26" s="23" t="s">
        <v>67</v>
      </c>
      <c r="H26" s="22" t="s">
        <v>51</v>
      </c>
    </row>
    <row r="27" spans="1:8" ht="13.15" x14ac:dyDescent="0.35">
      <c r="A27" s="170"/>
      <c r="B27" s="171"/>
      <c r="C27" s="171"/>
      <c r="D27" s="171"/>
      <c r="E27" s="74"/>
      <c r="F27" s="82" t="s">
        <v>75</v>
      </c>
      <c r="G27" s="106"/>
      <c r="H27" s="84">
        <f t="shared" ref="H27:H33" si="1">E27*G27</f>
        <v>0</v>
      </c>
    </row>
    <row r="28" spans="1:8" ht="13.15" x14ac:dyDescent="0.35">
      <c r="A28" s="170"/>
      <c r="B28" s="171"/>
      <c r="C28" s="171"/>
      <c r="D28" s="171"/>
      <c r="E28" s="76"/>
      <c r="F28" s="83" t="s">
        <v>76</v>
      </c>
      <c r="G28" s="105"/>
      <c r="H28" s="85">
        <f t="shared" si="1"/>
        <v>0</v>
      </c>
    </row>
    <row r="29" spans="1:8" ht="13.15" x14ac:dyDescent="0.35">
      <c r="A29" s="170"/>
      <c r="B29" s="171"/>
      <c r="C29" s="171"/>
      <c r="D29" s="171"/>
      <c r="E29" s="76"/>
      <c r="F29" s="83"/>
      <c r="G29" s="105"/>
      <c r="H29" s="85">
        <f t="shared" si="1"/>
        <v>0</v>
      </c>
    </row>
    <row r="30" spans="1:8" ht="13.15" x14ac:dyDescent="0.35">
      <c r="A30" s="170"/>
      <c r="B30" s="171"/>
      <c r="C30" s="171"/>
      <c r="D30" s="171"/>
      <c r="E30" s="76"/>
      <c r="F30" s="83"/>
      <c r="G30" s="105"/>
      <c r="H30" s="85">
        <f t="shared" si="1"/>
        <v>0</v>
      </c>
    </row>
    <row r="31" spans="1:8" ht="13.15" x14ac:dyDescent="0.35">
      <c r="A31" s="170"/>
      <c r="B31" s="171"/>
      <c r="C31" s="171"/>
      <c r="D31" s="171"/>
      <c r="E31" s="76"/>
      <c r="F31" s="83"/>
      <c r="G31" s="105"/>
      <c r="H31" s="85">
        <f t="shared" si="1"/>
        <v>0</v>
      </c>
    </row>
    <row r="32" spans="1:8" ht="13.15" x14ac:dyDescent="0.35">
      <c r="A32" s="170"/>
      <c r="B32" s="171"/>
      <c r="C32" s="171"/>
      <c r="D32" s="171"/>
      <c r="E32" s="76"/>
      <c r="F32" s="83"/>
      <c r="G32" s="105"/>
      <c r="H32" s="85">
        <f t="shared" si="1"/>
        <v>0</v>
      </c>
    </row>
    <row r="33" spans="1:8" ht="13.15" x14ac:dyDescent="0.35">
      <c r="A33" s="170"/>
      <c r="B33" s="171"/>
      <c r="C33" s="171"/>
      <c r="D33" s="171"/>
      <c r="E33" s="76"/>
      <c r="F33" s="83"/>
      <c r="G33" s="105"/>
      <c r="H33" s="86">
        <f t="shared" si="1"/>
        <v>0</v>
      </c>
    </row>
    <row r="34" spans="1:8" ht="13.5" thickBot="1" x14ac:dyDescent="0.45">
      <c r="A34" s="166" t="s">
        <v>80</v>
      </c>
      <c r="B34" s="167"/>
      <c r="C34" s="167"/>
      <c r="D34" s="167"/>
      <c r="E34" s="20"/>
      <c r="F34" s="21"/>
      <c r="G34" s="87"/>
      <c r="H34" s="88">
        <f>SUM(H27:H33)</f>
        <v>0</v>
      </c>
    </row>
  </sheetData>
  <sheetProtection algorithmName="SHA-512" hashValue="JQboZxBkPjOGA9UZcyILBrlbcXJIlWdhrEms6DcQIGA2RVudI8HQIIQ3PhVZ5hKekCMFoWxQTqn2L2OrTWY4LA==" saltValue="6KzoRWM/wMAgQ2cWCcmxiA==" spinCount="100000" sheet="1" objects="1" scenarios="1"/>
  <mergeCells count="25">
    <mergeCell ref="A13:H13"/>
    <mergeCell ref="A1:H1"/>
    <mergeCell ref="B4:F4"/>
    <mergeCell ref="B6:E6"/>
    <mergeCell ref="A8:A9"/>
    <mergeCell ref="B8:H10"/>
    <mergeCell ref="A27:D27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5:H25"/>
    <mergeCell ref="A26:D26"/>
    <mergeCell ref="A34:D34"/>
    <mergeCell ref="A28:D28"/>
    <mergeCell ref="A29:D29"/>
    <mergeCell ref="A30:D30"/>
    <mergeCell ref="A31:D31"/>
    <mergeCell ref="A32:D32"/>
    <mergeCell ref="A33:D33"/>
  </mergeCells>
  <pageMargins left="0.7" right="0.7" top="0.75" bottom="0.75" header="0.3" footer="0.3"/>
  <pageSetup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CFB62-EBE0-4D22-BE31-766387D382AE}">
  <sheetPr>
    <pageSetUpPr fitToPage="1"/>
  </sheetPr>
  <dimension ref="A1:H48"/>
  <sheetViews>
    <sheetView showGridLines="0" zoomScaleNormal="100" workbookViewId="0">
      <selection activeCell="A15" sqref="A15:D15"/>
    </sheetView>
  </sheetViews>
  <sheetFormatPr defaultColWidth="6.3984375" defaultRowHeight="12.75" x14ac:dyDescent="0.35"/>
  <cols>
    <col min="1" max="1" width="12.1328125" customWidth="1"/>
    <col min="2" max="2" width="14.1328125" customWidth="1"/>
    <col min="3" max="3" width="10.59765625" customWidth="1"/>
    <col min="4" max="4" width="8.1328125" customWidth="1"/>
    <col min="5" max="5" width="10.3984375" customWidth="1"/>
    <col min="6" max="6" width="6.59765625" customWidth="1"/>
    <col min="7" max="7" width="12.3984375" customWidth="1"/>
    <col min="8" max="8" width="16.3984375" customWidth="1"/>
    <col min="9" max="248" width="8.86328125" customWidth="1"/>
  </cols>
  <sheetData>
    <row r="1" spans="1:8" s="1" customFormat="1" ht="45" customHeight="1" thickBot="1" x14ac:dyDescent="0.45">
      <c r="A1" s="158" t="s">
        <v>61</v>
      </c>
      <c r="B1" s="158"/>
      <c r="C1" s="158"/>
      <c r="D1" s="158"/>
      <c r="E1" s="158"/>
      <c r="F1" s="158"/>
      <c r="G1" s="158"/>
      <c r="H1" s="158"/>
    </row>
    <row r="2" spans="1:8" s="1" customFormat="1" ht="6" hidden="1" customHeight="1" x14ac:dyDescent="0.4">
      <c r="A2" s="111"/>
      <c r="B2" s="111"/>
      <c r="C2" s="111"/>
      <c r="D2" s="111"/>
      <c r="E2" s="111"/>
      <c r="F2" s="111"/>
      <c r="G2" s="111"/>
      <c r="H2" s="111"/>
    </row>
    <row r="3" spans="1:8" s="1" customFormat="1" ht="6.95" customHeight="1" x14ac:dyDescent="0.4">
      <c r="A3" s="112"/>
      <c r="B3" s="112"/>
      <c r="C3" s="112"/>
      <c r="D3" s="112"/>
    </row>
    <row r="4" spans="1:8" s="1" customFormat="1" ht="15" customHeight="1" x14ac:dyDescent="0.4">
      <c r="A4" s="1" t="s">
        <v>1</v>
      </c>
      <c r="B4" s="159">
        <f>'Subcontractor Change Order'!D4</f>
        <v>0</v>
      </c>
      <c r="C4" s="159"/>
      <c r="D4" s="159"/>
      <c r="E4" s="159"/>
      <c r="F4" s="159"/>
      <c r="G4" s="113" t="s">
        <v>2</v>
      </c>
      <c r="H4" s="114">
        <f>'Subcontractor Change Order'!J4</f>
        <v>0</v>
      </c>
    </row>
    <row r="5" spans="1:8" s="1" customFormat="1" ht="15" customHeight="1" x14ac:dyDescent="0.4">
      <c r="A5" s="1" t="s">
        <v>3</v>
      </c>
      <c r="B5" s="129">
        <f>'Subcontractor Change Order'!D5</f>
        <v>0</v>
      </c>
      <c r="C5" s="129"/>
      <c r="D5" s="129"/>
      <c r="E5" s="129"/>
      <c r="F5" s="129"/>
      <c r="G5" s="113" t="s">
        <v>4</v>
      </c>
      <c r="H5" s="114">
        <f>'Subcontractor Change Order'!J5</f>
        <v>0</v>
      </c>
    </row>
    <row r="6" spans="1:8" s="1" customFormat="1" ht="15" customHeight="1" x14ac:dyDescent="0.4">
      <c r="A6" s="109" t="s">
        <v>62</v>
      </c>
      <c r="B6" s="159">
        <f>'Subcontractor Change Order'!D7</f>
        <v>0</v>
      </c>
      <c r="C6" s="159"/>
      <c r="D6" s="159"/>
      <c r="E6" s="159"/>
      <c r="F6" s="129"/>
      <c r="G6" s="110" t="s">
        <v>6</v>
      </c>
      <c r="H6" s="117">
        <f>'Subcontractor Change Order'!J6</f>
        <v>0</v>
      </c>
    </row>
    <row r="7" spans="1:8" s="1" customFormat="1" ht="9" customHeight="1" x14ac:dyDescent="0.4">
      <c r="A7" s="110"/>
      <c r="B7" s="130"/>
      <c r="C7" s="131"/>
      <c r="D7" s="131"/>
      <c r="E7" s="131"/>
      <c r="F7" s="131"/>
    </row>
    <row r="8" spans="1:8" s="1" customFormat="1" ht="15" customHeight="1" x14ac:dyDescent="0.4">
      <c r="A8" s="160" t="s">
        <v>47</v>
      </c>
      <c r="B8" s="161">
        <f>'Subcontractor Change Order'!D9</f>
        <v>0</v>
      </c>
      <c r="C8" s="161"/>
      <c r="D8" s="161"/>
      <c r="E8" s="161"/>
      <c r="F8" s="161"/>
      <c r="G8" s="161"/>
      <c r="H8" s="161"/>
    </row>
    <row r="9" spans="1:8" s="1" customFormat="1" ht="15" customHeight="1" x14ac:dyDescent="0.4">
      <c r="A9" s="160"/>
      <c r="B9" s="161"/>
      <c r="C9" s="161"/>
      <c r="D9" s="161"/>
      <c r="E9" s="161"/>
      <c r="F9" s="161"/>
      <c r="G9" s="161"/>
      <c r="H9" s="161"/>
    </row>
    <row r="10" spans="1:8" s="1" customFormat="1" ht="15" customHeight="1" x14ac:dyDescent="0.4">
      <c r="B10" s="161"/>
      <c r="C10" s="161"/>
      <c r="D10" s="161"/>
      <c r="E10" s="161"/>
      <c r="F10" s="161"/>
      <c r="G10" s="161"/>
      <c r="H10" s="161"/>
    </row>
    <row r="11" spans="1:8" s="1" customFormat="1" ht="2.1" customHeight="1" thickBot="1" x14ac:dyDescent="0.45">
      <c r="A11" s="118"/>
      <c r="B11" s="119"/>
      <c r="C11" s="118"/>
      <c r="D11" s="118"/>
      <c r="E11" s="119"/>
      <c r="F11" s="119"/>
      <c r="G11" s="119"/>
      <c r="H11" s="118"/>
    </row>
    <row r="12" spans="1:8" ht="18.95" customHeight="1" x14ac:dyDescent="0.35">
      <c r="A12" s="199"/>
      <c r="B12" s="199"/>
      <c r="C12" s="199"/>
      <c r="D12" s="199"/>
      <c r="E12" s="199"/>
      <c r="F12" s="199"/>
      <c r="G12" s="199"/>
      <c r="H12" s="199"/>
    </row>
    <row r="13" spans="1:8" ht="13.15" x14ac:dyDescent="0.35">
      <c r="A13" s="180" t="s">
        <v>81</v>
      </c>
      <c r="B13" s="181"/>
      <c r="C13" s="181"/>
      <c r="D13" s="181"/>
      <c r="E13" s="181"/>
      <c r="F13" s="181"/>
      <c r="G13" s="181"/>
      <c r="H13" s="182"/>
    </row>
    <row r="14" spans="1:8" ht="13.15" x14ac:dyDescent="0.4">
      <c r="A14" s="186" t="s">
        <v>82</v>
      </c>
      <c r="B14" s="187"/>
      <c r="C14" s="187"/>
      <c r="D14" s="188"/>
      <c r="E14" s="196"/>
      <c r="F14" s="197"/>
      <c r="G14" s="127" t="s">
        <v>83</v>
      </c>
      <c r="H14" s="128" t="s">
        <v>84</v>
      </c>
    </row>
    <row r="15" spans="1:8" ht="13.15" x14ac:dyDescent="0.35">
      <c r="A15" s="170"/>
      <c r="B15" s="171"/>
      <c r="C15" s="171"/>
      <c r="D15" s="171"/>
      <c r="E15" s="198"/>
      <c r="F15" s="198"/>
      <c r="G15" s="106"/>
      <c r="H15" s="84">
        <f t="shared" ref="H15:H21" si="0">E15+G15</f>
        <v>0</v>
      </c>
    </row>
    <row r="16" spans="1:8" ht="13.15" x14ac:dyDescent="0.35">
      <c r="A16" s="170"/>
      <c r="B16" s="171"/>
      <c r="C16" s="171"/>
      <c r="D16" s="171"/>
      <c r="E16" s="194"/>
      <c r="F16" s="194"/>
      <c r="G16" s="105"/>
      <c r="H16" s="85">
        <f t="shared" si="0"/>
        <v>0</v>
      </c>
    </row>
    <row r="17" spans="1:8" ht="13.15" x14ac:dyDescent="0.35">
      <c r="A17" s="170"/>
      <c r="B17" s="171"/>
      <c r="C17" s="171"/>
      <c r="D17" s="171"/>
      <c r="E17" s="194"/>
      <c r="F17" s="195"/>
      <c r="G17" s="105"/>
      <c r="H17" s="85">
        <f t="shared" si="0"/>
        <v>0</v>
      </c>
    </row>
    <row r="18" spans="1:8" ht="13.15" x14ac:dyDescent="0.35">
      <c r="A18" s="170"/>
      <c r="B18" s="171"/>
      <c r="C18" s="171"/>
      <c r="D18" s="171"/>
      <c r="E18" s="194"/>
      <c r="F18" s="195"/>
      <c r="G18" s="105"/>
      <c r="H18" s="85">
        <f t="shared" si="0"/>
        <v>0</v>
      </c>
    </row>
    <row r="19" spans="1:8" ht="13.15" x14ac:dyDescent="0.35">
      <c r="A19" s="170"/>
      <c r="B19" s="171"/>
      <c r="C19" s="171"/>
      <c r="D19" s="171"/>
      <c r="E19" s="194"/>
      <c r="F19" s="195"/>
      <c r="G19" s="105"/>
      <c r="H19" s="85">
        <f t="shared" si="0"/>
        <v>0</v>
      </c>
    </row>
    <row r="20" spans="1:8" ht="13.15" x14ac:dyDescent="0.35">
      <c r="A20" s="170"/>
      <c r="B20" s="171"/>
      <c r="C20" s="171"/>
      <c r="D20" s="171"/>
      <c r="E20" s="194"/>
      <c r="F20" s="195"/>
      <c r="G20" s="105"/>
      <c r="H20" s="85">
        <f t="shared" si="0"/>
        <v>0</v>
      </c>
    </row>
    <row r="21" spans="1:8" ht="13.15" x14ac:dyDescent="0.35">
      <c r="A21" s="170"/>
      <c r="B21" s="171"/>
      <c r="C21" s="171"/>
      <c r="D21" s="171"/>
      <c r="E21" s="194"/>
      <c r="F21" s="195"/>
      <c r="G21" s="105"/>
      <c r="H21" s="85">
        <f t="shared" si="0"/>
        <v>0</v>
      </c>
    </row>
    <row r="22" spans="1:8" ht="13.15" x14ac:dyDescent="0.35">
      <c r="A22" s="170"/>
      <c r="B22" s="171"/>
      <c r="C22" s="171"/>
      <c r="D22" s="171"/>
      <c r="E22" s="194"/>
      <c r="F22" s="195"/>
      <c r="G22" s="105"/>
      <c r="H22" s="85">
        <f t="shared" ref="H22:H46" si="1">E22+G22</f>
        <v>0</v>
      </c>
    </row>
    <row r="23" spans="1:8" ht="13.15" x14ac:dyDescent="0.35">
      <c r="A23" s="170"/>
      <c r="B23" s="171"/>
      <c r="C23" s="171"/>
      <c r="D23" s="171"/>
      <c r="E23" s="194"/>
      <c r="F23" s="195"/>
      <c r="G23" s="105"/>
      <c r="H23" s="85">
        <f t="shared" si="1"/>
        <v>0</v>
      </c>
    </row>
    <row r="24" spans="1:8" ht="13.15" x14ac:dyDescent="0.35">
      <c r="A24" s="170"/>
      <c r="B24" s="171"/>
      <c r="C24" s="171"/>
      <c r="D24" s="171"/>
      <c r="E24" s="194"/>
      <c r="F24" s="195"/>
      <c r="G24" s="105"/>
      <c r="H24" s="85">
        <f t="shared" si="1"/>
        <v>0</v>
      </c>
    </row>
    <row r="25" spans="1:8" ht="13.15" x14ac:dyDescent="0.35">
      <c r="A25" s="170"/>
      <c r="B25" s="171"/>
      <c r="C25" s="171"/>
      <c r="D25" s="171"/>
      <c r="E25" s="194"/>
      <c r="F25" s="195"/>
      <c r="G25" s="105"/>
      <c r="H25" s="85">
        <f t="shared" si="1"/>
        <v>0</v>
      </c>
    </row>
    <row r="26" spans="1:8" ht="13.15" x14ac:dyDescent="0.35">
      <c r="A26" s="170"/>
      <c r="B26" s="171"/>
      <c r="C26" s="171"/>
      <c r="D26" s="171"/>
      <c r="E26" s="194"/>
      <c r="F26" s="195"/>
      <c r="G26" s="105"/>
      <c r="H26" s="85">
        <f t="shared" si="1"/>
        <v>0</v>
      </c>
    </row>
    <row r="27" spans="1:8" ht="13.15" x14ac:dyDescent="0.35">
      <c r="A27" s="170"/>
      <c r="B27" s="171"/>
      <c r="C27" s="171"/>
      <c r="D27" s="171"/>
      <c r="E27" s="194"/>
      <c r="F27" s="195"/>
      <c r="G27" s="105"/>
      <c r="H27" s="85">
        <f t="shared" si="1"/>
        <v>0</v>
      </c>
    </row>
    <row r="28" spans="1:8" ht="13.15" x14ac:dyDescent="0.35">
      <c r="A28" s="170"/>
      <c r="B28" s="171"/>
      <c r="C28" s="171"/>
      <c r="D28" s="171"/>
      <c r="E28" s="194"/>
      <c r="F28" s="195"/>
      <c r="G28" s="105"/>
      <c r="H28" s="85">
        <f t="shared" si="1"/>
        <v>0</v>
      </c>
    </row>
    <row r="29" spans="1:8" ht="13.15" x14ac:dyDescent="0.35">
      <c r="A29" s="170"/>
      <c r="B29" s="171"/>
      <c r="C29" s="171"/>
      <c r="D29" s="171"/>
      <c r="E29" s="194"/>
      <c r="F29" s="195"/>
      <c r="G29" s="105"/>
      <c r="H29" s="85">
        <f t="shared" si="1"/>
        <v>0</v>
      </c>
    </row>
    <row r="30" spans="1:8" ht="13.15" x14ac:dyDescent="0.35">
      <c r="A30" s="170"/>
      <c r="B30" s="171"/>
      <c r="C30" s="171"/>
      <c r="D30" s="171"/>
      <c r="E30" s="194"/>
      <c r="F30" s="195"/>
      <c r="G30" s="105"/>
      <c r="H30" s="85">
        <f t="shared" si="1"/>
        <v>0</v>
      </c>
    </row>
    <row r="31" spans="1:8" ht="13.15" x14ac:dyDescent="0.35">
      <c r="A31" s="170"/>
      <c r="B31" s="171"/>
      <c r="C31" s="171"/>
      <c r="D31" s="171"/>
      <c r="E31" s="194"/>
      <c r="F31" s="195"/>
      <c r="G31" s="105"/>
      <c r="H31" s="85">
        <f t="shared" si="1"/>
        <v>0</v>
      </c>
    </row>
    <row r="32" spans="1:8" ht="13.15" x14ac:dyDescent="0.35">
      <c r="A32" s="170"/>
      <c r="B32" s="171"/>
      <c r="C32" s="171"/>
      <c r="D32" s="171"/>
      <c r="E32" s="194"/>
      <c r="F32" s="195"/>
      <c r="G32" s="105"/>
      <c r="H32" s="85">
        <f t="shared" si="1"/>
        <v>0</v>
      </c>
    </row>
    <row r="33" spans="1:8" ht="13.15" x14ac:dyDescent="0.35">
      <c r="A33" s="170"/>
      <c r="B33" s="171"/>
      <c r="C33" s="171"/>
      <c r="D33" s="171"/>
      <c r="E33" s="194"/>
      <c r="F33" s="195"/>
      <c r="G33" s="105"/>
      <c r="H33" s="85">
        <f t="shared" si="1"/>
        <v>0</v>
      </c>
    </row>
    <row r="34" spans="1:8" ht="13.15" x14ac:dyDescent="0.35">
      <c r="A34" s="170"/>
      <c r="B34" s="171"/>
      <c r="C34" s="171"/>
      <c r="D34" s="171"/>
      <c r="E34" s="194"/>
      <c r="F34" s="195"/>
      <c r="G34" s="105"/>
      <c r="H34" s="85">
        <f t="shared" si="1"/>
        <v>0</v>
      </c>
    </row>
    <row r="35" spans="1:8" ht="13.15" x14ac:dyDescent="0.35">
      <c r="A35" s="170"/>
      <c r="B35" s="171"/>
      <c r="C35" s="171"/>
      <c r="D35" s="171"/>
      <c r="E35" s="194"/>
      <c r="F35" s="195"/>
      <c r="G35" s="105"/>
      <c r="H35" s="85">
        <f t="shared" si="1"/>
        <v>0</v>
      </c>
    </row>
    <row r="36" spans="1:8" ht="13.15" x14ac:dyDescent="0.35">
      <c r="A36" s="170"/>
      <c r="B36" s="171"/>
      <c r="C36" s="171"/>
      <c r="D36" s="171"/>
      <c r="E36" s="194"/>
      <c r="F36" s="195"/>
      <c r="G36" s="105"/>
      <c r="H36" s="85">
        <f t="shared" si="1"/>
        <v>0</v>
      </c>
    </row>
    <row r="37" spans="1:8" ht="13.15" x14ac:dyDescent="0.35">
      <c r="A37" s="170"/>
      <c r="B37" s="171"/>
      <c r="C37" s="171"/>
      <c r="D37" s="171"/>
      <c r="E37" s="194"/>
      <c r="F37" s="195"/>
      <c r="G37" s="105"/>
      <c r="H37" s="85">
        <f t="shared" si="1"/>
        <v>0</v>
      </c>
    </row>
    <row r="38" spans="1:8" ht="13.15" x14ac:dyDescent="0.35">
      <c r="A38" s="170"/>
      <c r="B38" s="171"/>
      <c r="C38" s="171"/>
      <c r="D38" s="171"/>
      <c r="E38" s="194"/>
      <c r="F38" s="195"/>
      <c r="G38" s="105"/>
      <c r="H38" s="85">
        <f t="shared" si="1"/>
        <v>0</v>
      </c>
    </row>
    <row r="39" spans="1:8" ht="13.15" x14ac:dyDescent="0.35">
      <c r="A39" s="170"/>
      <c r="B39" s="171"/>
      <c r="C39" s="171"/>
      <c r="D39" s="171"/>
      <c r="E39" s="194"/>
      <c r="F39" s="195"/>
      <c r="G39" s="105"/>
      <c r="H39" s="85">
        <f t="shared" si="1"/>
        <v>0</v>
      </c>
    </row>
    <row r="40" spans="1:8" ht="13.15" x14ac:dyDescent="0.35">
      <c r="A40" s="170"/>
      <c r="B40" s="171"/>
      <c r="C40" s="171"/>
      <c r="D40" s="171"/>
      <c r="E40" s="194"/>
      <c r="F40" s="195"/>
      <c r="G40" s="105"/>
      <c r="H40" s="85">
        <f t="shared" si="1"/>
        <v>0</v>
      </c>
    </row>
    <row r="41" spans="1:8" ht="13.15" x14ac:dyDescent="0.35">
      <c r="A41" s="170"/>
      <c r="B41" s="171"/>
      <c r="C41" s="171"/>
      <c r="D41" s="171"/>
      <c r="E41" s="194"/>
      <c r="F41" s="195"/>
      <c r="G41" s="105"/>
      <c r="H41" s="85">
        <f t="shared" si="1"/>
        <v>0</v>
      </c>
    </row>
    <row r="42" spans="1:8" ht="13.15" x14ac:dyDescent="0.35">
      <c r="A42" s="170"/>
      <c r="B42" s="171"/>
      <c r="C42" s="171"/>
      <c r="D42" s="171"/>
      <c r="E42" s="194"/>
      <c r="F42" s="195"/>
      <c r="G42" s="105"/>
      <c r="H42" s="85">
        <f t="shared" si="1"/>
        <v>0</v>
      </c>
    </row>
    <row r="43" spans="1:8" ht="13.15" x14ac:dyDescent="0.35">
      <c r="A43" s="170"/>
      <c r="B43" s="171"/>
      <c r="C43" s="171"/>
      <c r="D43" s="171"/>
      <c r="E43" s="194"/>
      <c r="F43" s="195"/>
      <c r="G43" s="105"/>
      <c r="H43" s="85">
        <f t="shared" si="1"/>
        <v>0</v>
      </c>
    </row>
    <row r="44" spans="1:8" ht="13.15" x14ac:dyDescent="0.35">
      <c r="A44" s="170"/>
      <c r="B44" s="171"/>
      <c r="C44" s="171"/>
      <c r="D44" s="171"/>
      <c r="E44" s="194"/>
      <c r="F44" s="195"/>
      <c r="G44" s="105"/>
      <c r="H44" s="85">
        <f t="shared" si="1"/>
        <v>0</v>
      </c>
    </row>
    <row r="45" spans="1:8" ht="13.15" x14ac:dyDescent="0.35">
      <c r="A45" s="170"/>
      <c r="B45" s="171"/>
      <c r="C45" s="171"/>
      <c r="D45" s="171"/>
      <c r="E45" s="194"/>
      <c r="F45" s="195"/>
      <c r="G45" s="105"/>
      <c r="H45" s="85">
        <f t="shared" si="1"/>
        <v>0</v>
      </c>
    </row>
    <row r="46" spans="1:8" ht="13.15" x14ac:dyDescent="0.35">
      <c r="A46" s="172"/>
      <c r="B46" s="173"/>
      <c r="C46" s="173"/>
      <c r="D46" s="173"/>
      <c r="E46" s="192"/>
      <c r="F46" s="192"/>
      <c r="G46" s="107"/>
      <c r="H46" s="86">
        <f t="shared" si="1"/>
        <v>0</v>
      </c>
    </row>
    <row r="47" spans="1:8" ht="13.5" thickBot="1" x14ac:dyDescent="0.4">
      <c r="A47" s="166" t="s">
        <v>70</v>
      </c>
      <c r="B47" s="167"/>
      <c r="C47" s="167"/>
      <c r="D47" s="167"/>
      <c r="E47" s="193">
        <f>SUM(E15:F46)</f>
        <v>0</v>
      </c>
      <c r="F47" s="193"/>
      <c r="G47" s="89">
        <f>SUM(G15:G46)</f>
        <v>0</v>
      </c>
      <c r="H47" s="88">
        <f>SUM(H15:H46)</f>
        <v>0</v>
      </c>
    </row>
    <row r="48" spans="1:8" ht="13.15" x14ac:dyDescent="0.4">
      <c r="A48" s="1"/>
      <c r="B48" s="1"/>
      <c r="C48" s="1"/>
      <c r="D48" s="1"/>
      <c r="H48" s="1"/>
    </row>
  </sheetData>
  <sheetProtection algorithmName="SHA-512" hashValue="VpsEa8ruqJUoEOeFcnxvZOjcSzEVjyZtiDPBj0GuDv/8tP3ibHb87ovJSo9SFY7zUdtqtVw/mXbPYRKhd2RKew==" saltValue="wb1oP2V565I3TqQ3Mt+F6Q==" spinCount="100000" sheet="1" objects="1" scenarios="1"/>
  <mergeCells count="75">
    <mergeCell ref="A1:H1"/>
    <mergeCell ref="B4:F4"/>
    <mergeCell ref="B6:E6"/>
    <mergeCell ref="A14:D14"/>
    <mergeCell ref="A15:D15"/>
    <mergeCell ref="A16:D16"/>
    <mergeCell ref="A8:A9"/>
    <mergeCell ref="B8:H10"/>
    <mergeCell ref="A13:H13"/>
    <mergeCell ref="A20:D20"/>
    <mergeCell ref="A12:H12"/>
    <mergeCell ref="A21:D21"/>
    <mergeCell ref="A22:D22"/>
    <mergeCell ref="A17:D17"/>
    <mergeCell ref="A18:D18"/>
    <mergeCell ref="A19:D19"/>
    <mergeCell ref="A26:D26"/>
    <mergeCell ref="A27:D27"/>
    <mergeCell ref="A28:D28"/>
    <mergeCell ref="A23:D23"/>
    <mergeCell ref="A24:D24"/>
    <mergeCell ref="A25:D25"/>
    <mergeCell ref="A32:D32"/>
    <mergeCell ref="A33:D33"/>
    <mergeCell ref="A34:D34"/>
    <mergeCell ref="A29:D29"/>
    <mergeCell ref="A30:D30"/>
    <mergeCell ref="A31:D31"/>
    <mergeCell ref="A38:D38"/>
    <mergeCell ref="A39:D39"/>
    <mergeCell ref="A40:D40"/>
    <mergeCell ref="A35:D35"/>
    <mergeCell ref="A36:D36"/>
    <mergeCell ref="A37:D37"/>
    <mergeCell ref="E27:F27"/>
    <mergeCell ref="A47:D47"/>
    <mergeCell ref="E14:F14"/>
    <mergeCell ref="E15:F15"/>
    <mergeCell ref="E16:F16"/>
    <mergeCell ref="E17:F17"/>
    <mergeCell ref="E18:F18"/>
    <mergeCell ref="E19:F19"/>
    <mergeCell ref="E20:F20"/>
    <mergeCell ref="E21:F21"/>
    <mergeCell ref="A44:D44"/>
    <mergeCell ref="A45:D45"/>
    <mergeCell ref="A46:D46"/>
    <mergeCell ref="A41:D41"/>
    <mergeCell ref="A42:D42"/>
    <mergeCell ref="A43:D43"/>
    <mergeCell ref="E22:F22"/>
    <mergeCell ref="E23:F23"/>
    <mergeCell ref="E24:F24"/>
    <mergeCell ref="E25:F25"/>
    <mergeCell ref="E26:F26"/>
    <mergeCell ref="E39:F39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46:F46"/>
    <mergeCell ref="E47:F47"/>
    <mergeCell ref="E40:F40"/>
    <mergeCell ref="E41:F41"/>
    <mergeCell ref="E42:F42"/>
    <mergeCell ref="E43:F43"/>
    <mergeCell ref="E44:F44"/>
    <mergeCell ref="E45:F45"/>
  </mergeCells>
  <pageMargins left="0.7" right="0.7" top="0.75" bottom="0.75" header="0.3" footer="0.3"/>
  <pageSetup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5CDDF5B8D00740932EEDC1496397DD" ma:contentTypeVersion="2" ma:contentTypeDescription="Create a new document." ma:contentTypeScope="" ma:versionID="1821f2cc124f92b2c53ef77a0d87016a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vision xmlns="9e30f06f-ad7a-453a-8e08-8a8878e30bd1">Unspecified</Division>
    <PublishingStartDate xmlns="http://schemas.microsoft.com/sharepoint/v3" xsi:nil="true"/>
    <PublishingExpirationDate xmlns="http://schemas.microsoft.com/sharepoint/v3" xsi:nil="true"/>
    <_dlc_DocId xmlns="bb65cc95-6d4e-4879-a879-9838761499af">33E6D4FPPFNA-1123372544-1611</_dlc_DocId>
    <Document_x0020_Year xmlns="9e30f06f-ad7a-453a-8e08-8a8878e30bd1" xsi:nil="true"/>
    <_dlc_DocIdUrl xmlns="bb65cc95-6d4e-4879-a879-9838761499af">
      <Url>https://doa.wi.gov/_layouts/15/DocIdRedir.aspx?ID=33E6D4FPPFNA-1123372544-1611</Url>
      <Description>33E6D4FPPFNA-1123372544-1611</Description>
    </_dlc_DocIdUrl>
  </documentManagement>
</p:properties>
</file>

<file path=customXml/itemProps1.xml><?xml version="1.0" encoding="utf-8"?>
<ds:datastoreItem xmlns:ds="http://schemas.openxmlformats.org/officeDocument/2006/customXml" ds:itemID="{8B43E37C-EF99-4B70-970A-A2C0943F338D}"/>
</file>

<file path=customXml/itemProps2.xml><?xml version="1.0" encoding="utf-8"?>
<ds:datastoreItem xmlns:ds="http://schemas.openxmlformats.org/officeDocument/2006/customXml" ds:itemID="{78FD60A3-7396-40A3-8ECC-722CCFC1332D}"/>
</file>

<file path=customXml/itemProps3.xml><?xml version="1.0" encoding="utf-8"?>
<ds:datastoreItem xmlns:ds="http://schemas.openxmlformats.org/officeDocument/2006/customXml" ds:itemID="{82ABF948-1972-48EC-A091-14293352A6D7}"/>
</file>

<file path=customXml/itemProps4.xml><?xml version="1.0" encoding="utf-8"?>
<ds:datastoreItem xmlns:ds="http://schemas.openxmlformats.org/officeDocument/2006/customXml" ds:itemID="{0EB74EC8-C1A3-4E59-8E1A-1F4767964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Subcontractor Change Order</vt:lpstr>
      <vt:lpstr>SubLabor</vt:lpstr>
      <vt:lpstr>SubMaterials</vt:lpstr>
      <vt:lpstr>SubLarge Tools and Major Equip</vt:lpstr>
      <vt:lpstr>SubTier Contractors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Hanson, Jason E - DOA</dc:creator>
  <cp:keywords/>
  <dc:description/>
  <cp:lastModifiedBy>Chapman, John - DOA</cp:lastModifiedBy>
  <cp:revision/>
  <cp:lastPrinted>2023-12-04T16:32:55Z</cp:lastPrinted>
  <dcterms:created xsi:type="dcterms:W3CDTF">2019-04-22T17:40:43Z</dcterms:created>
  <dcterms:modified xsi:type="dcterms:W3CDTF">2023-12-04T16:39:22Z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b6270b02-898f-49cc-9f03-5ad76ad44235</vt:lpwstr>
  </property>
  <property fmtid="{D5CDD505-2E9C-101B-9397-08002B2CF9AE}" pid="3" name="ContentTypeId">
    <vt:lpwstr>0x010100415CDDF5B8D00740932EEDC1496397DD</vt:lpwstr>
  </property>
</Properties>
</file>