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pivotTables/pivotTable21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Tables/pivotTable15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0.xml" ContentType="application/vnd.openxmlformats-officedocument.spreadsheetml.pivotTable+xml"/>
  <Override PartName="/xl/worksheets/sheet1.xml" ContentType="application/vnd.openxmlformats-officedocument.spreadsheetml.worksheet+xml"/>
  <Override PartName="/xl/pivotTables/pivotTable8.xml" ContentType="application/vnd.openxmlformats-officedocument.spreadsheetml.pivotTable+xml"/>
  <Override PartName="/xl/theme/theme1.xml" ContentType="application/vnd.openxmlformats-officedocument.theme+xml"/>
  <Override PartName="/xl/pivotTables/pivotTable9.xml" ContentType="application/vnd.openxmlformats-officedocument.spreadsheetml.pivotTable+xml"/>
  <Override PartName="/xl/worksheets/sheet24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25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Records23.xml" ContentType="application/vnd.openxmlformats-officedocument.spreadsheetml.pivotCacheRecords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Records17.xml" ContentType="application/vnd.openxmlformats-officedocument.spreadsheetml.pivotCacheRecords+xml"/>
  <Override PartName="/xl/pivotCache/pivotCacheDefinition17.xml" ContentType="application/vnd.openxmlformats-officedocument.spreadsheetml.pivotCacheDefinition+xml"/>
  <Override PartName="/xl/pivotCache/pivotCacheRecords16.xml" ContentType="application/vnd.openxmlformats-officedocument.spreadsheetml.pivotCacheRecords+xml"/>
  <Override PartName="/xl/pivotCache/pivotCacheDefinition16.xml" ContentType="application/vnd.openxmlformats-officedocument.spreadsheetml.pivotCacheDefinition+xml"/>
  <Override PartName="/xl/pivotCache/pivotCacheRecords15.xml" ContentType="application/vnd.openxmlformats-officedocument.spreadsheetml.pivotCacheRecords+xml"/>
  <Override PartName="/xl/pivotCache/pivotCacheDefinition15.xml" ContentType="application/vnd.openxmlformats-officedocument.spreadsheetml.pivotCacheDefinition+xml"/>
  <Override PartName="/xl/pivotCache/pivotCacheRecords14.xml" ContentType="application/vnd.openxmlformats-officedocument.spreadsheetml.pivotCacheRecords+xml"/>
  <Override PartName="/xl/pivotCache/pivotCacheDefinition14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8.xml" ContentType="application/vnd.openxmlformats-officedocument.spreadsheetml.pivotCacheDefinition+xml"/>
  <Override PartName="/xl/pivotCache/pivotCacheRecords18.xml" ContentType="application/vnd.openxmlformats-officedocument.spreadsheetml.pivotCacheRecords+xml"/>
  <Override PartName="/xl/pivotCache/pivotCacheDefinition19.xml" ContentType="application/vnd.openxmlformats-officedocument.spreadsheetml.pivotCacheDefinition+xml"/>
  <Override PartName="/xl/pivotCache/pivotCacheDefinition24.xml" ContentType="application/vnd.openxmlformats-officedocument.spreadsheetml.pivotCacheDefinition+xml"/>
  <Override PartName="/xl/pivotCache/pivotCacheRecords24.xml" ContentType="application/vnd.openxmlformats-officedocument.spreadsheetml.pivotCacheRecords+xml"/>
  <Override PartName="/xl/pivotCache/pivotCacheRecords22.xml" ContentType="application/vnd.openxmlformats-officedocument.spreadsheetml.pivotCacheRecords+xml"/>
  <Override PartName="/xl/pivotCache/pivotCacheDefinition22.xml" ContentType="application/vnd.openxmlformats-officedocument.spreadsheetml.pivotCacheDefinition+xml"/>
  <Override PartName="/xl/pivotCache/pivotCacheRecords21.xml" ContentType="application/vnd.openxmlformats-officedocument.spreadsheetml.pivotCacheRecords+xml"/>
  <Override PartName="/xl/pivotCache/pivotCacheDefinition21.xml" ContentType="application/vnd.openxmlformats-officedocument.spreadsheetml.pivotCacheDefinition+xml"/>
  <Override PartName="/xl/pivotCache/pivotCacheRecords20.xml" ContentType="application/vnd.openxmlformats-officedocument.spreadsheetml.pivotCacheRecords+xml"/>
  <Override PartName="/xl/pivotCache/pivotCacheDefinition20.xml" ContentType="application/vnd.openxmlformats-officedocument.spreadsheetml.pivotCacheDefinition+xml"/>
  <Override PartName="/xl/pivotCache/pivotCacheRecords19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Definition7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Records11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ivotCache/pivotCacheDefinition9.xml" ContentType="application/vnd.openxmlformats-officedocument.spreadsheetml.pivotCacheDefinition+xml"/>
  <Override PartName="/xl/pivotCache/pivotCacheDefinition23.xml" ContentType="application/vnd.openxmlformats-officedocument.spreadsheetml.pivotCacheDefinitio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615" windowHeight="12210" tabRatio="909" activeTab="11"/>
  </bookViews>
  <sheets>
    <sheet name="Compare PP 1" sheetId="3" r:id="rId1"/>
    <sheet name="Compare PP 2 and 3" sheetId="4" r:id="rId2"/>
    <sheet name="Compare PP 4" sheetId="5" r:id="rId3"/>
    <sheet name="Compare PP 5" sheetId="6" r:id="rId4"/>
    <sheet name="Compare PP 6" sheetId="7" r:id="rId5"/>
    <sheet name="Compare PP 7" sheetId="8" r:id="rId6"/>
    <sheet name="Compare PP 8" sheetId="9" r:id="rId7"/>
    <sheet name="Compare PP 9" sheetId="10" r:id="rId8"/>
    <sheet name="Compare PP 10" sheetId="11" r:id="rId9"/>
    <sheet name="Compare PP 11" sheetId="12" r:id="rId10"/>
    <sheet name="Compare PP 12" sheetId="13" r:id="rId11"/>
    <sheet name="Compare PP 13" sheetId="14" r:id="rId12"/>
    <sheet name="FIN All PP" sheetId="1" r:id="rId13"/>
    <sheet name="HCM PP1" sheetId="2" r:id="rId14"/>
    <sheet name="HCM PP 2 and 3" sheetId="15" r:id="rId15"/>
    <sheet name="HCM PP 4" sheetId="16" r:id="rId16"/>
    <sheet name="HCM PP 5" sheetId="17" r:id="rId17"/>
    <sheet name="HCM PP 6" sheetId="18" r:id="rId18"/>
    <sheet name="HCM PP 7" sheetId="19" r:id="rId19"/>
    <sheet name="HCM PP 8" sheetId="20" r:id="rId20"/>
    <sheet name="HCM PP 9" sheetId="21" r:id="rId21"/>
    <sheet name="HCM PP 10" sheetId="22" r:id="rId22"/>
    <sheet name="HCM PP 11" sheetId="23" r:id="rId23"/>
    <sheet name="HCM PP 12" sheetId="24" r:id="rId24"/>
    <sheet name="HCM PP 13" sheetId="25" r:id="rId25"/>
  </sheets>
  <definedNames>
    <definedName name="_xlnm._FilterDatabase" localSheetId="6" hidden="1">'Compare PP 8'!$A$2:$I$25</definedName>
    <definedName name="_xlnm._FilterDatabase" localSheetId="12" hidden="1">'FIN All PP'!$A$1:$EJ$280</definedName>
  </definedNames>
  <calcPr calcId="145621"/>
  <pivotCaches>
    <pivotCache cacheId="167" r:id="rId26"/>
    <pivotCache cacheId="168" r:id="rId27"/>
    <pivotCache cacheId="171" r:id="rId28"/>
    <pivotCache cacheId="174" r:id="rId29"/>
    <pivotCache cacheId="177" r:id="rId30"/>
    <pivotCache cacheId="180" r:id="rId31"/>
    <pivotCache cacheId="183" r:id="rId32"/>
    <pivotCache cacheId="235" r:id="rId33"/>
    <pivotCache cacheId="189" r:id="rId34"/>
    <pivotCache cacheId="192" r:id="rId35"/>
    <pivotCache cacheId="195" r:id="rId36"/>
    <pivotCache cacheId="198" r:id="rId37"/>
    <pivotCache cacheId="201" r:id="rId38"/>
    <pivotCache cacheId="204" r:id="rId39"/>
    <pivotCache cacheId="207" r:id="rId40"/>
    <pivotCache cacheId="210" r:id="rId41"/>
    <pivotCache cacheId="213" r:id="rId42"/>
    <pivotCache cacheId="216" r:id="rId43"/>
    <pivotCache cacheId="219" r:id="rId44"/>
    <pivotCache cacheId="222" r:id="rId45"/>
    <pivotCache cacheId="225" r:id="rId46"/>
    <pivotCache cacheId="228" r:id="rId47"/>
    <pivotCache cacheId="231" r:id="rId48"/>
    <pivotCache cacheId="234" r:id="rId49"/>
  </pivotCaches>
</workbook>
</file>

<file path=xl/calcChain.xml><?xml version="1.0" encoding="utf-8"?>
<calcChain xmlns="http://schemas.openxmlformats.org/spreadsheetml/2006/main">
  <c r="H24" i="14" l="1"/>
  <c r="I24" i="14" s="1"/>
  <c r="H23" i="14"/>
  <c r="I23" i="14" s="1"/>
  <c r="H22" i="14"/>
  <c r="I22" i="14" s="1"/>
  <c r="H21" i="14"/>
  <c r="I21" i="14" s="1"/>
  <c r="H20" i="14"/>
  <c r="I20" i="14" s="1"/>
  <c r="H19" i="14"/>
  <c r="I19" i="14" s="1"/>
  <c r="H18" i="14"/>
  <c r="I18" i="14" s="1"/>
  <c r="H17" i="14"/>
  <c r="I17" i="14" s="1"/>
  <c r="H16" i="14"/>
  <c r="I16" i="14" s="1"/>
  <c r="H15" i="14"/>
  <c r="I15" i="14" s="1"/>
  <c r="H14" i="14"/>
  <c r="I14" i="14" s="1"/>
  <c r="H13" i="14"/>
  <c r="I13" i="14" s="1"/>
  <c r="H12" i="14"/>
  <c r="I12" i="14" s="1"/>
  <c r="H11" i="14"/>
  <c r="I11" i="14" s="1"/>
  <c r="H10" i="14"/>
  <c r="I10" i="14" s="1"/>
  <c r="H9" i="14"/>
  <c r="I9" i="14" s="1"/>
  <c r="H8" i="14"/>
  <c r="I8" i="14" s="1"/>
  <c r="H7" i="14"/>
  <c r="I7" i="14" s="1"/>
  <c r="H6" i="14"/>
  <c r="I6" i="14" s="1"/>
  <c r="H5" i="14"/>
  <c r="I5" i="14" s="1"/>
  <c r="C24" i="14"/>
  <c r="D24" i="14" s="1"/>
  <c r="C23" i="14"/>
  <c r="D23" i="14" s="1"/>
  <c r="C22" i="14"/>
  <c r="D22" i="14" s="1"/>
  <c r="C21" i="14"/>
  <c r="D21" i="14" s="1"/>
  <c r="C20" i="14"/>
  <c r="D20" i="14" s="1"/>
  <c r="C19" i="14"/>
  <c r="D19" i="14" s="1"/>
  <c r="C18" i="14"/>
  <c r="D18" i="14" s="1"/>
  <c r="C17" i="14"/>
  <c r="D17" i="14" s="1"/>
  <c r="C16" i="14"/>
  <c r="D16" i="14" s="1"/>
  <c r="C15" i="14"/>
  <c r="D15" i="14" s="1"/>
  <c r="C14" i="14"/>
  <c r="D14" i="14" s="1"/>
  <c r="C13" i="14"/>
  <c r="D13" i="14" s="1"/>
  <c r="C12" i="14"/>
  <c r="D12" i="14" s="1"/>
  <c r="C11" i="14"/>
  <c r="D11" i="14" s="1"/>
  <c r="C10" i="14"/>
  <c r="D10" i="14" s="1"/>
  <c r="C9" i="14"/>
  <c r="D9" i="14" s="1"/>
  <c r="C8" i="14"/>
  <c r="D8" i="14" s="1"/>
  <c r="C7" i="14"/>
  <c r="D7" i="14" s="1"/>
  <c r="C6" i="14"/>
  <c r="D6" i="14" s="1"/>
  <c r="C5" i="14"/>
  <c r="D5" i="14" s="1"/>
  <c r="H24" i="13"/>
  <c r="I24" i="13" s="1"/>
  <c r="H23" i="13"/>
  <c r="I23" i="13" s="1"/>
  <c r="H22" i="13"/>
  <c r="I22" i="13" s="1"/>
  <c r="H21" i="13"/>
  <c r="I21" i="13" s="1"/>
  <c r="H20" i="13"/>
  <c r="I20" i="13" s="1"/>
  <c r="H19" i="13"/>
  <c r="I19" i="13" s="1"/>
  <c r="H18" i="13"/>
  <c r="I18" i="13" s="1"/>
  <c r="H17" i="13"/>
  <c r="I17" i="13" s="1"/>
  <c r="H16" i="13"/>
  <c r="I16" i="13" s="1"/>
  <c r="H15" i="13"/>
  <c r="I15" i="13" s="1"/>
  <c r="H14" i="13"/>
  <c r="I14" i="13" s="1"/>
  <c r="H13" i="13"/>
  <c r="I13" i="13" s="1"/>
  <c r="H12" i="13"/>
  <c r="I12" i="13" s="1"/>
  <c r="H11" i="13"/>
  <c r="I11" i="13" s="1"/>
  <c r="H10" i="13"/>
  <c r="I10" i="13" s="1"/>
  <c r="H9" i="13"/>
  <c r="I9" i="13" s="1"/>
  <c r="H8" i="13"/>
  <c r="I8" i="13" s="1"/>
  <c r="H7" i="13"/>
  <c r="I7" i="13" s="1"/>
  <c r="H6" i="13"/>
  <c r="I6" i="13" s="1"/>
  <c r="H5" i="13"/>
  <c r="I5" i="13" s="1"/>
  <c r="C24" i="13"/>
  <c r="D24" i="13" s="1"/>
  <c r="C23" i="13"/>
  <c r="D23" i="13" s="1"/>
  <c r="C22" i="13"/>
  <c r="D22" i="13" s="1"/>
  <c r="C21" i="13"/>
  <c r="D21" i="13" s="1"/>
  <c r="C20" i="13"/>
  <c r="D20" i="13" s="1"/>
  <c r="C19" i="13"/>
  <c r="D19" i="13" s="1"/>
  <c r="C18" i="13"/>
  <c r="D18" i="13" s="1"/>
  <c r="C17" i="13"/>
  <c r="D17" i="13" s="1"/>
  <c r="C16" i="13"/>
  <c r="D16" i="13" s="1"/>
  <c r="C15" i="13"/>
  <c r="D15" i="13" s="1"/>
  <c r="C14" i="13"/>
  <c r="D14" i="13" s="1"/>
  <c r="C13" i="13"/>
  <c r="D13" i="13" s="1"/>
  <c r="C12" i="13"/>
  <c r="D12" i="13" s="1"/>
  <c r="C11" i="13"/>
  <c r="D11" i="13" s="1"/>
  <c r="C10" i="13"/>
  <c r="D10" i="13" s="1"/>
  <c r="C9" i="13"/>
  <c r="D9" i="13" s="1"/>
  <c r="C8" i="13"/>
  <c r="D8" i="13" s="1"/>
  <c r="C7" i="13"/>
  <c r="D7" i="13" s="1"/>
  <c r="C6" i="13"/>
  <c r="D6" i="13" s="1"/>
  <c r="C5" i="13"/>
  <c r="D5" i="13" s="1"/>
  <c r="H24" i="12"/>
  <c r="I24" i="12" s="1"/>
  <c r="H23" i="12"/>
  <c r="I23" i="12" s="1"/>
  <c r="H22" i="12"/>
  <c r="I22" i="12" s="1"/>
  <c r="H21" i="12"/>
  <c r="I21" i="12" s="1"/>
  <c r="H20" i="12"/>
  <c r="I20" i="12" s="1"/>
  <c r="H19" i="12"/>
  <c r="I19" i="12" s="1"/>
  <c r="H18" i="12"/>
  <c r="I18" i="12" s="1"/>
  <c r="H17" i="12"/>
  <c r="I17" i="12" s="1"/>
  <c r="H16" i="12"/>
  <c r="I16" i="12" s="1"/>
  <c r="H15" i="12"/>
  <c r="I15" i="12" s="1"/>
  <c r="H14" i="12"/>
  <c r="I14" i="12" s="1"/>
  <c r="H13" i="12"/>
  <c r="I13" i="12" s="1"/>
  <c r="H12" i="12"/>
  <c r="I12" i="12" s="1"/>
  <c r="H11" i="12"/>
  <c r="I11" i="12" s="1"/>
  <c r="H10" i="12"/>
  <c r="I10" i="12" s="1"/>
  <c r="H9" i="12"/>
  <c r="I9" i="12" s="1"/>
  <c r="H8" i="12"/>
  <c r="I8" i="12" s="1"/>
  <c r="H7" i="12"/>
  <c r="I7" i="12" s="1"/>
  <c r="H6" i="12"/>
  <c r="I6" i="12" s="1"/>
  <c r="H5" i="12"/>
  <c r="I5" i="12" s="1"/>
  <c r="C24" i="12"/>
  <c r="D24" i="12" s="1"/>
  <c r="C23" i="12"/>
  <c r="D23" i="12" s="1"/>
  <c r="C22" i="12"/>
  <c r="D22" i="12" s="1"/>
  <c r="C21" i="12"/>
  <c r="D21" i="12" s="1"/>
  <c r="C20" i="12"/>
  <c r="D20" i="12" s="1"/>
  <c r="C19" i="12"/>
  <c r="D19" i="12" s="1"/>
  <c r="C18" i="12"/>
  <c r="D18" i="12" s="1"/>
  <c r="C17" i="12"/>
  <c r="D17" i="12" s="1"/>
  <c r="C16" i="12"/>
  <c r="D16" i="12" s="1"/>
  <c r="C15" i="12"/>
  <c r="D15" i="12" s="1"/>
  <c r="C14" i="12"/>
  <c r="D14" i="12" s="1"/>
  <c r="C13" i="12"/>
  <c r="D13" i="12" s="1"/>
  <c r="C12" i="12"/>
  <c r="D12" i="12" s="1"/>
  <c r="C11" i="12"/>
  <c r="D11" i="12" s="1"/>
  <c r="C10" i="12"/>
  <c r="D10" i="12" s="1"/>
  <c r="C9" i="12"/>
  <c r="D9" i="12" s="1"/>
  <c r="C8" i="12"/>
  <c r="D8" i="12" s="1"/>
  <c r="C7" i="12"/>
  <c r="D7" i="12" s="1"/>
  <c r="C6" i="12"/>
  <c r="D6" i="12" s="1"/>
  <c r="C5" i="12"/>
  <c r="D5" i="12" s="1"/>
  <c r="H24" i="11"/>
  <c r="I24" i="11" s="1"/>
  <c r="H23" i="11"/>
  <c r="I23" i="11" s="1"/>
  <c r="H22" i="11"/>
  <c r="I22" i="11" s="1"/>
  <c r="H21" i="11"/>
  <c r="I21" i="11" s="1"/>
  <c r="H20" i="11"/>
  <c r="I20" i="11" s="1"/>
  <c r="H19" i="11"/>
  <c r="I19" i="11" s="1"/>
  <c r="H18" i="11"/>
  <c r="I18" i="11" s="1"/>
  <c r="H17" i="11"/>
  <c r="I17" i="11" s="1"/>
  <c r="H16" i="11"/>
  <c r="I16" i="11" s="1"/>
  <c r="H15" i="11"/>
  <c r="I15" i="11" s="1"/>
  <c r="H14" i="11"/>
  <c r="I14" i="11" s="1"/>
  <c r="H13" i="11"/>
  <c r="I13" i="11" s="1"/>
  <c r="H12" i="11"/>
  <c r="I12" i="11" s="1"/>
  <c r="H11" i="11"/>
  <c r="I11" i="11" s="1"/>
  <c r="H10" i="11"/>
  <c r="I10" i="11" s="1"/>
  <c r="H9" i="11"/>
  <c r="I9" i="11" s="1"/>
  <c r="H8" i="11"/>
  <c r="I8" i="11" s="1"/>
  <c r="H7" i="11"/>
  <c r="I7" i="11" s="1"/>
  <c r="H6" i="11"/>
  <c r="I6" i="11" s="1"/>
  <c r="H5" i="11"/>
  <c r="I5" i="11" s="1"/>
  <c r="C24" i="11"/>
  <c r="D24" i="11" s="1"/>
  <c r="C23" i="11"/>
  <c r="D23" i="11" s="1"/>
  <c r="C22" i="11"/>
  <c r="D22" i="11" s="1"/>
  <c r="C21" i="11"/>
  <c r="D21" i="11" s="1"/>
  <c r="C20" i="11"/>
  <c r="D20" i="11" s="1"/>
  <c r="C19" i="11"/>
  <c r="D19" i="11" s="1"/>
  <c r="C18" i="11"/>
  <c r="D18" i="11" s="1"/>
  <c r="C17" i="11"/>
  <c r="D17" i="11" s="1"/>
  <c r="C16" i="11"/>
  <c r="D16" i="11" s="1"/>
  <c r="C15" i="11"/>
  <c r="D15" i="11" s="1"/>
  <c r="C14" i="11"/>
  <c r="D14" i="11" s="1"/>
  <c r="C13" i="11"/>
  <c r="D13" i="11" s="1"/>
  <c r="C12" i="11"/>
  <c r="D12" i="11" s="1"/>
  <c r="C11" i="11"/>
  <c r="D11" i="11" s="1"/>
  <c r="C10" i="11"/>
  <c r="D10" i="11" s="1"/>
  <c r="C9" i="11"/>
  <c r="D9" i="11" s="1"/>
  <c r="C8" i="11"/>
  <c r="D8" i="11" s="1"/>
  <c r="C7" i="11"/>
  <c r="D7" i="11" s="1"/>
  <c r="C6" i="11"/>
  <c r="D6" i="11" s="1"/>
  <c r="C5" i="11"/>
  <c r="D5" i="11" s="1"/>
  <c r="H24" i="10"/>
  <c r="I24" i="10" s="1"/>
  <c r="H23" i="10"/>
  <c r="I23" i="10" s="1"/>
  <c r="H22" i="10"/>
  <c r="I22" i="10" s="1"/>
  <c r="H21" i="10"/>
  <c r="I21" i="10" s="1"/>
  <c r="H20" i="10"/>
  <c r="I20" i="10" s="1"/>
  <c r="H19" i="10"/>
  <c r="I19" i="10" s="1"/>
  <c r="H18" i="10"/>
  <c r="I18" i="10" s="1"/>
  <c r="H17" i="10"/>
  <c r="I17" i="10" s="1"/>
  <c r="H16" i="10"/>
  <c r="I16" i="10" s="1"/>
  <c r="H15" i="10"/>
  <c r="I15" i="10" s="1"/>
  <c r="H14" i="10"/>
  <c r="I14" i="10" s="1"/>
  <c r="H13" i="10"/>
  <c r="I13" i="10" s="1"/>
  <c r="H12" i="10"/>
  <c r="I12" i="10" s="1"/>
  <c r="H11" i="10"/>
  <c r="I11" i="10" s="1"/>
  <c r="H10" i="10"/>
  <c r="I10" i="10" s="1"/>
  <c r="H9" i="10"/>
  <c r="I9" i="10" s="1"/>
  <c r="H8" i="10"/>
  <c r="I8" i="10" s="1"/>
  <c r="H7" i="10"/>
  <c r="I7" i="10" s="1"/>
  <c r="H6" i="10"/>
  <c r="I6" i="10" s="1"/>
  <c r="H5" i="10"/>
  <c r="I5" i="10" s="1"/>
  <c r="C24" i="10"/>
  <c r="D24" i="10" s="1"/>
  <c r="C23" i="10"/>
  <c r="D23" i="10" s="1"/>
  <c r="C22" i="10"/>
  <c r="D22" i="10" s="1"/>
  <c r="C21" i="10"/>
  <c r="D21" i="10" s="1"/>
  <c r="C20" i="10"/>
  <c r="D20" i="10" s="1"/>
  <c r="C19" i="10"/>
  <c r="D19" i="10" s="1"/>
  <c r="C18" i="10"/>
  <c r="D18" i="10" s="1"/>
  <c r="C17" i="10"/>
  <c r="D17" i="10" s="1"/>
  <c r="C16" i="10"/>
  <c r="D16" i="10" s="1"/>
  <c r="C15" i="10"/>
  <c r="D15" i="10" s="1"/>
  <c r="C14" i="10"/>
  <c r="D14" i="10" s="1"/>
  <c r="C13" i="10"/>
  <c r="D13" i="10" s="1"/>
  <c r="C12" i="10"/>
  <c r="D12" i="10" s="1"/>
  <c r="C11" i="10"/>
  <c r="D11" i="10" s="1"/>
  <c r="C10" i="10"/>
  <c r="D10" i="10" s="1"/>
  <c r="C9" i="10"/>
  <c r="D9" i="10" s="1"/>
  <c r="C8" i="10"/>
  <c r="D8" i="10" s="1"/>
  <c r="C7" i="10"/>
  <c r="D7" i="10" s="1"/>
  <c r="C6" i="10"/>
  <c r="D6" i="10" s="1"/>
  <c r="C5" i="10"/>
  <c r="D5" i="10" s="1"/>
  <c r="H24" i="9"/>
  <c r="I24" i="9" s="1"/>
  <c r="H23" i="9"/>
  <c r="I23" i="9" s="1"/>
  <c r="H22" i="9"/>
  <c r="I22" i="9" s="1"/>
  <c r="H21" i="9"/>
  <c r="I21" i="9" s="1"/>
  <c r="H20" i="9"/>
  <c r="I20" i="9" s="1"/>
  <c r="H19" i="9"/>
  <c r="I19" i="9" s="1"/>
  <c r="H18" i="9"/>
  <c r="I18" i="9" s="1"/>
  <c r="H17" i="9"/>
  <c r="I17" i="9" s="1"/>
  <c r="H16" i="9"/>
  <c r="I16" i="9" s="1"/>
  <c r="H15" i="9"/>
  <c r="I15" i="9" s="1"/>
  <c r="H14" i="9"/>
  <c r="I14" i="9" s="1"/>
  <c r="H13" i="9"/>
  <c r="I13" i="9" s="1"/>
  <c r="H12" i="9"/>
  <c r="I12" i="9" s="1"/>
  <c r="H11" i="9"/>
  <c r="I11" i="9" s="1"/>
  <c r="H10" i="9"/>
  <c r="I10" i="9" s="1"/>
  <c r="H9" i="9"/>
  <c r="I9" i="9" s="1"/>
  <c r="H8" i="9"/>
  <c r="I8" i="9" s="1"/>
  <c r="H7" i="9"/>
  <c r="I7" i="9" s="1"/>
  <c r="H6" i="9"/>
  <c r="I6" i="9" s="1"/>
  <c r="H5" i="9"/>
  <c r="I5" i="9" s="1"/>
  <c r="C24" i="9"/>
  <c r="D24" i="9" s="1"/>
  <c r="C23" i="9"/>
  <c r="D23" i="9" s="1"/>
  <c r="C22" i="9"/>
  <c r="D22" i="9" s="1"/>
  <c r="C21" i="9"/>
  <c r="D21" i="9" s="1"/>
  <c r="C20" i="9"/>
  <c r="D20" i="9" s="1"/>
  <c r="C19" i="9"/>
  <c r="D19" i="9" s="1"/>
  <c r="C18" i="9"/>
  <c r="D18" i="9" s="1"/>
  <c r="C17" i="9"/>
  <c r="D17" i="9" s="1"/>
  <c r="C16" i="9"/>
  <c r="D16" i="9" s="1"/>
  <c r="C15" i="9"/>
  <c r="D15" i="9" s="1"/>
  <c r="C14" i="9"/>
  <c r="D14" i="9" s="1"/>
  <c r="C13" i="9"/>
  <c r="D13" i="9" s="1"/>
  <c r="C12" i="9"/>
  <c r="D12" i="9" s="1"/>
  <c r="C11" i="9"/>
  <c r="D11" i="9" s="1"/>
  <c r="C10" i="9"/>
  <c r="D10" i="9" s="1"/>
  <c r="C9" i="9"/>
  <c r="D9" i="9" s="1"/>
  <c r="C8" i="9"/>
  <c r="D8" i="9" s="1"/>
  <c r="C7" i="9"/>
  <c r="D7" i="9" s="1"/>
  <c r="C6" i="9"/>
  <c r="D6" i="9" s="1"/>
  <c r="C5" i="9"/>
  <c r="D5" i="9" s="1"/>
  <c r="H18" i="8"/>
  <c r="I18" i="8" s="1"/>
  <c r="H17" i="8"/>
  <c r="I17" i="8" s="1"/>
  <c r="H16" i="8"/>
  <c r="I16" i="8" s="1"/>
  <c r="H15" i="8"/>
  <c r="I15" i="8" s="1"/>
  <c r="H14" i="8"/>
  <c r="I14" i="8" s="1"/>
  <c r="H13" i="8"/>
  <c r="I13" i="8" s="1"/>
  <c r="H12" i="8"/>
  <c r="I12" i="8" s="1"/>
  <c r="H11" i="8"/>
  <c r="I11" i="8" s="1"/>
  <c r="H10" i="8"/>
  <c r="I10" i="8" s="1"/>
  <c r="H9" i="8"/>
  <c r="I9" i="8" s="1"/>
  <c r="H8" i="8"/>
  <c r="I8" i="8" s="1"/>
  <c r="H7" i="8"/>
  <c r="I7" i="8" s="1"/>
  <c r="H6" i="8"/>
  <c r="I6" i="8" s="1"/>
  <c r="H5" i="8"/>
  <c r="I5" i="8" s="1"/>
  <c r="C18" i="8"/>
  <c r="D18" i="8" s="1"/>
  <c r="C17" i="8"/>
  <c r="D17" i="8" s="1"/>
  <c r="C16" i="8"/>
  <c r="D16" i="8" s="1"/>
  <c r="C15" i="8"/>
  <c r="D15" i="8" s="1"/>
  <c r="C14" i="8"/>
  <c r="D14" i="8" s="1"/>
  <c r="C13" i="8"/>
  <c r="D13" i="8" s="1"/>
  <c r="C12" i="8"/>
  <c r="D12" i="8" s="1"/>
  <c r="C11" i="8"/>
  <c r="D11" i="8" s="1"/>
  <c r="C10" i="8"/>
  <c r="D10" i="8" s="1"/>
  <c r="C9" i="8"/>
  <c r="D9" i="8" s="1"/>
  <c r="C8" i="8"/>
  <c r="D8" i="8" s="1"/>
  <c r="C7" i="8"/>
  <c r="D7" i="8" s="1"/>
  <c r="C6" i="8"/>
  <c r="D6" i="8" s="1"/>
  <c r="C5" i="8"/>
  <c r="D5" i="8" s="1"/>
  <c r="H24" i="7"/>
  <c r="I24" i="7" s="1"/>
  <c r="H23" i="7"/>
  <c r="I23" i="7" s="1"/>
  <c r="H22" i="7"/>
  <c r="I22" i="7" s="1"/>
  <c r="H21" i="7"/>
  <c r="I21" i="7" s="1"/>
  <c r="H20" i="7"/>
  <c r="I20" i="7" s="1"/>
  <c r="H19" i="7"/>
  <c r="I19" i="7" s="1"/>
  <c r="H18" i="7"/>
  <c r="I18" i="7" s="1"/>
  <c r="H17" i="7"/>
  <c r="I17" i="7" s="1"/>
  <c r="H16" i="7"/>
  <c r="I16" i="7" s="1"/>
  <c r="H15" i="7"/>
  <c r="I15" i="7" s="1"/>
  <c r="H14" i="7"/>
  <c r="I14" i="7" s="1"/>
  <c r="H13" i="7"/>
  <c r="I13" i="7" s="1"/>
  <c r="H12" i="7"/>
  <c r="I12" i="7" s="1"/>
  <c r="H11" i="7"/>
  <c r="I11" i="7" s="1"/>
  <c r="H10" i="7"/>
  <c r="I10" i="7" s="1"/>
  <c r="H9" i="7"/>
  <c r="I9" i="7" s="1"/>
  <c r="H8" i="7"/>
  <c r="I8" i="7" s="1"/>
  <c r="H7" i="7"/>
  <c r="I7" i="7" s="1"/>
  <c r="H6" i="7"/>
  <c r="I6" i="7" s="1"/>
  <c r="H5" i="7"/>
  <c r="I5" i="7" s="1"/>
  <c r="C24" i="7"/>
  <c r="D24" i="7" s="1"/>
  <c r="C23" i="7"/>
  <c r="D23" i="7" s="1"/>
  <c r="C22" i="7"/>
  <c r="D22" i="7" s="1"/>
  <c r="C21" i="7"/>
  <c r="D21" i="7" s="1"/>
  <c r="C20" i="7"/>
  <c r="D20" i="7" s="1"/>
  <c r="C19" i="7"/>
  <c r="D19" i="7" s="1"/>
  <c r="C18" i="7"/>
  <c r="D18" i="7" s="1"/>
  <c r="C17" i="7"/>
  <c r="D17" i="7" s="1"/>
  <c r="C16" i="7"/>
  <c r="D16" i="7" s="1"/>
  <c r="C15" i="7"/>
  <c r="D15" i="7" s="1"/>
  <c r="C14" i="7"/>
  <c r="D14" i="7" s="1"/>
  <c r="C13" i="7"/>
  <c r="D13" i="7" s="1"/>
  <c r="C12" i="7"/>
  <c r="D12" i="7" s="1"/>
  <c r="C11" i="7"/>
  <c r="D11" i="7" s="1"/>
  <c r="C10" i="7"/>
  <c r="D10" i="7" s="1"/>
  <c r="C9" i="7"/>
  <c r="D9" i="7" s="1"/>
  <c r="C8" i="7"/>
  <c r="D8" i="7" s="1"/>
  <c r="C7" i="7"/>
  <c r="D7" i="7" s="1"/>
  <c r="C6" i="7"/>
  <c r="D6" i="7" s="1"/>
  <c r="C5" i="7"/>
  <c r="D5" i="7" s="1"/>
  <c r="C24" i="6"/>
  <c r="D24" i="6" s="1"/>
  <c r="C23" i="6"/>
  <c r="D23" i="6" s="1"/>
  <c r="C22" i="6"/>
  <c r="D22" i="6" s="1"/>
  <c r="C21" i="6"/>
  <c r="D21" i="6" s="1"/>
  <c r="C20" i="6"/>
  <c r="D20" i="6" s="1"/>
  <c r="C19" i="6"/>
  <c r="D19" i="6" s="1"/>
  <c r="C18" i="6"/>
  <c r="D18" i="6" s="1"/>
  <c r="C17" i="6"/>
  <c r="D17" i="6" s="1"/>
  <c r="C16" i="6"/>
  <c r="D16" i="6" s="1"/>
  <c r="C15" i="6"/>
  <c r="D15" i="6" s="1"/>
  <c r="C14" i="6"/>
  <c r="D14" i="6" s="1"/>
  <c r="C13" i="6"/>
  <c r="D13" i="6" s="1"/>
  <c r="C12" i="6"/>
  <c r="D12" i="6" s="1"/>
  <c r="C11" i="6"/>
  <c r="D11" i="6" s="1"/>
  <c r="C10" i="6"/>
  <c r="D10" i="6" s="1"/>
  <c r="C9" i="6"/>
  <c r="D9" i="6" s="1"/>
  <c r="C8" i="6"/>
  <c r="D8" i="6" s="1"/>
  <c r="C7" i="6"/>
  <c r="D7" i="6" s="1"/>
  <c r="C6" i="6"/>
  <c r="D6" i="6" s="1"/>
  <c r="C5" i="6"/>
  <c r="D5" i="6" s="1"/>
  <c r="H24" i="5"/>
  <c r="I24" i="5" s="1"/>
  <c r="H23" i="5"/>
  <c r="I23" i="5" s="1"/>
  <c r="H22" i="5"/>
  <c r="I22" i="5" s="1"/>
  <c r="H21" i="5"/>
  <c r="I21" i="5" s="1"/>
  <c r="H20" i="5"/>
  <c r="I20" i="5" s="1"/>
  <c r="H19" i="5"/>
  <c r="I19" i="5" s="1"/>
  <c r="H18" i="5"/>
  <c r="I18" i="5" s="1"/>
  <c r="H17" i="5"/>
  <c r="I17" i="5" s="1"/>
  <c r="H16" i="5"/>
  <c r="I16" i="5" s="1"/>
  <c r="H15" i="5"/>
  <c r="I15" i="5" s="1"/>
  <c r="H14" i="5"/>
  <c r="I14" i="5" s="1"/>
  <c r="H13" i="5"/>
  <c r="I13" i="5" s="1"/>
  <c r="H12" i="5"/>
  <c r="I12" i="5" s="1"/>
  <c r="H11" i="5"/>
  <c r="I11" i="5" s="1"/>
  <c r="H10" i="5"/>
  <c r="I10" i="5" s="1"/>
  <c r="H9" i="5"/>
  <c r="I9" i="5" s="1"/>
  <c r="H8" i="5"/>
  <c r="I8" i="5" s="1"/>
  <c r="H7" i="5"/>
  <c r="I7" i="5" s="1"/>
  <c r="H6" i="5"/>
  <c r="I6" i="5" s="1"/>
  <c r="H5" i="5"/>
  <c r="I5" i="5" s="1"/>
  <c r="C24" i="5"/>
  <c r="D24" i="5" s="1"/>
  <c r="C23" i="5"/>
  <c r="D23" i="5" s="1"/>
  <c r="C22" i="5"/>
  <c r="D22" i="5" s="1"/>
  <c r="C21" i="5"/>
  <c r="D21" i="5" s="1"/>
  <c r="C20" i="5"/>
  <c r="D20" i="5" s="1"/>
  <c r="C19" i="5"/>
  <c r="D19" i="5" s="1"/>
  <c r="C18" i="5"/>
  <c r="D18" i="5" s="1"/>
  <c r="C17" i="5"/>
  <c r="D17" i="5" s="1"/>
  <c r="C16" i="5"/>
  <c r="D16" i="5" s="1"/>
  <c r="C15" i="5"/>
  <c r="D15" i="5" s="1"/>
  <c r="C14" i="5"/>
  <c r="D14" i="5" s="1"/>
  <c r="C13" i="5"/>
  <c r="D13" i="5" s="1"/>
  <c r="C12" i="5"/>
  <c r="D12" i="5" s="1"/>
  <c r="C11" i="5"/>
  <c r="D11" i="5" s="1"/>
  <c r="C10" i="5"/>
  <c r="D10" i="5" s="1"/>
  <c r="C9" i="5"/>
  <c r="D9" i="5" s="1"/>
  <c r="C8" i="5"/>
  <c r="D8" i="5" s="1"/>
  <c r="C7" i="5"/>
  <c r="D7" i="5" s="1"/>
  <c r="C6" i="5"/>
  <c r="D6" i="5" s="1"/>
  <c r="C5" i="5"/>
  <c r="D5" i="5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H6" i="4"/>
  <c r="I6" i="4" s="1"/>
  <c r="H5" i="4"/>
  <c r="I5" i="4" s="1"/>
  <c r="C24" i="4"/>
  <c r="D24" i="4" s="1"/>
  <c r="C23" i="4"/>
  <c r="D23" i="4" s="1"/>
  <c r="C22" i="4"/>
  <c r="D22" i="4" s="1"/>
  <c r="C21" i="4"/>
  <c r="D21" i="4" s="1"/>
  <c r="C20" i="4"/>
  <c r="D20" i="4" s="1"/>
  <c r="C19" i="4"/>
  <c r="D19" i="4" s="1"/>
  <c r="C18" i="4"/>
  <c r="D18" i="4" s="1"/>
  <c r="C17" i="4"/>
  <c r="D17" i="4" s="1"/>
  <c r="C16" i="4"/>
  <c r="D16" i="4" s="1"/>
  <c r="C15" i="4"/>
  <c r="D15" i="4" s="1"/>
  <c r="C14" i="4"/>
  <c r="D14" i="4" s="1"/>
  <c r="C13" i="4"/>
  <c r="D13" i="4" s="1"/>
  <c r="C12" i="4"/>
  <c r="D12" i="4" s="1"/>
  <c r="C11" i="4"/>
  <c r="D11" i="4" s="1"/>
  <c r="C10" i="4"/>
  <c r="D10" i="4" s="1"/>
  <c r="C9" i="4"/>
  <c r="D9" i="4" s="1"/>
  <c r="C8" i="4"/>
  <c r="D8" i="4" s="1"/>
  <c r="C7" i="4"/>
  <c r="D7" i="4" s="1"/>
  <c r="C6" i="4"/>
  <c r="D6" i="4" s="1"/>
  <c r="C5" i="4"/>
  <c r="D5" i="4" s="1"/>
  <c r="I4" i="5"/>
  <c r="H4" i="5"/>
  <c r="I4" i="6"/>
  <c r="H4" i="6"/>
  <c r="I4" i="7"/>
  <c r="H4" i="7"/>
  <c r="I4" i="8"/>
  <c r="H4" i="8"/>
  <c r="H4" i="9"/>
  <c r="I4" i="9" s="1"/>
  <c r="I4" i="10"/>
  <c r="H4" i="10"/>
  <c r="I4" i="11"/>
  <c r="H4" i="11"/>
  <c r="I4" i="12"/>
  <c r="H4" i="12"/>
  <c r="I4" i="13"/>
  <c r="H4" i="13"/>
  <c r="I4" i="14"/>
  <c r="H4" i="14"/>
  <c r="I4" i="4"/>
  <c r="H4" i="4"/>
  <c r="C4" i="5"/>
  <c r="D4" i="5" s="1"/>
  <c r="C4" i="6"/>
  <c r="D4" i="6" s="1"/>
  <c r="C4" i="7"/>
  <c r="D4" i="7" s="1"/>
  <c r="C4" i="8"/>
  <c r="D4" i="8" s="1"/>
  <c r="C4" i="9"/>
  <c r="D4" i="9" s="1"/>
  <c r="C4" i="10"/>
  <c r="D4" i="10" s="1"/>
  <c r="C4" i="11"/>
  <c r="D4" i="11" s="1"/>
  <c r="C4" i="12"/>
  <c r="D4" i="12" s="1"/>
  <c r="C4" i="13"/>
  <c r="D4" i="13" s="1"/>
  <c r="C4" i="14"/>
  <c r="D4" i="14" s="1"/>
  <c r="C4" i="4"/>
  <c r="D4" i="4" s="1"/>
  <c r="H4" i="3"/>
  <c r="C4" i="3"/>
  <c r="N171" i="25"/>
  <c r="N170" i="25"/>
  <c r="N169" i="25"/>
  <c r="N168" i="25"/>
  <c r="N167" i="25"/>
  <c r="N166" i="25"/>
  <c r="N165" i="25"/>
  <c r="N164" i="25"/>
  <c r="N163" i="25"/>
  <c r="N162" i="25"/>
  <c r="N161" i="25"/>
  <c r="N160" i="25"/>
  <c r="N159" i="25"/>
  <c r="N158" i="25"/>
  <c r="N157" i="25"/>
  <c r="N156" i="25"/>
  <c r="N155" i="25"/>
  <c r="N154" i="25"/>
  <c r="N153" i="25"/>
  <c r="N152" i="25"/>
  <c r="N151" i="25"/>
  <c r="N150" i="25"/>
  <c r="N149" i="25"/>
  <c r="N148" i="25"/>
  <c r="N147" i="25"/>
  <c r="N146" i="25"/>
  <c r="N145" i="25"/>
  <c r="N144" i="25"/>
  <c r="N143" i="25"/>
  <c r="N142" i="25"/>
  <c r="N141" i="25"/>
  <c r="N140" i="25"/>
  <c r="N139" i="25"/>
  <c r="N138" i="25"/>
  <c r="N137" i="25"/>
  <c r="N136" i="25"/>
  <c r="N135" i="25"/>
  <c r="N134" i="25"/>
  <c r="N133" i="25"/>
  <c r="N132" i="25"/>
  <c r="N131" i="25"/>
  <c r="N130" i="25"/>
  <c r="N129" i="25"/>
  <c r="N128" i="25"/>
  <c r="N127" i="25"/>
  <c r="N126" i="25"/>
  <c r="N125" i="25"/>
  <c r="N124" i="25"/>
  <c r="N123" i="25"/>
  <c r="N122" i="25"/>
  <c r="N121" i="25"/>
  <c r="N120" i="25"/>
  <c r="N119" i="25"/>
  <c r="N118" i="25"/>
  <c r="N117" i="25"/>
  <c r="N116" i="25"/>
  <c r="N115" i="25"/>
  <c r="N114" i="25"/>
  <c r="N113" i="25"/>
  <c r="N112" i="25"/>
  <c r="N111" i="25"/>
  <c r="N110" i="25"/>
  <c r="N109" i="25"/>
  <c r="N108" i="25"/>
  <c r="N107" i="25"/>
  <c r="N106" i="25"/>
  <c r="N105" i="25"/>
  <c r="N104" i="25"/>
  <c r="N103" i="25"/>
  <c r="N102" i="25"/>
  <c r="N101" i="25"/>
  <c r="N100" i="25"/>
  <c r="N99" i="25"/>
  <c r="N98" i="25"/>
  <c r="N97" i="25"/>
  <c r="N96" i="25"/>
  <c r="N95" i="25"/>
  <c r="N94" i="25"/>
  <c r="N93" i="25"/>
  <c r="N92" i="25"/>
  <c r="N91" i="25"/>
  <c r="N90" i="25"/>
  <c r="N89" i="25"/>
  <c r="N88" i="25"/>
  <c r="N87" i="25"/>
  <c r="N86" i="25"/>
  <c r="N85" i="25"/>
  <c r="N84" i="25"/>
  <c r="N83" i="25"/>
  <c r="N82" i="25"/>
  <c r="N81" i="25"/>
  <c r="N80" i="25"/>
  <c r="N79" i="25"/>
  <c r="N78" i="25"/>
  <c r="N77" i="25"/>
  <c r="N76" i="25"/>
  <c r="N75" i="25"/>
  <c r="N74" i="25"/>
  <c r="N73" i="25"/>
  <c r="N72" i="25"/>
  <c r="N71" i="25"/>
  <c r="N70" i="25"/>
  <c r="N69" i="25"/>
  <c r="N68" i="25"/>
  <c r="N67" i="25"/>
  <c r="N66" i="25"/>
  <c r="N65" i="25"/>
  <c r="N64" i="25"/>
  <c r="N63" i="25"/>
  <c r="N62" i="25"/>
  <c r="N61" i="25"/>
  <c r="N60" i="25"/>
  <c r="N59" i="25"/>
  <c r="N58" i="25"/>
  <c r="N57" i="25"/>
  <c r="N56" i="25"/>
  <c r="N55" i="25"/>
  <c r="N54" i="25"/>
  <c r="N53" i="25"/>
  <c r="N52" i="25"/>
  <c r="N51" i="25"/>
  <c r="N50" i="25"/>
  <c r="N49" i="25"/>
  <c r="N48" i="25"/>
  <c r="N47" i="25"/>
  <c r="N46" i="25"/>
  <c r="N45" i="25"/>
  <c r="N44" i="25"/>
  <c r="N43" i="25"/>
  <c r="N42" i="25"/>
  <c r="N41" i="25"/>
  <c r="N40" i="25"/>
  <c r="N39" i="25"/>
  <c r="N38" i="25"/>
  <c r="N37" i="25"/>
  <c r="N36" i="25"/>
  <c r="N35" i="25"/>
  <c r="N34" i="25"/>
  <c r="N33" i="25"/>
  <c r="N32" i="25"/>
  <c r="N31" i="25"/>
  <c r="N30" i="25"/>
  <c r="N29" i="25"/>
  <c r="N28" i="25"/>
  <c r="N27" i="25"/>
  <c r="N26" i="25"/>
  <c r="N25" i="25"/>
  <c r="N24" i="25"/>
  <c r="N23" i="25"/>
  <c r="N22" i="25"/>
  <c r="N21" i="25"/>
  <c r="N20" i="25"/>
  <c r="N19" i="25"/>
  <c r="N18" i="25"/>
  <c r="N17" i="25"/>
  <c r="N16" i="25"/>
  <c r="N15" i="25"/>
  <c r="N14" i="25"/>
  <c r="N13" i="25"/>
  <c r="N12" i="25"/>
  <c r="N11" i="25"/>
  <c r="N10" i="25"/>
  <c r="N9" i="25"/>
  <c r="N8" i="25"/>
  <c r="N7" i="25"/>
  <c r="N6" i="25"/>
  <c r="N5" i="25"/>
  <c r="N4" i="25"/>
  <c r="N3" i="25"/>
  <c r="N66" i="24"/>
  <c r="N65" i="24"/>
  <c r="N64" i="24"/>
  <c r="N63" i="24"/>
  <c r="N62" i="24"/>
  <c r="N61" i="24"/>
  <c r="N60" i="24"/>
  <c r="N59" i="24"/>
  <c r="N58" i="24"/>
  <c r="N57" i="24"/>
  <c r="N56" i="24"/>
  <c r="N55" i="24"/>
  <c r="N54" i="24"/>
  <c r="N53" i="24"/>
  <c r="N52" i="24"/>
  <c r="N51" i="24"/>
  <c r="N50" i="24"/>
  <c r="N49" i="24"/>
  <c r="N48" i="24"/>
  <c r="N47" i="24"/>
  <c r="N46" i="24"/>
  <c r="N45" i="24"/>
  <c r="N44" i="24"/>
  <c r="N43" i="24"/>
  <c r="N42" i="24"/>
  <c r="N41" i="24"/>
  <c r="N40" i="24"/>
  <c r="N39" i="24"/>
  <c r="N38" i="24"/>
  <c r="N37" i="24"/>
  <c r="N36" i="24"/>
  <c r="N35" i="24"/>
  <c r="N34" i="24"/>
  <c r="N33" i="24"/>
  <c r="N32" i="24"/>
  <c r="N31" i="24"/>
  <c r="N30" i="24"/>
  <c r="N29" i="24"/>
  <c r="N28" i="24"/>
  <c r="N27" i="24"/>
  <c r="N26" i="24"/>
  <c r="N25" i="24"/>
  <c r="N24" i="24"/>
  <c r="N23" i="24"/>
  <c r="N22" i="24"/>
  <c r="N21" i="24"/>
  <c r="N20" i="24"/>
  <c r="N19" i="24"/>
  <c r="N18" i="24"/>
  <c r="N17" i="24"/>
  <c r="N16" i="24"/>
  <c r="N15" i="24"/>
  <c r="N14" i="24"/>
  <c r="N13" i="24"/>
  <c r="N12" i="24"/>
  <c r="N11" i="24"/>
  <c r="N10" i="24"/>
  <c r="N9" i="24"/>
  <c r="N8" i="24"/>
  <c r="N7" i="24"/>
  <c r="N6" i="24"/>
  <c r="N5" i="24"/>
  <c r="N4" i="24"/>
  <c r="N3" i="24"/>
  <c r="N67" i="23"/>
  <c r="N66" i="23"/>
  <c r="N65" i="23"/>
  <c r="N64" i="23"/>
  <c r="N63" i="23"/>
  <c r="N62" i="23"/>
  <c r="N61" i="23"/>
  <c r="N60" i="23"/>
  <c r="N59" i="23"/>
  <c r="N58" i="23"/>
  <c r="N57" i="23"/>
  <c r="N56" i="23"/>
  <c r="N55" i="23"/>
  <c r="N54" i="23"/>
  <c r="N53" i="23"/>
  <c r="N52" i="23"/>
  <c r="N51" i="23"/>
  <c r="N50" i="23"/>
  <c r="N49" i="23"/>
  <c r="N48" i="23"/>
  <c r="N47" i="23"/>
  <c r="N46" i="23"/>
  <c r="N45" i="23"/>
  <c r="N44" i="23"/>
  <c r="N43" i="23"/>
  <c r="N42" i="23"/>
  <c r="N41" i="23"/>
  <c r="N40" i="23"/>
  <c r="N39" i="23"/>
  <c r="N38" i="23"/>
  <c r="N37" i="23"/>
  <c r="N36" i="23"/>
  <c r="N35" i="23"/>
  <c r="N34" i="23"/>
  <c r="N33" i="23"/>
  <c r="N32" i="23"/>
  <c r="N31" i="23"/>
  <c r="N30" i="23"/>
  <c r="N29" i="23"/>
  <c r="N28" i="23"/>
  <c r="N27" i="23"/>
  <c r="N26" i="23"/>
  <c r="N25" i="23"/>
  <c r="N24" i="23"/>
  <c r="N23" i="23"/>
  <c r="N22" i="23"/>
  <c r="N21" i="23"/>
  <c r="N20" i="23"/>
  <c r="N19" i="23"/>
  <c r="N18" i="23"/>
  <c r="N17" i="23"/>
  <c r="N16" i="23"/>
  <c r="N15" i="23"/>
  <c r="N14" i="23"/>
  <c r="N13" i="23"/>
  <c r="N12" i="23"/>
  <c r="N11" i="23"/>
  <c r="N10" i="23"/>
  <c r="N9" i="23"/>
  <c r="N8" i="23"/>
  <c r="N7" i="23"/>
  <c r="N6" i="23"/>
  <c r="N5" i="23"/>
  <c r="N4" i="23"/>
  <c r="N3" i="23"/>
  <c r="N66" i="22"/>
  <c r="N65" i="22"/>
  <c r="N64" i="22"/>
  <c r="N63" i="22"/>
  <c r="N62" i="22"/>
  <c r="N61" i="22"/>
  <c r="N60" i="22"/>
  <c r="N59" i="22"/>
  <c r="N58" i="22"/>
  <c r="N57" i="22"/>
  <c r="N56" i="22"/>
  <c r="N55" i="22"/>
  <c r="N54" i="22"/>
  <c r="N53" i="22"/>
  <c r="N52" i="22"/>
  <c r="N51" i="22"/>
  <c r="N50" i="22"/>
  <c r="N49" i="22"/>
  <c r="N48" i="22"/>
  <c r="N47" i="22"/>
  <c r="N46" i="22"/>
  <c r="N45" i="22"/>
  <c r="N44" i="22"/>
  <c r="N43" i="22"/>
  <c r="N42" i="22"/>
  <c r="N41" i="22"/>
  <c r="N40" i="22"/>
  <c r="N39" i="22"/>
  <c r="N38" i="22"/>
  <c r="N37" i="22"/>
  <c r="N36" i="22"/>
  <c r="N35" i="22"/>
  <c r="N34" i="22"/>
  <c r="N33" i="22"/>
  <c r="N32" i="22"/>
  <c r="N31" i="22"/>
  <c r="N30" i="22"/>
  <c r="N29" i="22"/>
  <c r="N28" i="22"/>
  <c r="N27" i="22"/>
  <c r="N26" i="22"/>
  <c r="N25" i="22"/>
  <c r="N24" i="22"/>
  <c r="N23" i="22"/>
  <c r="N22" i="22"/>
  <c r="N21" i="22"/>
  <c r="N20" i="22"/>
  <c r="N19" i="22"/>
  <c r="N18" i="22"/>
  <c r="N17" i="22"/>
  <c r="N16" i="22"/>
  <c r="N15" i="22"/>
  <c r="N14" i="22"/>
  <c r="N13" i="22"/>
  <c r="N12" i="22"/>
  <c r="N11" i="22"/>
  <c r="N10" i="22"/>
  <c r="N9" i="22"/>
  <c r="N8" i="22"/>
  <c r="N7" i="22"/>
  <c r="N6" i="22"/>
  <c r="N5" i="22"/>
  <c r="N4" i="22"/>
  <c r="N3" i="22"/>
  <c r="N68" i="21"/>
  <c r="N67" i="21"/>
  <c r="N66" i="21"/>
  <c r="N65" i="21"/>
  <c r="N64" i="21"/>
  <c r="N63" i="21"/>
  <c r="N62" i="21"/>
  <c r="N61" i="21"/>
  <c r="N60" i="21"/>
  <c r="N59" i="21"/>
  <c r="N58" i="21"/>
  <c r="N57" i="21"/>
  <c r="N56" i="21"/>
  <c r="N55" i="21"/>
  <c r="N54" i="21"/>
  <c r="N53" i="21"/>
  <c r="N52" i="21"/>
  <c r="N51" i="21"/>
  <c r="N50" i="21"/>
  <c r="N49" i="21"/>
  <c r="N48" i="21"/>
  <c r="N47" i="21"/>
  <c r="N46" i="21"/>
  <c r="N45" i="21"/>
  <c r="N44" i="21"/>
  <c r="N43" i="21"/>
  <c r="N42" i="21"/>
  <c r="N41" i="21"/>
  <c r="N40" i="21"/>
  <c r="N39" i="21"/>
  <c r="N38" i="21"/>
  <c r="N37" i="21"/>
  <c r="N36" i="21"/>
  <c r="N35" i="21"/>
  <c r="N34" i="21"/>
  <c r="N33" i="21"/>
  <c r="N32" i="21"/>
  <c r="N31" i="21"/>
  <c r="N30" i="21"/>
  <c r="N29" i="21"/>
  <c r="N28" i="21"/>
  <c r="N27" i="21"/>
  <c r="N26" i="21"/>
  <c r="N25" i="21"/>
  <c r="N24" i="21"/>
  <c r="N23" i="21"/>
  <c r="N22" i="21"/>
  <c r="N21" i="21"/>
  <c r="N20" i="21"/>
  <c r="N19" i="21"/>
  <c r="N18" i="21"/>
  <c r="N17" i="21"/>
  <c r="N16" i="21"/>
  <c r="N15" i="21"/>
  <c r="N14" i="21"/>
  <c r="N13" i="21"/>
  <c r="N12" i="21"/>
  <c r="N11" i="21"/>
  <c r="N10" i="21"/>
  <c r="N9" i="21"/>
  <c r="N8" i="21"/>
  <c r="N7" i="21"/>
  <c r="N6" i="21"/>
  <c r="N5" i="21"/>
  <c r="N4" i="21"/>
  <c r="N3" i="21"/>
  <c r="N132" i="20"/>
  <c r="N131" i="20"/>
  <c r="N130" i="20"/>
  <c r="N129" i="20"/>
  <c r="N128" i="20"/>
  <c r="N127" i="20"/>
  <c r="N126" i="20"/>
  <c r="N125" i="20"/>
  <c r="N124" i="20"/>
  <c r="N123" i="20"/>
  <c r="N122" i="20"/>
  <c r="N121" i="20"/>
  <c r="N120" i="20"/>
  <c r="N119" i="20"/>
  <c r="N118" i="20"/>
  <c r="N117" i="20"/>
  <c r="N116" i="20"/>
  <c r="N115" i="20"/>
  <c r="N114" i="20"/>
  <c r="N113" i="20"/>
  <c r="N112" i="20"/>
  <c r="N111" i="20"/>
  <c r="N110" i="20"/>
  <c r="N109" i="20"/>
  <c r="N108" i="20"/>
  <c r="N107" i="20"/>
  <c r="N106" i="20"/>
  <c r="N105" i="20"/>
  <c r="N104" i="20"/>
  <c r="N103" i="20"/>
  <c r="N102" i="20"/>
  <c r="N101" i="20"/>
  <c r="N100" i="20"/>
  <c r="N99" i="20"/>
  <c r="N98" i="20"/>
  <c r="N97" i="20"/>
  <c r="N96" i="20"/>
  <c r="N95" i="20"/>
  <c r="N94" i="20"/>
  <c r="N93" i="20"/>
  <c r="N92" i="20"/>
  <c r="N91" i="20"/>
  <c r="N90" i="20"/>
  <c r="N89" i="20"/>
  <c r="N88" i="20"/>
  <c r="N87" i="20"/>
  <c r="N86" i="20"/>
  <c r="N85" i="20"/>
  <c r="N84" i="20"/>
  <c r="N83" i="20"/>
  <c r="N82" i="20"/>
  <c r="N81" i="20"/>
  <c r="N80" i="20"/>
  <c r="N79" i="20"/>
  <c r="N78" i="20"/>
  <c r="N77" i="20"/>
  <c r="N76" i="20"/>
  <c r="N75" i="20"/>
  <c r="N74" i="20"/>
  <c r="N73" i="20"/>
  <c r="N72" i="20"/>
  <c r="N71" i="20"/>
  <c r="N70" i="20"/>
  <c r="N69" i="20"/>
  <c r="N68" i="20"/>
  <c r="N67" i="20"/>
  <c r="N66" i="20"/>
  <c r="N65" i="20"/>
  <c r="N64" i="20"/>
  <c r="N63" i="20"/>
  <c r="N62" i="20"/>
  <c r="N61" i="20"/>
  <c r="N60" i="20"/>
  <c r="N59" i="20"/>
  <c r="N58" i="20"/>
  <c r="N57" i="20"/>
  <c r="N56" i="20"/>
  <c r="N55" i="20"/>
  <c r="N54" i="20"/>
  <c r="N53" i="20"/>
  <c r="N52" i="20"/>
  <c r="N51" i="20"/>
  <c r="N50" i="20"/>
  <c r="N49" i="20"/>
  <c r="N48" i="20"/>
  <c r="N47" i="20"/>
  <c r="N46" i="20"/>
  <c r="N45" i="20"/>
  <c r="N44" i="20"/>
  <c r="N43" i="20"/>
  <c r="N42" i="20"/>
  <c r="N41" i="20"/>
  <c r="N40" i="20"/>
  <c r="N39" i="20"/>
  <c r="N38" i="20"/>
  <c r="N37" i="20"/>
  <c r="N36" i="20"/>
  <c r="N35" i="20"/>
  <c r="N34" i="20"/>
  <c r="N33" i="20"/>
  <c r="N32" i="20"/>
  <c r="N31" i="20"/>
  <c r="N30" i="20"/>
  <c r="N29" i="20"/>
  <c r="N28" i="20"/>
  <c r="N27" i="20"/>
  <c r="N26" i="20"/>
  <c r="N25" i="20"/>
  <c r="N24" i="20"/>
  <c r="N23" i="20"/>
  <c r="N22" i="20"/>
  <c r="N21" i="20"/>
  <c r="N20" i="20"/>
  <c r="N19" i="20"/>
  <c r="N18" i="20"/>
  <c r="N17" i="20"/>
  <c r="N16" i="20"/>
  <c r="N15" i="20"/>
  <c r="N14" i="20"/>
  <c r="N13" i="20"/>
  <c r="N12" i="20"/>
  <c r="N11" i="20"/>
  <c r="N10" i="20"/>
  <c r="N9" i="20"/>
  <c r="N8" i="20"/>
  <c r="N7" i="20"/>
  <c r="N6" i="20"/>
  <c r="N5" i="20"/>
  <c r="N4" i="20"/>
  <c r="N3" i="20"/>
  <c r="N77" i="19"/>
  <c r="N76" i="19"/>
  <c r="N75" i="19"/>
  <c r="N74" i="19"/>
  <c r="N73" i="19"/>
  <c r="N72" i="19"/>
  <c r="N71" i="19"/>
  <c r="N70" i="19"/>
  <c r="N69" i="19"/>
  <c r="N68" i="19"/>
  <c r="N67" i="19"/>
  <c r="N66" i="19"/>
  <c r="N65" i="19"/>
  <c r="N64" i="19"/>
  <c r="N63" i="19"/>
  <c r="N62" i="19"/>
  <c r="N61" i="19"/>
  <c r="N60" i="19"/>
  <c r="N59" i="19"/>
  <c r="N58" i="19"/>
  <c r="N57" i="19"/>
  <c r="N56" i="19"/>
  <c r="N55" i="19"/>
  <c r="N54" i="19"/>
  <c r="N53" i="19"/>
  <c r="N52" i="19"/>
  <c r="N51" i="19"/>
  <c r="N50" i="19"/>
  <c r="N49" i="19"/>
  <c r="N48" i="19"/>
  <c r="N47" i="19"/>
  <c r="N46" i="19"/>
  <c r="N45" i="19"/>
  <c r="N44" i="19"/>
  <c r="N43" i="19"/>
  <c r="N42" i="19"/>
  <c r="N41" i="19"/>
  <c r="N40" i="19"/>
  <c r="N39" i="19"/>
  <c r="N38" i="19"/>
  <c r="N37" i="19"/>
  <c r="N36" i="19"/>
  <c r="N35" i="19"/>
  <c r="N34" i="19"/>
  <c r="N33" i="19"/>
  <c r="N32" i="19"/>
  <c r="N31" i="19"/>
  <c r="N30" i="19"/>
  <c r="N29" i="19"/>
  <c r="N28" i="19"/>
  <c r="N27" i="19"/>
  <c r="N26" i="19"/>
  <c r="N25" i="19"/>
  <c r="N24" i="19"/>
  <c r="N23" i="19"/>
  <c r="N22" i="19"/>
  <c r="N21" i="19"/>
  <c r="N20" i="19"/>
  <c r="N19" i="19"/>
  <c r="N18" i="19"/>
  <c r="N17" i="19"/>
  <c r="N16" i="19"/>
  <c r="N15" i="19"/>
  <c r="N14" i="19"/>
  <c r="N13" i="19"/>
  <c r="N12" i="19"/>
  <c r="N11" i="19"/>
  <c r="N10" i="19"/>
  <c r="N9" i="19"/>
  <c r="N8" i="19"/>
  <c r="N7" i="19"/>
  <c r="N6" i="19"/>
  <c r="N5" i="19"/>
  <c r="N4" i="19"/>
  <c r="N3" i="19"/>
  <c r="N163" i="18"/>
  <c r="N162" i="18"/>
  <c r="N161" i="18"/>
  <c r="N160" i="18"/>
  <c r="N159" i="18"/>
  <c r="N158" i="18"/>
  <c r="N157" i="18"/>
  <c r="N156" i="18"/>
  <c r="N155" i="18"/>
  <c r="N154" i="18"/>
  <c r="N153" i="18"/>
  <c r="N152" i="18"/>
  <c r="N151" i="18"/>
  <c r="N150" i="18"/>
  <c r="N149" i="18"/>
  <c r="N148" i="18"/>
  <c r="N147" i="18"/>
  <c r="N146" i="18"/>
  <c r="N145" i="18"/>
  <c r="N144" i="18"/>
  <c r="N143" i="18"/>
  <c r="N142" i="18"/>
  <c r="N141" i="18"/>
  <c r="N140" i="18"/>
  <c r="N139" i="18"/>
  <c r="N138" i="18"/>
  <c r="N137" i="18"/>
  <c r="N136" i="18"/>
  <c r="N135" i="18"/>
  <c r="N134" i="18"/>
  <c r="N133" i="18"/>
  <c r="N132" i="18"/>
  <c r="N131" i="18"/>
  <c r="N130" i="18"/>
  <c r="N129" i="18"/>
  <c r="N128" i="18"/>
  <c r="N127" i="18"/>
  <c r="N126" i="18"/>
  <c r="N125" i="18"/>
  <c r="N124" i="18"/>
  <c r="N123" i="18"/>
  <c r="N122" i="18"/>
  <c r="N121" i="18"/>
  <c r="N120" i="18"/>
  <c r="N119" i="18"/>
  <c r="N118" i="18"/>
  <c r="N117" i="18"/>
  <c r="N116" i="18"/>
  <c r="N115" i="18"/>
  <c r="N114" i="18"/>
  <c r="N113" i="18"/>
  <c r="N112" i="18"/>
  <c r="N111" i="18"/>
  <c r="N110" i="18"/>
  <c r="N109" i="18"/>
  <c r="N108" i="18"/>
  <c r="N107" i="18"/>
  <c r="N106" i="18"/>
  <c r="N105" i="18"/>
  <c r="N104" i="18"/>
  <c r="N103" i="18"/>
  <c r="N102" i="18"/>
  <c r="N101" i="18"/>
  <c r="N100" i="18"/>
  <c r="N99" i="18"/>
  <c r="N98" i="18"/>
  <c r="N97" i="18"/>
  <c r="N96" i="18"/>
  <c r="N95" i="18"/>
  <c r="N94" i="18"/>
  <c r="N93" i="18"/>
  <c r="N92" i="18"/>
  <c r="N91" i="18"/>
  <c r="N90" i="18"/>
  <c r="N89" i="18"/>
  <c r="N88" i="18"/>
  <c r="N87" i="18"/>
  <c r="N86" i="18"/>
  <c r="N85" i="18"/>
  <c r="N84" i="18"/>
  <c r="N83" i="18"/>
  <c r="N82" i="18"/>
  <c r="N81" i="18"/>
  <c r="N80" i="18"/>
  <c r="N79" i="18"/>
  <c r="N78" i="18"/>
  <c r="N77" i="18"/>
  <c r="N76" i="18"/>
  <c r="N75" i="18"/>
  <c r="N74" i="18"/>
  <c r="N73" i="18"/>
  <c r="N72" i="18"/>
  <c r="N71" i="18"/>
  <c r="N70" i="18"/>
  <c r="N69" i="18"/>
  <c r="N68" i="18"/>
  <c r="N67" i="18"/>
  <c r="N66" i="18"/>
  <c r="N65" i="18"/>
  <c r="N64" i="18"/>
  <c r="N63" i="18"/>
  <c r="N62" i="18"/>
  <c r="N61" i="18"/>
  <c r="N60" i="18"/>
  <c r="N59" i="18"/>
  <c r="N58" i="18"/>
  <c r="N57" i="18"/>
  <c r="N56" i="18"/>
  <c r="N55" i="18"/>
  <c r="N54" i="18"/>
  <c r="N53" i="18"/>
  <c r="N52" i="18"/>
  <c r="N51" i="18"/>
  <c r="N50" i="18"/>
  <c r="N49" i="18"/>
  <c r="N48" i="18"/>
  <c r="N47" i="18"/>
  <c r="N46" i="18"/>
  <c r="N45" i="18"/>
  <c r="N44" i="18"/>
  <c r="N43" i="18"/>
  <c r="N42" i="18"/>
  <c r="N41" i="18"/>
  <c r="N40" i="18"/>
  <c r="N39" i="18"/>
  <c r="N38" i="18"/>
  <c r="N37" i="18"/>
  <c r="N36" i="18"/>
  <c r="N35" i="18"/>
  <c r="N34" i="18"/>
  <c r="N33" i="18"/>
  <c r="N32" i="18"/>
  <c r="N31" i="18"/>
  <c r="N30" i="18"/>
  <c r="N29" i="18"/>
  <c r="N28" i="18"/>
  <c r="N27" i="18"/>
  <c r="N26" i="18"/>
  <c r="N25" i="18"/>
  <c r="N24" i="18"/>
  <c r="N23" i="18"/>
  <c r="N22" i="18"/>
  <c r="N21" i="18"/>
  <c r="N20" i="18"/>
  <c r="N19" i="18"/>
  <c r="N18" i="18"/>
  <c r="N17" i="18"/>
  <c r="N16" i="18"/>
  <c r="N15" i="18"/>
  <c r="N14" i="18"/>
  <c r="N13" i="18"/>
  <c r="N12" i="18"/>
  <c r="N11" i="18"/>
  <c r="N10" i="18"/>
  <c r="N9" i="18"/>
  <c r="N8" i="18"/>
  <c r="N7" i="18"/>
  <c r="N6" i="18"/>
  <c r="N5" i="18"/>
  <c r="N4" i="18"/>
  <c r="N3" i="18"/>
  <c r="N83" i="17"/>
  <c r="N82" i="17"/>
  <c r="N81" i="17"/>
  <c r="N80" i="17"/>
  <c r="N79" i="17"/>
  <c r="N78" i="17"/>
  <c r="N77" i="17"/>
  <c r="N76" i="17"/>
  <c r="N75" i="17"/>
  <c r="N74" i="17"/>
  <c r="N73" i="17"/>
  <c r="N72" i="17"/>
  <c r="N71" i="17"/>
  <c r="N70" i="17"/>
  <c r="N69" i="17"/>
  <c r="N68" i="17"/>
  <c r="N67" i="17"/>
  <c r="N66" i="17"/>
  <c r="N65" i="17"/>
  <c r="N64" i="17"/>
  <c r="N63" i="17"/>
  <c r="N62" i="17"/>
  <c r="N61" i="17"/>
  <c r="N60" i="17"/>
  <c r="N59" i="17"/>
  <c r="N58" i="17"/>
  <c r="N57" i="17"/>
  <c r="N56" i="17"/>
  <c r="N55" i="17"/>
  <c r="N54" i="17"/>
  <c r="N53" i="17"/>
  <c r="N52" i="17"/>
  <c r="N51" i="17"/>
  <c r="N50" i="17"/>
  <c r="N49" i="17"/>
  <c r="N48" i="17"/>
  <c r="N47" i="17"/>
  <c r="N46" i="17"/>
  <c r="N45" i="17"/>
  <c r="N44" i="17"/>
  <c r="N43" i="17"/>
  <c r="N42" i="17"/>
  <c r="N41" i="17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10" i="17"/>
  <c r="N9" i="17"/>
  <c r="N8" i="17"/>
  <c r="N7" i="17"/>
  <c r="N6" i="17"/>
  <c r="N5" i="17"/>
  <c r="N4" i="17"/>
  <c r="N3" i="17"/>
  <c r="N165" i="16"/>
  <c r="N164" i="16"/>
  <c r="N163" i="16"/>
  <c r="N162" i="16"/>
  <c r="N161" i="16"/>
  <c r="N160" i="16"/>
  <c r="N159" i="16"/>
  <c r="N158" i="16"/>
  <c r="N157" i="16"/>
  <c r="N156" i="16"/>
  <c r="N155" i="16"/>
  <c r="N154" i="16"/>
  <c r="N153" i="16"/>
  <c r="N152" i="16"/>
  <c r="N151" i="16"/>
  <c r="N150" i="16"/>
  <c r="N149" i="16"/>
  <c r="N148" i="16"/>
  <c r="N147" i="16"/>
  <c r="N146" i="16"/>
  <c r="N145" i="16"/>
  <c r="N144" i="16"/>
  <c r="N143" i="16"/>
  <c r="N142" i="16"/>
  <c r="N141" i="16"/>
  <c r="N140" i="16"/>
  <c r="N139" i="16"/>
  <c r="N138" i="16"/>
  <c r="N137" i="16"/>
  <c r="N136" i="16"/>
  <c r="N135" i="16"/>
  <c r="N134" i="16"/>
  <c r="N133" i="16"/>
  <c r="N132" i="16"/>
  <c r="N131" i="16"/>
  <c r="N130" i="16"/>
  <c r="N129" i="16"/>
  <c r="N128" i="16"/>
  <c r="N127" i="16"/>
  <c r="N126" i="16"/>
  <c r="N125" i="16"/>
  <c r="N124" i="16"/>
  <c r="N123" i="16"/>
  <c r="N122" i="16"/>
  <c r="N121" i="16"/>
  <c r="N120" i="16"/>
  <c r="N119" i="16"/>
  <c r="N118" i="16"/>
  <c r="N117" i="16"/>
  <c r="N116" i="16"/>
  <c r="N115" i="16"/>
  <c r="N114" i="16"/>
  <c r="N113" i="16"/>
  <c r="N112" i="16"/>
  <c r="N111" i="16"/>
  <c r="N110" i="16"/>
  <c r="N109" i="16"/>
  <c r="N108" i="16"/>
  <c r="N107" i="16"/>
  <c r="N106" i="16"/>
  <c r="N105" i="16"/>
  <c r="N104" i="16"/>
  <c r="N103" i="16"/>
  <c r="N102" i="16"/>
  <c r="N101" i="16"/>
  <c r="N100" i="16"/>
  <c r="N99" i="16"/>
  <c r="N98" i="16"/>
  <c r="N97" i="16"/>
  <c r="N96" i="16"/>
  <c r="N95" i="16"/>
  <c r="N94" i="16"/>
  <c r="N93" i="16"/>
  <c r="N92" i="16"/>
  <c r="N91" i="16"/>
  <c r="N90" i="16"/>
  <c r="N89" i="16"/>
  <c r="N88" i="16"/>
  <c r="N87" i="16"/>
  <c r="N86" i="16"/>
  <c r="N85" i="16"/>
  <c r="N84" i="16"/>
  <c r="N83" i="16"/>
  <c r="N82" i="16"/>
  <c r="N81" i="16"/>
  <c r="N80" i="16"/>
  <c r="N79" i="16"/>
  <c r="N78" i="16"/>
  <c r="N77" i="16"/>
  <c r="N76" i="16"/>
  <c r="N75" i="16"/>
  <c r="N74" i="16"/>
  <c r="N73" i="16"/>
  <c r="N72" i="16"/>
  <c r="N71" i="16"/>
  <c r="N70" i="16"/>
  <c r="N69" i="16"/>
  <c r="N68" i="16"/>
  <c r="N67" i="16"/>
  <c r="N66" i="16"/>
  <c r="N65" i="16"/>
  <c r="N64" i="16"/>
  <c r="N63" i="16"/>
  <c r="N62" i="16"/>
  <c r="N61" i="16"/>
  <c r="N60" i="16"/>
  <c r="N59" i="16"/>
  <c r="N58" i="16"/>
  <c r="N57" i="16"/>
  <c r="N56" i="16"/>
  <c r="N55" i="16"/>
  <c r="N54" i="16"/>
  <c r="N53" i="16"/>
  <c r="N52" i="16"/>
  <c r="N51" i="16"/>
  <c r="N50" i="16"/>
  <c r="N49" i="16"/>
  <c r="N48" i="16"/>
  <c r="N47" i="16"/>
  <c r="N46" i="16"/>
  <c r="N45" i="16"/>
  <c r="N44" i="16"/>
  <c r="N43" i="16"/>
  <c r="N42" i="16"/>
  <c r="N41" i="16"/>
  <c r="N40" i="16"/>
  <c r="N39" i="16"/>
  <c r="N38" i="16"/>
  <c r="N37" i="16"/>
  <c r="N36" i="16"/>
  <c r="N35" i="16"/>
  <c r="N34" i="16"/>
  <c r="N33" i="16"/>
  <c r="N32" i="16"/>
  <c r="N31" i="16"/>
  <c r="N30" i="16"/>
  <c r="N29" i="16"/>
  <c r="N28" i="16"/>
  <c r="N27" i="16"/>
  <c r="N26" i="16"/>
  <c r="N25" i="16"/>
  <c r="N24" i="16"/>
  <c r="N23" i="16"/>
  <c r="N22" i="16"/>
  <c r="N21" i="16"/>
  <c r="N20" i="16"/>
  <c r="N19" i="16"/>
  <c r="N18" i="16"/>
  <c r="N17" i="16"/>
  <c r="N16" i="16"/>
  <c r="N15" i="16"/>
  <c r="N14" i="16"/>
  <c r="N13" i="16"/>
  <c r="N12" i="16"/>
  <c r="N11" i="16"/>
  <c r="N10" i="16"/>
  <c r="N9" i="16"/>
  <c r="N8" i="16"/>
  <c r="N7" i="16"/>
  <c r="N6" i="16"/>
  <c r="N5" i="16"/>
  <c r="N4" i="16"/>
  <c r="N3" i="16"/>
  <c r="N246" i="15"/>
  <c r="N245" i="15"/>
  <c r="N244" i="15"/>
  <c r="N243" i="15"/>
  <c r="N242" i="15"/>
  <c r="N241" i="15"/>
  <c r="N240" i="15"/>
  <c r="N239" i="15"/>
  <c r="N238" i="15"/>
  <c r="N237" i="15"/>
  <c r="N236" i="15"/>
  <c r="N235" i="15"/>
  <c r="N234" i="15"/>
  <c r="N233" i="15"/>
  <c r="N232" i="15"/>
  <c r="N231" i="15"/>
  <c r="N230" i="15"/>
  <c r="N229" i="15"/>
  <c r="N228" i="15"/>
  <c r="N227" i="15"/>
  <c r="N226" i="15"/>
  <c r="N225" i="15"/>
  <c r="N224" i="15"/>
  <c r="N223" i="15"/>
  <c r="N222" i="15"/>
  <c r="N221" i="15"/>
  <c r="N220" i="15"/>
  <c r="N219" i="15"/>
  <c r="N218" i="15"/>
  <c r="N217" i="15"/>
  <c r="N216" i="15"/>
  <c r="N215" i="15"/>
  <c r="N214" i="15"/>
  <c r="N213" i="15"/>
  <c r="N212" i="15"/>
  <c r="N211" i="15"/>
  <c r="N210" i="15"/>
  <c r="N209" i="15"/>
  <c r="N208" i="15"/>
  <c r="N207" i="15"/>
  <c r="N206" i="15"/>
  <c r="N205" i="15"/>
  <c r="N204" i="15"/>
  <c r="N203" i="15"/>
  <c r="N202" i="15"/>
  <c r="N201" i="15"/>
  <c r="N200" i="15"/>
  <c r="N199" i="15"/>
  <c r="N198" i="15"/>
  <c r="N197" i="15"/>
  <c r="N196" i="15"/>
  <c r="N195" i="15"/>
  <c r="N194" i="15"/>
  <c r="N193" i="15"/>
  <c r="N192" i="15"/>
  <c r="N191" i="15"/>
  <c r="N190" i="15"/>
  <c r="N189" i="15"/>
  <c r="N188" i="15"/>
  <c r="N187" i="15"/>
  <c r="N186" i="15"/>
  <c r="N185" i="15"/>
  <c r="N184" i="15"/>
  <c r="N183" i="15"/>
  <c r="N182" i="15"/>
  <c r="N181" i="15"/>
  <c r="N180" i="15"/>
  <c r="N179" i="15"/>
  <c r="N178" i="15"/>
  <c r="N177" i="15"/>
  <c r="N176" i="15"/>
  <c r="N175" i="15"/>
  <c r="N174" i="15"/>
  <c r="N173" i="15"/>
  <c r="N172" i="15"/>
  <c r="N171" i="15"/>
  <c r="N170" i="15"/>
  <c r="N169" i="15"/>
  <c r="N168" i="15"/>
  <c r="N167" i="15"/>
  <c r="N166" i="15"/>
  <c r="N165" i="15"/>
  <c r="N164" i="15"/>
  <c r="N163" i="15"/>
  <c r="N162" i="15"/>
  <c r="N161" i="15"/>
  <c r="N160" i="15"/>
  <c r="N159" i="15"/>
  <c r="N158" i="15"/>
  <c r="N157" i="15"/>
  <c r="N156" i="15"/>
  <c r="N155" i="15"/>
  <c r="N154" i="15"/>
  <c r="N153" i="15"/>
  <c r="N152" i="15"/>
  <c r="N151" i="15"/>
  <c r="N150" i="15"/>
  <c r="N149" i="15"/>
  <c r="N148" i="15"/>
  <c r="N147" i="15"/>
  <c r="N146" i="15"/>
  <c r="N145" i="15"/>
  <c r="N144" i="15"/>
  <c r="N143" i="15"/>
  <c r="N142" i="15"/>
  <c r="N141" i="15"/>
  <c r="N140" i="15"/>
  <c r="N139" i="15"/>
  <c r="N138" i="15"/>
  <c r="N137" i="15"/>
  <c r="N136" i="15"/>
  <c r="N135" i="15"/>
  <c r="N134" i="15"/>
  <c r="N133" i="15"/>
  <c r="N132" i="15"/>
  <c r="N131" i="15"/>
  <c r="N130" i="15"/>
  <c r="N129" i="15"/>
  <c r="N128" i="15"/>
  <c r="N127" i="15"/>
  <c r="N126" i="15"/>
  <c r="N125" i="15"/>
  <c r="N124" i="15"/>
  <c r="N123" i="15"/>
  <c r="N122" i="15"/>
  <c r="N121" i="15"/>
  <c r="N120" i="15"/>
  <c r="N119" i="15"/>
  <c r="N118" i="15"/>
  <c r="N117" i="15"/>
  <c r="N116" i="15"/>
  <c r="N115" i="15"/>
  <c r="N114" i="15"/>
  <c r="N113" i="15"/>
  <c r="N112" i="15"/>
  <c r="N111" i="15"/>
  <c r="N110" i="15"/>
  <c r="N109" i="15"/>
  <c r="N108" i="15"/>
  <c r="N107" i="15"/>
  <c r="N106" i="15"/>
  <c r="N105" i="15"/>
  <c r="N104" i="15"/>
  <c r="N103" i="15"/>
  <c r="N102" i="15"/>
  <c r="N101" i="15"/>
  <c r="N100" i="15"/>
  <c r="N99" i="15"/>
  <c r="N98" i="15"/>
  <c r="N97" i="15"/>
  <c r="N96" i="15"/>
  <c r="N95" i="15"/>
  <c r="N94" i="15"/>
  <c r="N93" i="15"/>
  <c r="N92" i="15"/>
  <c r="N91" i="15"/>
  <c r="N90" i="15"/>
  <c r="N89" i="15"/>
  <c r="N88" i="15"/>
  <c r="N87" i="15"/>
  <c r="N86" i="15"/>
  <c r="N85" i="15"/>
  <c r="N84" i="15"/>
  <c r="N83" i="15"/>
  <c r="N82" i="15"/>
  <c r="N81" i="15"/>
  <c r="N80" i="15"/>
  <c r="N79" i="15"/>
  <c r="N78" i="15"/>
  <c r="N77" i="15"/>
  <c r="N76" i="15"/>
  <c r="N75" i="15"/>
  <c r="N74" i="15"/>
  <c r="N73" i="15"/>
  <c r="N72" i="15"/>
  <c r="N71" i="15"/>
  <c r="N70" i="15"/>
  <c r="N69" i="15"/>
  <c r="N68" i="15"/>
  <c r="N67" i="15"/>
  <c r="N66" i="15"/>
  <c r="N65" i="15"/>
  <c r="N64" i="15"/>
  <c r="N63" i="15"/>
  <c r="N62" i="15"/>
  <c r="N61" i="15"/>
  <c r="N60" i="15"/>
  <c r="N59" i="15"/>
  <c r="N58" i="15"/>
  <c r="N57" i="15"/>
  <c r="N56" i="15"/>
  <c r="N55" i="15"/>
  <c r="N54" i="15"/>
  <c r="N53" i="15"/>
  <c r="N52" i="15"/>
  <c r="N51" i="15"/>
  <c r="N50" i="15"/>
  <c r="N49" i="15"/>
  <c r="N48" i="15"/>
  <c r="N47" i="15"/>
  <c r="N46" i="15"/>
  <c r="N45" i="15"/>
  <c r="N44" i="15"/>
  <c r="N43" i="15"/>
  <c r="N42" i="15"/>
  <c r="N41" i="15"/>
  <c r="N40" i="15"/>
  <c r="N39" i="15"/>
  <c r="N38" i="15"/>
  <c r="N37" i="15"/>
  <c r="N36" i="15"/>
  <c r="N35" i="15"/>
  <c r="N34" i="15"/>
  <c r="N33" i="15"/>
  <c r="N32" i="15"/>
  <c r="N31" i="15"/>
  <c r="N30" i="15"/>
  <c r="N29" i="15"/>
  <c r="N28" i="15"/>
  <c r="N27" i="15"/>
  <c r="N26" i="15"/>
  <c r="N25" i="15"/>
  <c r="N24" i="15"/>
  <c r="N23" i="15"/>
  <c r="N22" i="15"/>
  <c r="N21" i="15"/>
  <c r="N20" i="15"/>
  <c r="N19" i="15"/>
  <c r="N18" i="15"/>
  <c r="N17" i="15"/>
  <c r="N16" i="15"/>
  <c r="N15" i="15"/>
  <c r="N14" i="15"/>
  <c r="N13" i="15"/>
  <c r="N12" i="15"/>
  <c r="N11" i="15"/>
  <c r="N10" i="15"/>
  <c r="N9" i="15"/>
  <c r="N8" i="15"/>
  <c r="N7" i="15"/>
  <c r="N6" i="15"/>
  <c r="N5" i="15"/>
  <c r="N4" i="15"/>
  <c r="N3" i="15"/>
  <c r="N2" i="25"/>
  <c r="N2" i="24"/>
  <c r="N2" i="23"/>
  <c r="N2" i="22"/>
  <c r="N2" i="21"/>
  <c r="N2" i="20"/>
  <c r="N2" i="19"/>
  <c r="N2" i="18"/>
  <c r="N2" i="17"/>
  <c r="N2" i="16"/>
  <c r="N2" i="15"/>
  <c r="EJ280" i="1"/>
  <c r="EJ279" i="1"/>
  <c r="EJ278" i="1"/>
  <c r="EJ277" i="1"/>
  <c r="EJ276" i="1"/>
  <c r="EJ275" i="1"/>
  <c r="EJ274" i="1"/>
  <c r="EJ273" i="1"/>
  <c r="EJ272" i="1"/>
  <c r="EJ271" i="1"/>
  <c r="EJ270" i="1"/>
  <c r="EJ269" i="1"/>
  <c r="EJ268" i="1"/>
  <c r="EJ267" i="1"/>
  <c r="EJ266" i="1"/>
  <c r="EJ265" i="1"/>
  <c r="EJ264" i="1"/>
  <c r="EJ263" i="1"/>
  <c r="EJ262" i="1"/>
  <c r="EJ261" i="1"/>
  <c r="EJ260" i="1"/>
  <c r="EJ258" i="1"/>
  <c r="EJ257" i="1"/>
  <c r="EJ256" i="1"/>
  <c r="EJ255" i="1"/>
  <c r="EJ254" i="1"/>
  <c r="EJ253" i="1"/>
  <c r="EJ252" i="1"/>
  <c r="EJ251" i="1"/>
  <c r="EJ250" i="1"/>
  <c r="EJ249" i="1"/>
  <c r="EJ248" i="1"/>
  <c r="EJ247" i="1"/>
  <c r="EJ246" i="1"/>
  <c r="EJ245" i="1"/>
  <c r="EJ244" i="1"/>
  <c r="EJ243" i="1"/>
  <c r="EJ242" i="1"/>
  <c r="EJ241" i="1"/>
  <c r="EJ240" i="1"/>
  <c r="EJ239" i="1"/>
  <c r="EJ238" i="1"/>
  <c r="EJ236" i="1"/>
  <c r="EJ235" i="1"/>
  <c r="EJ234" i="1"/>
  <c r="EJ233" i="1"/>
  <c r="EJ232" i="1"/>
  <c r="EJ231" i="1"/>
  <c r="EJ230" i="1"/>
  <c r="EJ229" i="1"/>
  <c r="EJ228" i="1"/>
  <c r="EJ227" i="1"/>
  <c r="EJ226" i="1"/>
  <c r="EJ225" i="1"/>
  <c r="EJ224" i="1"/>
  <c r="EJ223" i="1"/>
  <c r="EJ222" i="1"/>
  <c r="EJ221" i="1"/>
  <c r="EJ220" i="1"/>
  <c r="EJ219" i="1"/>
  <c r="EJ218" i="1"/>
  <c r="EJ217" i="1"/>
  <c r="EJ216" i="1"/>
  <c r="EJ214" i="1"/>
  <c r="EJ213" i="1"/>
  <c r="EJ212" i="1"/>
  <c r="EJ211" i="1"/>
  <c r="EJ210" i="1"/>
  <c r="EJ209" i="1"/>
  <c r="EJ208" i="1"/>
  <c r="EJ207" i="1"/>
  <c r="EJ206" i="1"/>
  <c r="EJ205" i="1"/>
  <c r="EJ204" i="1"/>
  <c r="EJ203" i="1"/>
  <c r="EJ202" i="1"/>
  <c r="EJ201" i="1"/>
  <c r="EJ200" i="1"/>
  <c r="EJ199" i="1"/>
  <c r="EJ198" i="1"/>
  <c r="EJ197" i="1"/>
  <c r="EJ196" i="1"/>
  <c r="EJ195" i="1"/>
  <c r="EJ194" i="1"/>
  <c r="EJ192" i="1"/>
  <c r="EJ191" i="1"/>
  <c r="EJ190" i="1"/>
  <c r="EJ189" i="1"/>
  <c r="EJ188" i="1"/>
  <c r="EJ187" i="1"/>
  <c r="EJ186" i="1"/>
  <c r="EJ185" i="1"/>
  <c r="EJ184" i="1"/>
  <c r="EJ183" i="1"/>
  <c r="EJ182" i="1"/>
  <c r="EJ181" i="1"/>
  <c r="EJ180" i="1"/>
  <c r="EJ179" i="1"/>
  <c r="EJ178" i="1"/>
  <c r="EJ177" i="1"/>
  <c r="EJ176" i="1"/>
  <c r="EJ175" i="1"/>
  <c r="EJ174" i="1"/>
  <c r="EJ173" i="1"/>
  <c r="EJ170" i="1"/>
  <c r="EJ169" i="1"/>
  <c r="EJ168" i="1"/>
  <c r="EJ172" i="1"/>
  <c r="EJ167" i="1"/>
  <c r="EJ166" i="1"/>
  <c r="EJ165" i="1"/>
  <c r="EJ164" i="1"/>
  <c r="EJ163" i="1"/>
  <c r="EJ162" i="1"/>
  <c r="EJ161" i="1"/>
  <c r="EJ160" i="1"/>
  <c r="EJ159" i="1"/>
  <c r="EJ158" i="1"/>
  <c r="EJ157" i="1"/>
  <c r="EJ156" i="1"/>
  <c r="EJ155" i="1"/>
  <c r="EJ154" i="1"/>
  <c r="EJ153" i="1"/>
  <c r="EJ152" i="1"/>
  <c r="EJ151" i="1"/>
  <c r="EJ150" i="1"/>
  <c r="EJ149" i="1"/>
  <c r="EJ148" i="1"/>
  <c r="EJ147" i="1"/>
  <c r="EJ146" i="1"/>
  <c r="EJ145" i="1"/>
  <c r="EJ144" i="1"/>
  <c r="EJ143" i="1"/>
  <c r="EJ142" i="1"/>
  <c r="EJ141" i="1"/>
  <c r="EJ140" i="1"/>
  <c r="EJ139" i="1"/>
  <c r="EJ138" i="1"/>
  <c r="EJ137" i="1"/>
  <c r="EJ136" i="1"/>
  <c r="EJ135" i="1"/>
  <c r="EJ134" i="1"/>
  <c r="EJ133" i="1"/>
  <c r="EJ132" i="1"/>
  <c r="EJ131" i="1"/>
  <c r="EJ130" i="1"/>
  <c r="EJ129" i="1"/>
  <c r="EJ128" i="1"/>
  <c r="EJ127" i="1"/>
  <c r="EJ126" i="1"/>
  <c r="EJ125" i="1"/>
  <c r="EJ124" i="1"/>
  <c r="EJ123" i="1"/>
  <c r="EJ122" i="1"/>
  <c r="EJ121" i="1"/>
  <c r="EJ120" i="1"/>
  <c r="EJ119" i="1"/>
  <c r="EJ118" i="1"/>
  <c r="EJ117" i="1"/>
  <c r="EJ116" i="1"/>
  <c r="EJ115" i="1"/>
  <c r="EJ114" i="1"/>
  <c r="EJ113" i="1"/>
  <c r="EJ112" i="1"/>
  <c r="EJ111" i="1"/>
  <c r="EJ110" i="1"/>
  <c r="EJ109" i="1"/>
  <c r="EJ108" i="1"/>
  <c r="EJ107" i="1"/>
  <c r="EJ106" i="1"/>
  <c r="EJ105" i="1"/>
  <c r="EJ104" i="1"/>
  <c r="EJ103" i="1"/>
  <c r="EJ102" i="1"/>
  <c r="EJ101" i="1"/>
  <c r="EJ100" i="1"/>
  <c r="EJ99" i="1"/>
  <c r="EJ98" i="1"/>
  <c r="EJ97" i="1"/>
  <c r="EJ96" i="1"/>
  <c r="EJ95" i="1"/>
  <c r="EJ94" i="1"/>
  <c r="EJ93" i="1"/>
  <c r="EJ92" i="1"/>
  <c r="EJ91" i="1"/>
  <c r="EJ90" i="1"/>
  <c r="EJ89" i="1"/>
  <c r="EJ88" i="1"/>
  <c r="EJ87" i="1"/>
  <c r="EJ86" i="1"/>
  <c r="EJ85" i="1"/>
  <c r="EJ84" i="1"/>
  <c r="EJ83" i="1"/>
  <c r="EJ82" i="1"/>
  <c r="EJ81" i="1"/>
  <c r="EJ80" i="1"/>
  <c r="EJ79" i="1"/>
  <c r="EJ78" i="1"/>
  <c r="EJ77" i="1"/>
  <c r="EJ76" i="1"/>
  <c r="EJ75" i="1"/>
  <c r="EJ74" i="1"/>
  <c r="EJ73" i="1"/>
  <c r="EJ72" i="1"/>
  <c r="EJ71" i="1"/>
  <c r="EJ70" i="1"/>
  <c r="EJ69" i="1"/>
  <c r="EJ68" i="1"/>
  <c r="EJ67" i="1"/>
  <c r="EJ66" i="1"/>
  <c r="EJ65" i="1"/>
  <c r="EJ64" i="1"/>
  <c r="EJ63" i="1"/>
  <c r="EJ62" i="1"/>
  <c r="EJ61" i="1"/>
  <c r="EJ60" i="1"/>
  <c r="EJ59" i="1"/>
  <c r="EJ58" i="1"/>
  <c r="EJ57" i="1"/>
  <c r="EJ56" i="1"/>
  <c r="EJ55" i="1"/>
  <c r="EJ54" i="1"/>
  <c r="EJ53" i="1"/>
  <c r="EJ52" i="1"/>
  <c r="EJ51" i="1"/>
  <c r="EJ50" i="1"/>
  <c r="EJ49" i="1"/>
  <c r="EJ48" i="1"/>
  <c r="EJ47" i="1"/>
  <c r="EJ46" i="1"/>
  <c r="EJ45" i="1"/>
  <c r="EJ44" i="1"/>
  <c r="EJ43" i="1"/>
  <c r="EJ42" i="1"/>
  <c r="EJ41" i="1"/>
  <c r="EJ40" i="1"/>
  <c r="EJ39" i="1"/>
  <c r="EJ38" i="1"/>
  <c r="EJ37" i="1"/>
  <c r="EJ36" i="1"/>
  <c r="EJ35" i="1"/>
  <c r="EJ34" i="1"/>
  <c r="EJ33" i="1"/>
  <c r="EJ32" i="1"/>
  <c r="EJ31" i="1"/>
  <c r="EJ30" i="1"/>
  <c r="EJ29" i="1"/>
  <c r="EJ28" i="1"/>
  <c r="EJ27" i="1"/>
  <c r="EJ26" i="1"/>
  <c r="EJ25" i="1"/>
  <c r="EJ24" i="1"/>
  <c r="EJ23" i="1"/>
  <c r="EJ22" i="1"/>
  <c r="EJ21" i="1"/>
  <c r="EJ20" i="1"/>
  <c r="EJ19" i="1"/>
  <c r="EJ18" i="1"/>
  <c r="EJ17" i="1"/>
  <c r="EJ16" i="1"/>
  <c r="EJ15" i="1"/>
  <c r="EJ14" i="1"/>
  <c r="EJ13" i="1"/>
  <c r="EJ12" i="1"/>
  <c r="EJ11" i="1"/>
  <c r="EJ10" i="1"/>
  <c r="EJ9" i="1"/>
  <c r="H24" i="3" l="1"/>
  <c r="I24" i="3" s="1"/>
  <c r="H23" i="3"/>
  <c r="I23" i="3" s="1"/>
  <c r="H22" i="3"/>
  <c r="I22" i="3" s="1"/>
  <c r="H21" i="3"/>
  <c r="I21" i="3" s="1"/>
  <c r="H20" i="3"/>
  <c r="I20" i="3" s="1"/>
  <c r="H19" i="3"/>
  <c r="I19" i="3" s="1"/>
  <c r="H18" i="3"/>
  <c r="I18" i="3" s="1"/>
  <c r="H17" i="3"/>
  <c r="I17" i="3" s="1"/>
  <c r="H16" i="3"/>
  <c r="I16" i="3" s="1"/>
  <c r="H15" i="3"/>
  <c r="I15" i="3" s="1"/>
  <c r="H14" i="3"/>
  <c r="I14" i="3" s="1"/>
  <c r="H13" i="3"/>
  <c r="I13" i="3" s="1"/>
  <c r="H12" i="3"/>
  <c r="I12" i="3" s="1"/>
  <c r="H11" i="3"/>
  <c r="I11" i="3" s="1"/>
  <c r="H10" i="3"/>
  <c r="I10" i="3" s="1"/>
  <c r="H9" i="3"/>
  <c r="I9" i="3" s="1"/>
  <c r="H8" i="3"/>
  <c r="I8" i="3" s="1"/>
  <c r="H7" i="3"/>
  <c r="I7" i="3" s="1"/>
  <c r="H6" i="3"/>
  <c r="I6" i="3" s="1"/>
  <c r="H5" i="3"/>
  <c r="I5" i="3" s="1"/>
  <c r="I4" i="3"/>
  <c r="C24" i="3"/>
  <c r="D24" i="3" s="1"/>
  <c r="C23" i="3"/>
  <c r="D23" i="3" s="1"/>
  <c r="C22" i="3"/>
  <c r="D22" i="3" s="1"/>
  <c r="C21" i="3"/>
  <c r="D21" i="3" s="1"/>
  <c r="C20" i="3"/>
  <c r="D20" i="3" s="1"/>
  <c r="C19" i="3"/>
  <c r="D19" i="3" s="1"/>
  <c r="C18" i="3"/>
  <c r="D18" i="3" s="1"/>
  <c r="C17" i="3"/>
  <c r="D17" i="3" s="1"/>
  <c r="C16" i="3"/>
  <c r="D16" i="3" s="1"/>
  <c r="C15" i="3"/>
  <c r="D15" i="3" s="1"/>
  <c r="C14" i="3"/>
  <c r="D14" i="3" s="1"/>
  <c r="C13" i="3"/>
  <c r="D13" i="3" s="1"/>
  <c r="C12" i="3"/>
  <c r="D12" i="3" s="1"/>
  <c r="C11" i="3"/>
  <c r="D11" i="3" s="1"/>
  <c r="C10" i="3"/>
  <c r="D10" i="3" s="1"/>
  <c r="C9" i="3"/>
  <c r="D9" i="3" s="1"/>
  <c r="C8" i="3"/>
  <c r="D8" i="3" s="1"/>
  <c r="C7" i="3"/>
  <c r="D7" i="3" s="1"/>
  <c r="C6" i="3"/>
  <c r="D6" i="3" s="1"/>
  <c r="C5" i="3"/>
  <c r="D5" i="3" s="1"/>
  <c r="D4" i="3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  <c r="N2" i="2"/>
</calcChain>
</file>

<file path=xl/sharedStrings.xml><?xml version="1.0" encoding="utf-8"?>
<sst xmlns="http://schemas.openxmlformats.org/spreadsheetml/2006/main" count="32259" uniqueCount="241">
  <si>
    <t>Unit</t>
  </si>
  <si>
    <t>Journal ID</t>
  </si>
  <si>
    <t>Date</t>
  </si>
  <si>
    <t>Seq</t>
  </si>
  <si>
    <t>Adj Entry</t>
  </si>
  <si>
    <t>Year</t>
  </si>
  <si>
    <t>Period</t>
  </si>
  <si>
    <t>ADB Date</t>
  </si>
  <si>
    <t>Ledger Grp</t>
  </si>
  <si>
    <t>Ledger</t>
  </si>
  <si>
    <t>Auto Gen</t>
  </si>
  <si>
    <t>Reversal</t>
  </si>
  <si>
    <t>ADB Reversal</t>
  </si>
  <si>
    <t>Unpost Date</t>
  </si>
  <si>
    <t>Lines</t>
  </si>
  <si>
    <t>Debits</t>
  </si>
  <si>
    <t>Credits</t>
  </si>
  <si>
    <t>Units</t>
  </si>
  <si>
    <t>Source</t>
  </si>
  <si>
    <t>Ref No</t>
  </si>
  <si>
    <t>Balanced</t>
  </si>
  <si>
    <t>Controls</t>
  </si>
  <si>
    <t>Errors</t>
  </si>
  <si>
    <t>Status</t>
  </si>
  <si>
    <t>Suspense Status</t>
  </si>
  <si>
    <t>Process</t>
  </si>
  <si>
    <t>SL Post</t>
  </si>
  <si>
    <t>SJE Type</t>
  </si>
  <si>
    <t>Schedule</t>
  </si>
  <si>
    <t>Occurrence</t>
  </si>
  <si>
    <t>Posted</t>
  </si>
  <si>
    <t>Instance</t>
  </si>
  <si>
    <t>Trans Date</t>
  </si>
  <si>
    <t>Committed</t>
  </si>
  <si>
    <t>User</t>
  </si>
  <si>
    <t>DateTime</t>
  </si>
  <si>
    <t>Descr</t>
  </si>
  <si>
    <t>Currency</t>
  </si>
  <si>
    <t>Rate Type</t>
  </si>
  <si>
    <t>Cur Effdt</t>
  </si>
  <si>
    <t>Divisor</t>
  </si>
  <si>
    <t>Multiplier</t>
  </si>
  <si>
    <t>Sys Source</t>
  </si>
  <si>
    <t>Document Type</t>
  </si>
  <si>
    <t>Doc Sequence #</t>
  </si>
  <si>
    <t>Doc Seq Date</t>
  </si>
  <si>
    <t>Acctg Def Name</t>
  </si>
  <si>
    <t>Budget Status</t>
  </si>
  <si>
    <t>Amount Type</t>
  </si>
  <si>
    <t>Override</t>
  </si>
  <si>
    <t>Skip</t>
  </si>
  <si>
    <t>Journal Locked</t>
  </si>
  <si>
    <t>Partition ID</t>
  </si>
  <si>
    <t>Adjustment</t>
  </si>
  <si>
    <t>Date Code Adj</t>
  </si>
  <si>
    <t>Original Date</t>
  </si>
  <si>
    <t>Class</t>
  </si>
  <si>
    <t>Bypass</t>
  </si>
  <si>
    <t>Header Status</t>
  </si>
  <si>
    <t>Transaction</t>
  </si>
  <si>
    <t>Code</t>
  </si>
  <si>
    <t>Creation Date</t>
  </si>
  <si>
    <t>Agency Loc</t>
  </si>
  <si>
    <t>Distrib to GL</t>
  </si>
  <si>
    <t>Long Descr</t>
  </si>
  <si>
    <t>Attach Exist</t>
  </si>
  <si>
    <t>ID</t>
  </si>
  <si>
    <t>Source Data</t>
  </si>
  <si>
    <t>Line #</t>
  </si>
  <si>
    <t>SpeedChart</t>
  </si>
  <si>
    <t>SpeedType</t>
  </si>
  <si>
    <t>Account</t>
  </si>
  <si>
    <t>Dept</t>
  </si>
  <si>
    <t>Oper Unit</t>
  </si>
  <si>
    <t>Product</t>
  </si>
  <si>
    <t>Fund</t>
  </si>
  <si>
    <t>Appropriation</t>
  </si>
  <si>
    <t>Program</t>
  </si>
  <si>
    <t>Bud Ref</t>
  </si>
  <si>
    <t>Affiliate</t>
  </si>
  <si>
    <t>Book Code</t>
  </si>
  <si>
    <t>Budget Period</t>
  </si>
  <si>
    <t>Scenario</t>
  </si>
  <si>
    <t>PC Bus Unit</t>
  </si>
  <si>
    <t>Project</t>
  </si>
  <si>
    <t>Activity</t>
  </si>
  <si>
    <t>Source Type</t>
  </si>
  <si>
    <t>Category</t>
  </si>
  <si>
    <t>Subcategory</t>
  </si>
  <si>
    <t>An Type</t>
  </si>
  <si>
    <t>Stat</t>
  </si>
  <si>
    <t>Amount</t>
  </si>
  <si>
    <t>N/R</t>
  </si>
  <si>
    <t>Stat Amt</t>
  </si>
  <si>
    <t>Ref</t>
  </si>
  <si>
    <t>Suspended Line</t>
  </si>
  <si>
    <t>Line Descr</t>
  </si>
  <si>
    <t>Line Date</t>
  </si>
  <si>
    <t>Budg Dt</t>
  </si>
  <si>
    <t>Settlement</t>
  </si>
  <si>
    <t>Date Code</t>
  </si>
  <si>
    <t>Closing Status</t>
  </si>
  <si>
    <t>Event</t>
  </si>
  <si>
    <t>EE Line Status</t>
  </si>
  <si>
    <t>EE Journal Line</t>
  </si>
  <si>
    <t>IU Group</t>
  </si>
  <si>
    <t>IU Anchor</t>
  </si>
  <si>
    <t>PC Status</t>
  </si>
  <si>
    <t>54000</t>
  </si>
  <si>
    <t>PAY0055375</t>
  </si>
  <si>
    <t>N</t>
  </si>
  <si>
    <t>ACTUALS</t>
  </si>
  <si>
    <t>S</t>
  </si>
  <si>
    <t>PAY</t>
  </si>
  <si>
    <t>V</t>
  </si>
  <si>
    <t>P</t>
  </si>
  <si>
    <t>0</t>
  </si>
  <si>
    <t>THORNSXNEF</t>
  </si>
  <si>
    <t>HR Payroll Journals</t>
  </si>
  <si>
    <t>USD</t>
  </si>
  <si>
    <t>GHR</t>
  </si>
  <si>
    <t>PAYROLL</t>
  </si>
  <si>
    <t>1</t>
  </si>
  <si>
    <t>Y</t>
  </si>
  <si>
    <t>1000000</t>
  </si>
  <si>
    <t>5400000000</t>
  </si>
  <si>
    <t>10000</t>
  </si>
  <si>
    <t>10100</t>
  </si>
  <si>
    <t>FY2016</t>
  </si>
  <si>
    <t>HR Payroll Journal Template</t>
  </si>
  <si>
    <t>I</t>
  </si>
  <si>
    <t>2052000</t>
  </si>
  <si>
    <t>2053000</t>
  </si>
  <si>
    <t>2055000</t>
  </si>
  <si>
    <t>2056000</t>
  </si>
  <si>
    <t>2058000</t>
  </si>
  <si>
    <t>2100000</t>
  </si>
  <si>
    <t>2105000</t>
  </si>
  <si>
    <t>2110000</t>
  </si>
  <si>
    <t>2125000</t>
  </si>
  <si>
    <t>2130000</t>
  </si>
  <si>
    <t>2140000</t>
  </si>
  <si>
    <t>2150000</t>
  </si>
  <si>
    <t>2160000</t>
  </si>
  <si>
    <t>2190000</t>
  </si>
  <si>
    <t>7100000</t>
  </si>
  <si>
    <t>7230000</t>
  </si>
  <si>
    <t>7231000</t>
  </si>
  <si>
    <t>7240000</t>
  </si>
  <si>
    <t>7250000</t>
  </si>
  <si>
    <t>7269000</t>
  </si>
  <si>
    <t>PAY0065173</t>
  </si>
  <si>
    <t>CASSIKJXFQ</t>
  </si>
  <si>
    <t>PAY0065872</t>
  </si>
  <si>
    <t>PAY0080835</t>
  </si>
  <si>
    <t>PP04 Dated 2/18/2016</t>
  </si>
  <si>
    <t>PAY0083971</t>
  </si>
  <si>
    <t>PP05 Dated 3/3/2016</t>
  </si>
  <si>
    <t>PAY0087817</t>
  </si>
  <si>
    <t>PP06 Dated 3/172016</t>
  </si>
  <si>
    <t>PAY0094019</t>
  </si>
  <si>
    <t>PP07 Dated 3/31/2016</t>
  </si>
  <si>
    <t>PAY0101034</t>
  </si>
  <si>
    <t>PP08 Dated 4/14/2016</t>
  </si>
  <si>
    <t>PAY0108608</t>
  </si>
  <si>
    <t>PP09 Dated 4/28/2016</t>
  </si>
  <si>
    <t>PAY0116096</t>
  </si>
  <si>
    <t>PP10 Dated 05/12/2016</t>
  </si>
  <si>
    <t>PAY0125946</t>
  </si>
  <si>
    <t>PP11 Dated 5/26/2016</t>
  </si>
  <si>
    <t>PAY0132252</t>
  </si>
  <si>
    <t>PP12 Dated 06/09/2016</t>
  </si>
  <si>
    <t>string</t>
  </si>
  <si>
    <t>GL Unit</t>
  </si>
  <si>
    <t>Position</t>
  </si>
  <si>
    <t>Appr</t>
  </si>
  <si>
    <t>Dept ID</t>
  </si>
  <si>
    <t>100002284</t>
  </si>
  <si>
    <t>300991</t>
  </si>
  <si>
    <t/>
  </si>
  <si>
    <t>100055038</t>
  </si>
  <si>
    <t>313472</t>
  </si>
  <si>
    <t>100074991</t>
  </si>
  <si>
    <t>500201</t>
  </si>
  <si>
    <t>100075460</t>
  </si>
  <si>
    <t>100056338</t>
  </si>
  <si>
    <t>305364</t>
  </si>
  <si>
    <t>Row Labels</t>
  </si>
  <si>
    <t>1000000101005400000000</t>
  </si>
  <si>
    <t>2052000101005400000000</t>
  </si>
  <si>
    <t>2053000101005400000000</t>
  </si>
  <si>
    <t>2055000101005400000000</t>
  </si>
  <si>
    <t>2056000101005400000000</t>
  </si>
  <si>
    <t>2058000101005400000000</t>
  </si>
  <si>
    <t>2100000101005400000000</t>
  </si>
  <si>
    <t>2105000101005400000000</t>
  </si>
  <si>
    <t>2110000101005400000000</t>
  </si>
  <si>
    <t>2125000101005400000000</t>
  </si>
  <si>
    <t>2130000101005400000000</t>
  </si>
  <si>
    <t>2140000101005400000000</t>
  </si>
  <si>
    <t>2150000101005400000000</t>
  </si>
  <si>
    <t>2160000101005400000000</t>
  </si>
  <si>
    <t>2190000101005400000000</t>
  </si>
  <si>
    <t>7100000101005400000000</t>
  </si>
  <si>
    <t>7230000101005400000000</t>
  </si>
  <si>
    <t>7231000101005400000000</t>
  </si>
  <si>
    <t>7240000101005400000000</t>
  </si>
  <si>
    <t>7250000101005400000000</t>
  </si>
  <si>
    <t>7269000101005400000000</t>
  </si>
  <si>
    <t>Grand Total</t>
  </si>
  <si>
    <t>Sum of Amount</t>
  </si>
  <si>
    <t>FIN</t>
  </si>
  <si>
    <t>HCM</t>
  </si>
  <si>
    <t>HCM Vlookup</t>
  </si>
  <si>
    <t>Difference</t>
  </si>
  <si>
    <t>FIN Vlookup</t>
  </si>
  <si>
    <t>PAY0143830</t>
  </si>
  <si>
    <t>PP13 Dated 6/23/2016</t>
  </si>
  <si>
    <t>100000010100</t>
  </si>
  <si>
    <t>205200010100</t>
  </si>
  <si>
    <t>205300010100</t>
  </si>
  <si>
    <t>205500010100</t>
  </si>
  <si>
    <t>205600010100</t>
  </si>
  <si>
    <t>205800010100</t>
  </si>
  <si>
    <t>210000010100</t>
  </si>
  <si>
    <t>210500010100</t>
  </si>
  <si>
    <t>211000010100</t>
  </si>
  <si>
    <t>212500010100</t>
  </si>
  <si>
    <t>213000010100</t>
  </si>
  <si>
    <t>214000010100</t>
  </si>
  <si>
    <t>215000010100</t>
  </si>
  <si>
    <t>216000010100</t>
  </si>
  <si>
    <t>219000010100</t>
  </si>
  <si>
    <t>710000010100</t>
  </si>
  <si>
    <t>723000010100</t>
  </si>
  <si>
    <t>723100010100</t>
  </si>
  <si>
    <t>724000010100</t>
  </si>
  <si>
    <t>725000010100</t>
  </si>
  <si>
    <t>726900010100</t>
  </si>
  <si>
    <t>305363</t>
  </si>
  <si>
    <t>100026305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</si>
</sst>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"/>
    <numFmt numFmtId="165" formatCode="0.0000"/>
    <numFmt numFmtId="166" formatCode="0.00000000"/>
  </numFmts>
  <fonts count="144" x14ac:knownFonts="1">
    <font>
      <sz val="11"/>
      <color indexed="8"/>
      <name val="Calibri"/>
      <family val="2"/>
      <scheme val="minor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sz val="11"/>
      <color indexed="8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4">
    <xf numFmtId="0" fontId="0" fillId="0" borderId="0"/>
    <xf numFmtId="43" fontId="141" fillId="0" borderId="0" applyFont="0" applyFill="0" applyBorder="0" applyAlignment="0" applyProtection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</cellStyleXfs>
  <cellXfs count="382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17" fillId="2" borderId="1" xfId="0" applyFont="1" applyFill="1" applyBorder="1"/>
    <xf numFmtId="0" fontId="18" fillId="2" borderId="1" xfId="0" applyFont="1" applyFill="1" applyBorder="1"/>
    <xf numFmtId="0" fontId="19" fillId="2" borderId="1" xfId="0" applyFont="1" applyFill="1" applyBorder="1"/>
    <xf numFmtId="0" fontId="20" fillId="2" borderId="1" xfId="0" applyFont="1" applyFill="1" applyBorder="1"/>
    <xf numFmtId="0" fontId="21" fillId="2" borderId="1" xfId="0" applyFont="1" applyFill="1" applyBorder="1"/>
    <xf numFmtId="0" fontId="22" fillId="2" borderId="1" xfId="0" applyFont="1" applyFill="1" applyBorder="1"/>
    <xf numFmtId="0" fontId="23" fillId="2" borderId="1" xfId="0" applyFont="1" applyFill="1" applyBorder="1"/>
    <xf numFmtId="0" fontId="24" fillId="2" borderId="1" xfId="0" applyFont="1" applyFill="1" applyBorder="1"/>
    <xf numFmtId="0" fontId="25" fillId="2" borderId="1" xfId="0" applyFont="1" applyFill="1" applyBorder="1"/>
    <xf numFmtId="0" fontId="26" fillId="2" borderId="1" xfId="0" applyFont="1" applyFill="1" applyBorder="1"/>
    <xf numFmtId="0" fontId="27" fillId="2" borderId="1" xfId="0" applyFont="1" applyFill="1" applyBorder="1"/>
    <xf numFmtId="0" fontId="28" fillId="2" borderId="1" xfId="0" applyFont="1" applyFill="1" applyBorder="1"/>
    <xf numFmtId="0" fontId="29" fillId="2" borderId="1" xfId="0" applyFont="1" applyFill="1" applyBorder="1"/>
    <xf numFmtId="0" fontId="30" fillId="2" borderId="1" xfId="0" applyFont="1" applyFill="1" applyBorder="1"/>
    <xf numFmtId="0" fontId="31" fillId="2" borderId="1" xfId="0" applyFont="1" applyFill="1" applyBorder="1"/>
    <xf numFmtId="0" fontId="32" fillId="2" borderId="1" xfId="0" applyFont="1" applyFill="1" applyBorder="1"/>
    <xf numFmtId="0" fontId="33" fillId="2" borderId="1" xfId="0" applyFont="1" applyFill="1" applyBorder="1"/>
    <xf numFmtId="0" fontId="34" fillId="2" borderId="1" xfId="0" applyFont="1" applyFill="1" applyBorder="1"/>
    <xf numFmtId="0" fontId="35" fillId="2" borderId="1" xfId="0" applyFont="1" applyFill="1" applyBorder="1"/>
    <xf numFmtId="0" fontId="36" fillId="2" borderId="1" xfId="0" applyFont="1" applyFill="1" applyBorder="1"/>
    <xf numFmtId="0" fontId="37" fillId="2" borderId="1" xfId="0" applyFont="1" applyFill="1" applyBorder="1"/>
    <xf numFmtId="0" fontId="38" fillId="2" borderId="1" xfId="0" applyFont="1" applyFill="1" applyBorder="1"/>
    <xf numFmtId="0" fontId="39" fillId="2" borderId="1" xfId="0" applyFont="1" applyFill="1" applyBorder="1"/>
    <xf numFmtId="0" fontId="40" fillId="2" borderId="1" xfId="0" applyFont="1" applyFill="1" applyBorder="1"/>
    <xf numFmtId="0" fontId="41" fillId="2" borderId="1" xfId="0" applyFont="1" applyFill="1" applyBorder="1"/>
    <xf numFmtId="0" fontId="42" fillId="2" borderId="1" xfId="0" applyFont="1" applyFill="1" applyBorder="1"/>
    <xf numFmtId="0" fontId="43" fillId="2" borderId="1" xfId="0" applyFont="1" applyFill="1" applyBorder="1"/>
    <xf numFmtId="0" fontId="44" fillId="2" borderId="1" xfId="0" applyFont="1" applyFill="1" applyBorder="1"/>
    <xf numFmtId="0" fontId="45" fillId="2" borderId="1" xfId="0" applyFont="1" applyFill="1" applyBorder="1"/>
    <xf numFmtId="0" fontId="46" fillId="2" borderId="1" xfId="0" applyFont="1" applyFill="1" applyBorder="1"/>
    <xf numFmtId="0" fontId="47" fillId="2" borderId="1" xfId="0" applyFont="1" applyFill="1" applyBorder="1"/>
    <xf numFmtId="0" fontId="48" fillId="2" borderId="1" xfId="0" applyFont="1" applyFill="1" applyBorder="1"/>
    <xf numFmtId="0" fontId="49" fillId="2" borderId="1" xfId="0" applyFont="1" applyFill="1" applyBorder="1"/>
    <xf numFmtId="0" fontId="50" fillId="2" borderId="1" xfId="0" applyFont="1" applyFill="1" applyBorder="1"/>
    <xf numFmtId="0" fontId="51" fillId="2" borderId="1" xfId="0" applyFont="1" applyFill="1" applyBorder="1"/>
    <xf numFmtId="0" fontId="52" fillId="2" borderId="1" xfId="0" applyFont="1" applyFill="1" applyBorder="1"/>
    <xf numFmtId="0" fontId="53" fillId="2" borderId="1" xfId="0" applyFont="1" applyFill="1" applyBorder="1"/>
    <xf numFmtId="0" fontId="54" fillId="2" borderId="1" xfId="0" applyFont="1" applyFill="1" applyBorder="1"/>
    <xf numFmtId="0" fontId="55" fillId="2" borderId="1" xfId="0" applyFont="1" applyFill="1" applyBorder="1"/>
    <xf numFmtId="0" fontId="56" fillId="2" borderId="1" xfId="0" applyFont="1" applyFill="1" applyBorder="1"/>
    <xf numFmtId="0" fontId="57" fillId="2" borderId="1" xfId="0" applyFont="1" applyFill="1" applyBorder="1"/>
    <xf numFmtId="0" fontId="58" fillId="2" borderId="1" xfId="0" applyFont="1" applyFill="1" applyBorder="1"/>
    <xf numFmtId="0" fontId="59" fillId="2" borderId="1" xfId="0" applyFont="1" applyFill="1" applyBorder="1"/>
    <xf numFmtId="0" fontId="60" fillId="2" borderId="1" xfId="0" applyFont="1" applyFill="1" applyBorder="1"/>
    <xf numFmtId="0" fontId="61" fillId="2" borderId="1" xfId="0" applyFont="1" applyFill="1" applyBorder="1"/>
    <xf numFmtId="0" fontId="62" fillId="2" borderId="1" xfId="0" applyFont="1" applyFill="1" applyBorder="1"/>
    <xf numFmtId="0" fontId="63" fillId="2" borderId="1" xfId="0" applyFont="1" applyFill="1" applyBorder="1"/>
    <xf numFmtId="0" fontId="64" fillId="2" borderId="1" xfId="0" applyFont="1" applyFill="1" applyBorder="1"/>
    <xf numFmtId="0" fontId="65" fillId="2" borderId="1" xfId="0" applyFont="1" applyFill="1" applyBorder="1"/>
    <xf numFmtId="0" fontId="66" fillId="2" borderId="1" xfId="0" applyFont="1" applyFill="1" applyBorder="1"/>
    <xf numFmtId="0" fontId="67" fillId="2" borderId="1" xfId="0" applyFont="1" applyFill="1" applyBorder="1"/>
    <xf numFmtId="0" fontId="68" fillId="2" borderId="1" xfId="0" applyFont="1" applyFill="1" applyBorder="1"/>
    <xf numFmtId="0" fontId="69" fillId="2" borderId="1" xfId="0" applyFont="1" applyFill="1" applyBorder="1"/>
    <xf numFmtId="0" fontId="70" fillId="2" borderId="1" xfId="0" applyFont="1" applyFill="1" applyBorder="1"/>
    <xf numFmtId="0" fontId="71" fillId="2" borderId="1" xfId="0" applyFont="1" applyFill="1" applyBorder="1"/>
    <xf numFmtId="0" fontId="72" fillId="2" borderId="1" xfId="0" applyFont="1" applyFill="1" applyBorder="1"/>
    <xf numFmtId="0" fontId="73" fillId="2" borderId="1" xfId="0" applyFont="1" applyFill="1" applyBorder="1"/>
    <xf numFmtId="0" fontId="74" fillId="2" borderId="1" xfId="0" applyFont="1" applyFill="1" applyBorder="1"/>
    <xf numFmtId="0" fontId="75" fillId="2" borderId="1" xfId="0" applyFont="1" applyFill="1" applyBorder="1"/>
    <xf numFmtId="0" fontId="76" fillId="2" borderId="1" xfId="0" applyFont="1" applyFill="1" applyBorder="1"/>
    <xf numFmtId="0" fontId="77" fillId="2" borderId="1" xfId="0" applyFont="1" applyFill="1" applyBorder="1"/>
    <xf numFmtId="0" fontId="78" fillId="2" borderId="1" xfId="0" applyFont="1" applyFill="1" applyBorder="1"/>
    <xf numFmtId="0" fontId="79" fillId="2" borderId="1" xfId="0" applyFont="1" applyFill="1" applyBorder="1"/>
    <xf numFmtId="0" fontId="80" fillId="2" borderId="1" xfId="0" applyFont="1" applyFill="1" applyBorder="1"/>
    <xf numFmtId="0" fontId="81" fillId="2" borderId="1" xfId="0" applyFont="1" applyFill="1" applyBorder="1"/>
    <xf numFmtId="0" fontId="82" fillId="2" borderId="1" xfId="0" applyFont="1" applyFill="1" applyBorder="1"/>
    <xf numFmtId="0" fontId="83" fillId="2" borderId="1" xfId="0" applyFont="1" applyFill="1" applyBorder="1"/>
    <xf numFmtId="0" fontId="84" fillId="2" borderId="1" xfId="0" applyFont="1" applyFill="1" applyBorder="1"/>
    <xf numFmtId="0" fontId="85" fillId="2" borderId="1" xfId="0" applyFont="1" applyFill="1" applyBorder="1"/>
    <xf numFmtId="0" fontId="86" fillId="2" borderId="1" xfId="0" applyFont="1" applyFill="1" applyBorder="1"/>
    <xf numFmtId="0" fontId="87" fillId="2" borderId="1" xfId="0" applyFont="1" applyFill="1" applyBorder="1"/>
    <xf numFmtId="0" fontId="88" fillId="2" borderId="1" xfId="0" applyFont="1" applyFill="1" applyBorder="1"/>
    <xf numFmtId="0" fontId="89" fillId="2" borderId="1" xfId="0" applyFont="1" applyFill="1" applyBorder="1"/>
    <xf numFmtId="0" fontId="90" fillId="2" borderId="1" xfId="0" applyFont="1" applyFill="1" applyBorder="1"/>
    <xf numFmtId="0" fontId="91" fillId="2" borderId="1" xfId="0" applyFont="1" applyFill="1" applyBorder="1"/>
    <xf numFmtId="0" fontId="92" fillId="2" borderId="1" xfId="0" applyFont="1" applyFill="1" applyBorder="1"/>
    <xf numFmtId="0" fontId="93" fillId="2" borderId="1" xfId="0" applyFont="1" applyFill="1" applyBorder="1"/>
    <xf numFmtId="0" fontId="94" fillId="2" borderId="1" xfId="0" applyFont="1" applyFill="1" applyBorder="1"/>
    <xf numFmtId="0" fontId="95" fillId="2" borderId="1" xfId="0" applyFont="1" applyFill="1" applyBorder="1"/>
    <xf numFmtId="0" fontId="96" fillId="2" borderId="1" xfId="0" applyFont="1" applyFill="1" applyBorder="1"/>
    <xf numFmtId="0" fontId="97" fillId="2" borderId="1" xfId="0" applyFont="1" applyFill="1" applyBorder="1"/>
    <xf numFmtId="0" fontId="98" fillId="2" borderId="1" xfId="0" applyFont="1" applyFill="1" applyBorder="1"/>
    <xf numFmtId="0" fontId="99" fillId="2" borderId="1" xfId="0" applyFont="1" applyFill="1" applyBorder="1"/>
    <xf numFmtId="0" fontId="100" fillId="2" borderId="1" xfId="0" applyFont="1" applyFill="1" applyBorder="1"/>
    <xf numFmtId="0" fontId="101" fillId="2" borderId="1" xfId="0" applyFont="1" applyFill="1" applyBorder="1"/>
    <xf numFmtId="0" fontId="102" fillId="2" borderId="1" xfId="0" applyFont="1" applyFill="1" applyBorder="1"/>
    <xf numFmtId="0" fontId="103" fillId="2" borderId="1" xfId="0" applyFont="1" applyFill="1" applyBorder="1"/>
    <xf numFmtId="0" fontId="104" fillId="2" borderId="1" xfId="0" applyFont="1" applyFill="1" applyBorder="1"/>
    <xf numFmtId="0" fontId="105" fillId="2" borderId="1" xfId="0" applyFont="1" applyFill="1" applyBorder="1"/>
    <xf numFmtId="0" fontId="106" fillId="2" borderId="1" xfId="0" applyFont="1" applyFill="1" applyBorder="1"/>
    <xf numFmtId="0" fontId="107" fillId="2" borderId="1" xfId="0" applyFont="1" applyFill="1" applyBorder="1"/>
    <xf numFmtId="0" fontId="108" fillId="2" borderId="1" xfId="0" applyFont="1" applyFill="1" applyBorder="1"/>
    <xf numFmtId="0" fontId="109" fillId="2" borderId="1" xfId="0" applyFont="1" applyFill="1" applyBorder="1"/>
    <xf numFmtId="0" fontId="110" fillId="2" borderId="1" xfId="0" applyFont="1" applyFill="1" applyBorder="1"/>
    <xf numFmtId="0" fontId="111" fillId="2" borderId="1" xfId="0" applyFont="1" applyFill="1" applyBorder="1"/>
    <xf numFmtId="0" fontId="112" fillId="2" borderId="1" xfId="0" applyFont="1" applyFill="1" applyBorder="1"/>
    <xf numFmtId="0" fontId="113" fillId="2" borderId="1" xfId="0" applyFont="1" applyFill="1" applyBorder="1"/>
    <xf numFmtId="0" fontId="114" fillId="2" borderId="1" xfId="0" applyFont="1" applyFill="1" applyBorder="1"/>
    <xf numFmtId="0" fontId="115" fillId="2" borderId="1" xfId="0" applyFont="1" applyFill="1" applyBorder="1"/>
    <xf numFmtId="0" fontId="116" fillId="2" borderId="1" xfId="0" applyFont="1" applyFill="1" applyBorder="1"/>
    <xf numFmtId="0" fontId="117" fillId="2" borderId="1" xfId="0" applyFont="1" applyFill="1" applyBorder="1"/>
    <xf numFmtId="0" fontId="118" fillId="2" borderId="1" xfId="0" applyFont="1" applyFill="1" applyBorder="1"/>
    <xf numFmtId="0" fontId="119" fillId="2" borderId="1" xfId="0" applyFont="1" applyFill="1" applyBorder="1"/>
    <xf numFmtId="0" fontId="120" fillId="2" borderId="1" xfId="0" applyFont="1" applyFill="1" applyBorder="1"/>
    <xf numFmtId="0" fontId="121" fillId="2" borderId="1" xfId="0" applyFont="1" applyFill="1" applyBorder="1"/>
    <xf numFmtId="0" fontId="122" fillId="2" borderId="1" xfId="0" applyFont="1" applyFill="1" applyBorder="1"/>
    <xf numFmtId="0" fontId="123" fillId="2" borderId="1" xfId="0" applyFont="1" applyFill="1" applyBorder="1"/>
    <xf numFmtId="0" fontId="124" fillId="2" borderId="1" xfId="0" applyFont="1" applyFill="1" applyBorder="1"/>
    <xf numFmtId="0" fontId="125" fillId="2" borderId="1" xfId="0" applyFont="1" applyFill="1" applyBorder="1"/>
    <xf numFmtId="0" fontId="126" fillId="2" borderId="1" xfId="0" applyFont="1" applyFill="1" applyBorder="1"/>
    <xf numFmtId="0" fontId="127" fillId="2" borderId="1" xfId="0" applyFont="1" applyFill="1" applyBorder="1"/>
    <xf numFmtId="0" fontId="128" fillId="2" borderId="1" xfId="0" applyFont="1" applyFill="1" applyBorder="1"/>
    <xf numFmtId="0" fontId="129" fillId="2" borderId="1" xfId="0" applyFont="1" applyFill="1" applyBorder="1"/>
    <xf numFmtId="0" fontId="130" fillId="2" borderId="1" xfId="0" applyFont="1" applyFill="1" applyBorder="1"/>
    <xf numFmtId="0" fontId="131" fillId="2" borderId="1" xfId="0" applyFont="1" applyFill="1" applyBorder="1"/>
    <xf numFmtId="0" fontId="132" fillId="2" borderId="1" xfId="0" applyFont="1" applyFill="1" applyBorder="1"/>
    <xf numFmtId="0" fontId="133" fillId="2" borderId="1" xfId="0" applyFont="1" applyFill="1" applyBorder="1"/>
    <xf numFmtId="0" fontId="134" fillId="2" borderId="1" xfId="0" applyFont="1" applyFill="1" applyBorder="1"/>
    <xf numFmtId="0" fontId="135" fillId="2" borderId="1" xfId="0" applyFont="1" applyFill="1" applyBorder="1"/>
    <xf numFmtId="0" fontId="136" fillId="2" borderId="1" xfId="0" applyFont="1" applyFill="1" applyBorder="1"/>
    <xf numFmtId="0" fontId="137" fillId="2" borderId="1" xfId="0" applyFont="1" applyFill="1" applyBorder="1"/>
    <xf numFmtId="0" fontId="138" fillId="2" borderId="1" xfId="0" applyFont="1" applyFill="1" applyBorder="1"/>
    <xf numFmtId="0" fontId="139" fillId="2" borderId="1" xfId="0" applyFont="1" applyFill="1" applyBorder="1"/>
    <xf numFmtId="0" fontId="140" fillId="2" borderId="1" xfId="0" applyFont="1" applyFill="1" applyBorder="1"/>
    <xf numFmtId="14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4" fontId="0" fillId="0" borderId="0" xfId="0" applyNumberFormat="1"/>
    <xf numFmtId="14" fontId="0" fillId="0" borderId="0" xfId="0" applyNumberFormat="1"/>
    <xf numFmtId="1" fontId="0" fillId="0" borderId="0" xfId="0" applyNumberFormat="1"/>
    <xf numFmtId="14" fontId="0" fillId="0" borderId="0" xfId="0" applyNumberFormat="1"/>
    <xf numFmtId="14" fontId="0" fillId="0" borderId="0" xfId="0" applyNumberFormat="1"/>
    <xf numFmtId="1" fontId="0" fillId="0" borderId="0" xfId="0" applyNumberFormat="1"/>
    <xf numFmtId="164" fontId="0" fillId="0" borderId="0" xfId="0" applyNumberFormat="1"/>
    <xf numFmtId="164" fontId="0" fillId="0" borderId="0" xfId="0" applyNumberFormat="1"/>
    <xf numFmtId="2" fontId="0" fillId="0" borderId="0" xfId="0" applyNumberFormat="1"/>
    <xf numFmtId="1" fontId="0" fillId="0" borderId="0" xfId="0" applyNumberFormat="1"/>
    <xf numFmtId="14" fontId="0" fillId="0" borderId="0" xfId="0" applyNumberFormat="1"/>
    <xf numFmtId="1" fontId="0" fillId="0" borderId="0" xfId="0" applyNumberFormat="1"/>
    <xf numFmtId="165" fontId="0" fillId="0" borderId="0" xfId="0" applyNumberFormat="1"/>
    <xf numFmtId="14" fontId="0" fillId="0" borderId="0" xfId="0" applyNumberFormat="1"/>
    <xf numFmtId="1" fontId="0" fillId="0" borderId="0" xfId="0" applyNumberFormat="1"/>
    <xf numFmtId="22" fontId="0" fillId="0" borderId="0" xfId="0" applyNumberFormat="1"/>
    <xf numFmtId="14" fontId="0" fillId="0" borderId="0" xfId="0" applyNumberFormat="1"/>
    <xf numFmtId="166" fontId="0" fillId="0" borderId="0" xfId="0" applyNumberFormat="1"/>
    <xf numFmtId="166" fontId="0" fillId="0" borderId="0" xfId="0" applyNumberFormat="1"/>
    <xf numFmtId="14" fontId="0" fillId="0" borderId="0" xfId="0" applyNumberFormat="1"/>
    <xf numFmtId="22" fontId="0" fillId="0" borderId="0" xfId="0" applyNumberFormat="1"/>
    <xf numFmtId="14" fontId="0" fillId="0" borderId="0" xfId="0" applyNumberFormat="1"/>
    <xf numFmtId="22" fontId="0" fillId="0" borderId="0" xfId="0" applyNumberFormat="1"/>
    <xf numFmtId="14" fontId="0" fillId="0" borderId="0" xfId="0" applyNumberFormat="1"/>
    <xf numFmtId="1" fontId="0" fillId="0" borderId="0" xfId="0" applyNumberFormat="1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1" fontId="0" fillId="0" borderId="0" xfId="0" applyNumberFormat="1"/>
    <xf numFmtId="14" fontId="0" fillId="0" borderId="0" xfId="0" applyNumberFormat="1"/>
    <xf numFmtId="164" fontId="0" fillId="0" borderId="0" xfId="0" applyNumberFormat="1"/>
    <xf numFmtId="166" fontId="0" fillId="0" borderId="0" xfId="0" applyNumberFormat="1"/>
    <xf numFmtId="166" fontId="0" fillId="0" borderId="0" xfId="0" applyNumberFormat="1"/>
    <xf numFmtId="1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" fontId="0" fillId="0" borderId="0" xfId="0" applyNumberFormat="1"/>
    <xf numFmtId="1" fontId="0" fillId="0" borderId="0" xfId="0" applyNumberFormat="1"/>
    <xf numFmtId="0" fontId="1" fillId="2" borderId="2" xfId="0" applyFont="1" applyFill="1" applyBorder="1"/>
    <xf numFmtId="0" fontId="142" fillId="3" borderId="3" xfId="2" applyFont="1" applyFill="1" applyBorder="1" applyAlignment="1">
      <alignment horizontal="center"/>
    </xf>
    <xf numFmtId="0" fontId="142" fillId="0" borderId="4" xfId="2" applyFont="1" applyFill="1" applyBorder="1" applyAlignment="1">
      <alignment wrapText="1"/>
    </xf>
    <xf numFmtId="0" fontId="142" fillId="0" borderId="4" xfId="2" applyFont="1" applyFill="1" applyBorder="1" applyAlignment="1">
      <alignment horizontal="right" wrapText="1"/>
    </xf>
    <xf numFmtId="0" fontId="142" fillId="3" borderId="5" xfId="2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1" applyFont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0" fontId="9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0" fontId="12" fillId="2" borderId="0" xfId="0" applyFont="1" applyFill="1" applyBorder="1"/>
    <xf numFmtId="0" fontId="13" fillId="2" borderId="0" xfId="0" applyFont="1" applyFill="1" applyBorder="1"/>
    <xf numFmtId="0" fontId="14" fillId="2" borderId="0" xfId="0" applyFont="1" applyFill="1" applyBorder="1"/>
    <xf numFmtId="0" fontId="15" fillId="2" borderId="0" xfId="0" applyFont="1" applyFill="1" applyBorder="1"/>
    <xf numFmtId="0" fontId="16" fillId="2" borderId="0" xfId="0" applyFont="1" applyFill="1" applyBorder="1"/>
    <xf numFmtId="0" fontId="17" fillId="2" borderId="0" xfId="0" applyFont="1" applyFill="1" applyBorder="1"/>
    <xf numFmtId="0" fontId="18" fillId="2" borderId="0" xfId="0" applyFont="1" applyFill="1" applyBorder="1"/>
    <xf numFmtId="0" fontId="19" fillId="2" borderId="0" xfId="0" applyFont="1" applyFill="1" applyBorder="1"/>
    <xf numFmtId="0" fontId="20" fillId="2" borderId="0" xfId="0" applyFont="1" applyFill="1" applyBorder="1"/>
    <xf numFmtId="0" fontId="21" fillId="2" borderId="0" xfId="0" applyFont="1" applyFill="1" applyBorder="1"/>
    <xf numFmtId="0" fontId="22" fillId="2" borderId="0" xfId="0" applyFont="1" applyFill="1" applyBorder="1"/>
    <xf numFmtId="0" fontId="23" fillId="2" borderId="0" xfId="0" applyFont="1" applyFill="1" applyBorder="1"/>
    <xf numFmtId="0" fontId="24" fillId="2" borderId="0" xfId="0" applyFont="1" applyFill="1" applyBorder="1"/>
    <xf numFmtId="0" fontId="25" fillId="2" borderId="0" xfId="0" applyFont="1" applyFill="1" applyBorder="1"/>
    <xf numFmtId="0" fontId="26" fillId="2" borderId="0" xfId="0" applyFont="1" applyFill="1" applyBorder="1"/>
    <xf numFmtId="0" fontId="27" fillId="2" borderId="0" xfId="0" applyFont="1" applyFill="1" applyBorder="1"/>
    <xf numFmtId="0" fontId="28" fillId="2" borderId="0" xfId="0" applyFont="1" applyFill="1" applyBorder="1"/>
    <xf numFmtId="0" fontId="29" fillId="2" borderId="0" xfId="0" applyFont="1" applyFill="1" applyBorder="1"/>
    <xf numFmtId="0" fontId="30" fillId="2" borderId="0" xfId="0" applyFont="1" applyFill="1" applyBorder="1"/>
    <xf numFmtId="0" fontId="31" fillId="2" borderId="0" xfId="0" applyFont="1" applyFill="1" applyBorder="1"/>
    <xf numFmtId="0" fontId="32" fillId="2" borderId="0" xfId="0" applyFont="1" applyFill="1" applyBorder="1"/>
    <xf numFmtId="0" fontId="33" fillId="2" borderId="0" xfId="0" applyFont="1" applyFill="1" applyBorder="1"/>
    <xf numFmtId="0" fontId="34" fillId="2" borderId="0" xfId="0" applyFont="1" applyFill="1" applyBorder="1"/>
    <xf numFmtId="0" fontId="35" fillId="2" borderId="0" xfId="0" applyFont="1" applyFill="1" applyBorder="1"/>
    <xf numFmtId="0" fontId="36" fillId="2" borderId="0" xfId="0" applyFont="1" applyFill="1" applyBorder="1"/>
    <xf numFmtId="0" fontId="37" fillId="2" borderId="0" xfId="0" applyFont="1" applyFill="1" applyBorder="1"/>
    <xf numFmtId="0" fontId="38" fillId="2" borderId="0" xfId="0" applyFont="1" applyFill="1" applyBorder="1"/>
    <xf numFmtId="0" fontId="39" fillId="2" borderId="0" xfId="0" applyFont="1" applyFill="1" applyBorder="1"/>
    <xf numFmtId="0" fontId="40" fillId="2" borderId="0" xfId="0" applyFont="1" applyFill="1" applyBorder="1"/>
    <xf numFmtId="0" fontId="41" fillId="2" borderId="0" xfId="0" applyFont="1" applyFill="1" applyBorder="1"/>
    <xf numFmtId="0" fontId="42" fillId="2" borderId="0" xfId="0" applyFont="1" applyFill="1" applyBorder="1"/>
    <xf numFmtId="0" fontId="43" fillId="2" borderId="0" xfId="0" applyFont="1" applyFill="1" applyBorder="1"/>
    <xf numFmtId="0" fontId="44" fillId="2" borderId="0" xfId="0" applyFont="1" applyFill="1" applyBorder="1"/>
    <xf numFmtId="0" fontId="45" fillId="2" borderId="0" xfId="0" applyFont="1" applyFill="1" applyBorder="1"/>
    <xf numFmtId="0" fontId="46" fillId="2" borderId="0" xfId="0" applyFont="1" applyFill="1" applyBorder="1"/>
    <xf numFmtId="0" fontId="47" fillId="2" borderId="0" xfId="0" applyFont="1" applyFill="1" applyBorder="1"/>
    <xf numFmtId="0" fontId="48" fillId="2" borderId="0" xfId="0" applyFont="1" applyFill="1" applyBorder="1"/>
    <xf numFmtId="0" fontId="49" fillId="2" borderId="0" xfId="0" applyFont="1" applyFill="1" applyBorder="1"/>
    <xf numFmtId="0" fontId="50" fillId="2" borderId="0" xfId="0" applyFont="1" applyFill="1" applyBorder="1"/>
    <xf numFmtId="0" fontId="51" fillId="2" borderId="0" xfId="0" applyFont="1" applyFill="1" applyBorder="1"/>
    <xf numFmtId="0" fontId="52" fillId="2" borderId="0" xfId="0" applyFont="1" applyFill="1" applyBorder="1"/>
    <xf numFmtId="0" fontId="53" fillId="2" borderId="0" xfId="0" applyFont="1" applyFill="1" applyBorder="1"/>
    <xf numFmtId="0" fontId="54" fillId="2" borderId="0" xfId="0" applyFont="1" applyFill="1" applyBorder="1"/>
    <xf numFmtId="0" fontId="55" fillId="2" borderId="0" xfId="0" applyFont="1" applyFill="1" applyBorder="1"/>
    <xf numFmtId="0" fontId="56" fillId="2" borderId="0" xfId="0" applyFont="1" applyFill="1" applyBorder="1"/>
    <xf numFmtId="0" fontId="57" fillId="2" borderId="0" xfId="0" applyFont="1" applyFill="1" applyBorder="1"/>
    <xf numFmtId="0" fontId="58" fillId="2" borderId="0" xfId="0" applyFont="1" applyFill="1" applyBorder="1"/>
    <xf numFmtId="0" fontId="59" fillId="2" borderId="0" xfId="0" applyFont="1" applyFill="1" applyBorder="1"/>
    <xf numFmtId="0" fontId="60" fillId="2" borderId="0" xfId="0" applyFont="1" applyFill="1" applyBorder="1"/>
    <xf numFmtId="0" fontId="61" fillId="2" borderId="0" xfId="0" applyFont="1" applyFill="1" applyBorder="1"/>
    <xf numFmtId="0" fontId="62" fillId="2" borderId="0" xfId="0" applyFont="1" applyFill="1" applyBorder="1"/>
    <xf numFmtId="0" fontId="63" fillId="2" borderId="0" xfId="0" applyFont="1" applyFill="1" applyBorder="1"/>
    <xf numFmtId="0" fontId="64" fillId="2" borderId="0" xfId="0" applyFont="1" applyFill="1" applyBorder="1"/>
    <xf numFmtId="0" fontId="65" fillId="2" borderId="0" xfId="0" applyFont="1" applyFill="1" applyBorder="1"/>
    <xf numFmtId="0" fontId="66" fillId="2" borderId="0" xfId="0" applyFont="1" applyFill="1" applyBorder="1"/>
    <xf numFmtId="0" fontId="67" fillId="2" borderId="0" xfId="0" applyFont="1" applyFill="1" applyBorder="1"/>
    <xf numFmtId="0" fontId="68" fillId="2" borderId="0" xfId="0" applyFont="1" applyFill="1" applyBorder="1"/>
    <xf numFmtId="0" fontId="69" fillId="2" borderId="0" xfId="0" applyFont="1" applyFill="1" applyBorder="1"/>
    <xf numFmtId="0" fontId="70" fillId="2" borderId="0" xfId="0" applyFont="1" applyFill="1" applyBorder="1"/>
    <xf numFmtId="0" fontId="71" fillId="2" borderId="0" xfId="0" applyFont="1" applyFill="1" applyBorder="1"/>
    <xf numFmtId="0" fontId="72" fillId="2" borderId="0" xfId="0" applyFont="1" applyFill="1" applyBorder="1"/>
    <xf numFmtId="0" fontId="73" fillId="2" borderId="0" xfId="0" applyFont="1" applyFill="1" applyBorder="1"/>
    <xf numFmtId="0" fontId="74" fillId="2" borderId="0" xfId="0" applyFont="1" applyFill="1" applyBorder="1"/>
    <xf numFmtId="0" fontId="75" fillId="2" borderId="0" xfId="0" applyFont="1" applyFill="1" applyBorder="1"/>
    <xf numFmtId="0" fontId="76" fillId="2" borderId="0" xfId="0" applyFont="1" applyFill="1" applyBorder="1"/>
    <xf numFmtId="0" fontId="77" fillId="2" borderId="0" xfId="0" applyFont="1" applyFill="1" applyBorder="1"/>
    <xf numFmtId="0" fontId="78" fillId="2" borderId="0" xfId="0" applyFont="1" applyFill="1" applyBorder="1"/>
    <xf numFmtId="0" fontId="79" fillId="2" borderId="0" xfId="0" applyFont="1" applyFill="1" applyBorder="1"/>
    <xf numFmtId="0" fontId="80" fillId="2" borderId="0" xfId="0" applyFont="1" applyFill="1" applyBorder="1"/>
    <xf numFmtId="0" fontId="81" fillId="2" borderId="0" xfId="0" applyFont="1" applyFill="1" applyBorder="1"/>
    <xf numFmtId="0" fontId="82" fillId="2" borderId="0" xfId="0" applyFont="1" applyFill="1" applyBorder="1"/>
    <xf numFmtId="0" fontId="83" fillId="2" borderId="0" xfId="0" applyFont="1" applyFill="1" applyBorder="1"/>
    <xf numFmtId="0" fontId="84" fillId="2" borderId="0" xfId="0" applyFont="1" applyFill="1" applyBorder="1"/>
    <xf numFmtId="0" fontId="85" fillId="2" borderId="0" xfId="0" applyFont="1" applyFill="1" applyBorder="1"/>
    <xf numFmtId="0" fontId="86" fillId="2" borderId="0" xfId="0" applyFont="1" applyFill="1" applyBorder="1"/>
    <xf numFmtId="0" fontId="87" fillId="2" borderId="0" xfId="0" applyFont="1" applyFill="1" applyBorder="1"/>
    <xf numFmtId="0" fontId="88" fillId="2" borderId="0" xfId="0" applyFont="1" applyFill="1" applyBorder="1"/>
    <xf numFmtId="0" fontId="89" fillId="2" borderId="0" xfId="0" applyFont="1" applyFill="1" applyBorder="1"/>
    <xf numFmtId="0" fontId="90" fillId="2" borderId="0" xfId="0" applyFont="1" applyFill="1" applyBorder="1"/>
    <xf numFmtId="0" fontId="91" fillId="2" borderId="0" xfId="0" applyFont="1" applyFill="1" applyBorder="1"/>
    <xf numFmtId="0" fontId="92" fillId="2" borderId="0" xfId="0" applyFont="1" applyFill="1" applyBorder="1"/>
    <xf numFmtId="0" fontId="93" fillId="2" borderId="0" xfId="0" applyFont="1" applyFill="1" applyBorder="1"/>
    <xf numFmtId="0" fontId="94" fillId="2" borderId="0" xfId="0" applyFont="1" applyFill="1" applyBorder="1"/>
    <xf numFmtId="0" fontId="95" fillId="2" borderId="0" xfId="0" applyFont="1" applyFill="1" applyBorder="1"/>
    <xf numFmtId="0" fontId="96" fillId="2" borderId="0" xfId="0" applyFont="1" applyFill="1" applyBorder="1"/>
    <xf numFmtId="0" fontId="97" fillId="2" borderId="0" xfId="0" applyFont="1" applyFill="1" applyBorder="1"/>
    <xf numFmtId="0" fontId="98" fillId="2" borderId="0" xfId="0" applyFont="1" applyFill="1" applyBorder="1"/>
    <xf numFmtId="0" fontId="99" fillId="2" borderId="0" xfId="0" applyFont="1" applyFill="1" applyBorder="1"/>
    <xf numFmtId="0" fontId="100" fillId="2" borderId="0" xfId="0" applyFont="1" applyFill="1" applyBorder="1"/>
    <xf numFmtId="0" fontId="101" fillId="2" borderId="0" xfId="0" applyFont="1" applyFill="1" applyBorder="1"/>
    <xf numFmtId="0" fontId="102" fillId="2" borderId="0" xfId="0" applyFont="1" applyFill="1" applyBorder="1"/>
    <xf numFmtId="0" fontId="103" fillId="2" borderId="0" xfId="0" applyFont="1" applyFill="1" applyBorder="1"/>
    <xf numFmtId="0" fontId="104" fillId="2" borderId="0" xfId="0" applyFont="1" applyFill="1" applyBorder="1"/>
    <xf numFmtId="0" fontId="105" fillId="2" borderId="0" xfId="0" applyFont="1" applyFill="1" applyBorder="1"/>
    <xf numFmtId="0" fontId="106" fillId="2" borderId="0" xfId="0" applyFont="1" applyFill="1" applyBorder="1"/>
    <xf numFmtId="0" fontId="107" fillId="2" borderId="0" xfId="0" applyFont="1" applyFill="1" applyBorder="1"/>
    <xf numFmtId="0" fontId="108" fillId="2" borderId="0" xfId="0" applyFont="1" applyFill="1" applyBorder="1"/>
    <xf numFmtId="0" fontId="109" fillId="2" borderId="0" xfId="0" applyFont="1" applyFill="1" applyBorder="1"/>
    <xf numFmtId="0" fontId="110" fillId="2" borderId="0" xfId="0" applyFont="1" applyFill="1" applyBorder="1"/>
    <xf numFmtId="0" fontId="111" fillId="2" borderId="0" xfId="0" applyFont="1" applyFill="1" applyBorder="1"/>
    <xf numFmtId="0" fontId="112" fillId="2" borderId="0" xfId="0" applyFont="1" applyFill="1" applyBorder="1"/>
    <xf numFmtId="0" fontId="113" fillId="2" borderId="0" xfId="0" applyFont="1" applyFill="1" applyBorder="1"/>
    <xf numFmtId="0" fontId="114" fillId="2" borderId="0" xfId="0" applyFont="1" applyFill="1" applyBorder="1"/>
    <xf numFmtId="0" fontId="115" fillId="2" borderId="0" xfId="0" applyFont="1" applyFill="1" applyBorder="1"/>
    <xf numFmtId="0" fontId="116" fillId="2" borderId="0" xfId="0" applyFont="1" applyFill="1" applyBorder="1"/>
    <xf numFmtId="0" fontId="117" fillId="2" borderId="0" xfId="0" applyFont="1" applyFill="1" applyBorder="1"/>
    <xf numFmtId="0" fontId="118" fillId="2" borderId="0" xfId="0" applyFont="1" applyFill="1" applyBorder="1"/>
    <xf numFmtId="0" fontId="119" fillId="2" borderId="0" xfId="0" applyFont="1" applyFill="1" applyBorder="1"/>
    <xf numFmtId="0" fontId="120" fillId="2" borderId="0" xfId="0" applyFont="1" applyFill="1" applyBorder="1"/>
    <xf numFmtId="0" fontId="121" fillId="2" borderId="0" xfId="0" applyFont="1" applyFill="1" applyBorder="1"/>
    <xf numFmtId="0" fontId="122" fillId="2" borderId="0" xfId="0" applyFont="1" applyFill="1" applyBorder="1"/>
    <xf numFmtId="0" fontId="123" fillId="2" borderId="0" xfId="0" applyFont="1" applyFill="1" applyBorder="1"/>
    <xf numFmtId="0" fontId="124" fillId="2" borderId="0" xfId="0" applyFont="1" applyFill="1" applyBorder="1"/>
    <xf numFmtId="0" fontId="125" fillId="2" borderId="0" xfId="0" applyFont="1" applyFill="1" applyBorder="1"/>
    <xf numFmtId="0" fontId="126" fillId="2" borderId="0" xfId="0" applyFont="1" applyFill="1" applyBorder="1"/>
    <xf numFmtId="0" fontId="127" fillId="2" borderId="0" xfId="0" applyFont="1" applyFill="1" applyBorder="1"/>
    <xf numFmtId="0" fontId="128" fillId="2" borderId="0" xfId="0" applyFont="1" applyFill="1" applyBorder="1"/>
    <xf numFmtId="0" fontId="129" fillId="2" borderId="0" xfId="0" applyFont="1" applyFill="1" applyBorder="1"/>
    <xf numFmtId="0" fontId="130" fillId="2" borderId="0" xfId="0" applyFont="1" applyFill="1" applyBorder="1"/>
    <xf numFmtId="0" fontId="131" fillId="2" borderId="0" xfId="0" applyFont="1" applyFill="1" applyBorder="1"/>
    <xf numFmtId="0" fontId="132" fillId="2" borderId="0" xfId="0" applyFont="1" applyFill="1" applyBorder="1"/>
    <xf numFmtId="0" fontId="133" fillId="2" borderId="0" xfId="0" applyFont="1" applyFill="1" applyBorder="1"/>
    <xf numFmtId="0" fontId="134" fillId="2" borderId="0" xfId="0" applyFont="1" applyFill="1" applyBorder="1"/>
    <xf numFmtId="0" fontId="135" fillId="2" borderId="0" xfId="0" applyFont="1" applyFill="1" applyBorder="1"/>
    <xf numFmtId="0" fontId="136" fillId="2" borderId="0" xfId="0" applyFont="1" applyFill="1" applyBorder="1"/>
    <xf numFmtId="0" fontId="137" fillId="2" borderId="0" xfId="0" applyFont="1" applyFill="1" applyBorder="1"/>
    <xf numFmtId="0" fontId="138" fillId="2" borderId="0" xfId="0" applyFont="1" applyFill="1" applyBorder="1"/>
    <xf numFmtId="0" fontId="139" fillId="2" borderId="0" xfId="0" applyFont="1" applyFill="1" applyBorder="1"/>
    <xf numFmtId="0" fontId="140" fillId="2" borderId="0" xfId="0" applyFont="1" applyFill="1" applyBorder="1"/>
    <xf numFmtId="0" fontId="1" fillId="2" borderId="0" xfId="0" applyFont="1" applyFill="1" applyBorder="1"/>
    <xf numFmtId="0" fontId="0" fillId="0" borderId="0" xfId="0"/>
    <xf numFmtId="14" fontId="0" fillId="0" borderId="0" xfId="0" applyNumberFormat="1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22" fontId="0" fillId="0" borderId="0" xfId="0" applyNumberFormat="1"/>
    <xf numFmtId="166" fontId="0" fillId="0" borderId="0" xfId="0" applyNumberFormat="1"/>
    <xf numFmtId="0" fontId="0" fillId="0" borderId="0" xfId="0" applyNumberFormat="1"/>
    <xf numFmtId="0" fontId="0" fillId="0" borderId="1" xfId="0" applyBorder="1"/>
    <xf numFmtId="14" fontId="0" fillId="0" borderId="1" xfId="0" applyNumberFormat="1" applyBorder="1"/>
    <xf numFmtId="1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165" fontId="0" fillId="0" borderId="1" xfId="0" applyNumberFormat="1" applyBorder="1"/>
    <xf numFmtId="22" fontId="0" fillId="0" borderId="1" xfId="0" applyNumberFormat="1" applyBorder="1"/>
    <xf numFmtId="166" fontId="0" fillId="0" borderId="1" xfId="0" applyNumberFormat="1" applyBorder="1"/>
    <xf numFmtId="0" fontId="0" fillId="0" borderId="2" xfId="0" applyBorder="1"/>
    <xf numFmtId="0" fontId="142" fillId="3" borderId="3" xfId="3" applyFont="1" applyFill="1" applyBorder="1" applyAlignment="1">
      <alignment horizontal="center"/>
    </xf>
    <xf numFmtId="0" fontId="142" fillId="0" borderId="4" xfId="3" applyFont="1" applyFill="1" applyBorder="1" applyAlignment="1">
      <alignment wrapText="1"/>
    </xf>
    <xf numFmtId="0" fontId="142" fillId="0" borderId="4" xfId="3" applyFont="1" applyFill="1" applyBorder="1" applyAlignment="1">
      <alignment horizontal="right" wrapText="1"/>
    </xf>
    <xf numFmtId="0" fontId="142" fillId="3" borderId="3" xfId="4" applyFont="1" applyFill="1" applyBorder="1" applyAlignment="1">
      <alignment horizontal="center"/>
    </xf>
    <xf numFmtId="0" fontId="142" fillId="0" borderId="4" xfId="4" applyFont="1" applyFill="1" applyBorder="1" applyAlignment="1">
      <alignment wrapText="1"/>
    </xf>
    <xf numFmtId="0" fontId="142" fillId="0" borderId="4" xfId="4" applyFont="1" applyFill="1" applyBorder="1" applyAlignment="1">
      <alignment horizontal="right" wrapText="1"/>
    </xf>
    <xf numFmtId="0" fontId="142" fillId="3" borderId="3" xfId="5" applyFont="1" applyFill="1" applyBorder="1" applyAlignment="1">
      <alignment horizontal="center"/>
    </xf>
    <xf numFmtId="0" fontId="142" fillId="0" borderId="4" xfId="5" applyFont="1" applyFill="1" applyBorder="1" applyAlignment="1">
      <alignment wrapText="1"/>
    </xf>
    <xf numFmtId="0" fontId="142" fillId="0" borderId="4" xfId="5" applyFont="1" applyFill="1" applyBorder="1" applyAlignment="1">
      <alignment horizontal="right" wrapText="1"/>
    </xf>
    <xf numFmtId="0" fontId="142" fillId="3" borderId="3" xfId="6" applyFont="1" applyFill="1" applyBorder="1" applyAlignment="1">
      <alignment horizontal="center"/>
    </xf>
    <xf numFmtId="0" fontId="142" fillId="0" borderId="4" xfId="6" applyFont="1" applyFill="1" applyBorder="1" applyAlignment="1">
      <alignment wrapText="1"/>
    </xf>
    <xf numFmtId="0" fontId="142" fillId="0" borderId="4" xfId="6" applyFont="1" applyFill="1" applyBorder="1" applyAlignment="1">
      <alignment horizontal="right" wrapText="1"/>
    </xf>
    <xf numFmtId="0" fontId="142" fillId="3" borderId="3" xfId="7" applyFont="1" applyFill="1" applyBorder="1" applyAlignment="1">
      <alignment horizontal="center"/>
    </xf>
    <xf numFmtId="0" fontId="142" fillId="0" borderId="4" xfId="7" applyFont="1" applyFill="1" applyBorder="1" applyAlignment="1">
      <alignment wrapText="1"/>
    </xf>
    <xf numFmtId="0" fontId="142" fillId="0" borderId="4" xfId="7" applyFont="1" applyFill="1" applyBorder="1" applyAlignment="1">
      <alignment horizontal="right" wrapText="1"/>
    </xf>
    <xf numFmtId="0" fontId="142" fillId="3" borderId="3" xfId="8" applyFont="1" applyFill="1" applyBorder="1" applyAlignment="1">
      <alignment horizontal="center"/>
    </xf>
    <xf numFmtId="0" fontId="142" fillId="0" borderId="4" xfId="8" applyFont="1" applyFill="1" applyBorder="1" applyAlignment="1">
      <alignment wrapText="1"/>
    </xf>
    <xf numFmtId="0" fontId="142" fillId="0" borderId="4" xfId="8" applyFont="1" applyFill="1" applyBorder="1" applyAlignment="1">
      <alignment horizontal="right" wrapText="1"/>
    </xf>
    <xf numFmtId="0" fontId="142" fillId="3" borderId="3" xfId="9" applyFont="1" applyFill="1" applyBorder="1" applyAlignment="1">
      <alignment horizontal="center"/>
    </xf>
    <xf numFmtId="0" fontId="142" fillId="0" borderId="4" xfId="9" applyFont="1" applyFill="1" applyBorder="1" applyAlignment="1">
      <alignment wrapText="1"/>
    </xf>
    <xf numFmtId="0" fontId="142" fillId="0" borderId="4" xfId="9" applyFont="1" applyFill="1" applyBorder="1" applyAlignment="1">
      <alignment horizontal="right" wrapText="1"/>
    </xf>
    <xf numFmtId="0" fontId="142" fillId="3" borderId="3" xfId="10" applyFont="1" applyFill="1" applyBorder="1" applyAlignment="1">
      <alignment horizontal="center"/>
    </xf>
    <xf numFmtId="0" fontId="142" fillId="0" borderId="4" xfId="10" applyFont="1" applyFill="1" applyBorder="1" applyAlignment="1">
      <alignment wrapText="1"/>
    </xf>
    <xf numFmtId="0" fontId="142" fillId="0" borderId="4" xfId="10" applyFont="1" applyFill="1" applyBorder="1" applyAlignment="1">
      <alignment horizontal="right" wrapText="1"/>
    </xf>
    <xf numFmtId="0" fontId="142" fillId="3" borderId="3" xfId="11" applyFont="1" applyFill="1" applyBorder="1" applyAlignment="1">
      <alignment horizontal="center"/>
    </xf>
    <xf numFmtId="0" fontId="142" fillId="0" borderId="4" xfId="11" applyFont="1" applyFill="1" applyBorder="1" applyAlignment="1">
      <alignment wrapText="1"/>
    </xf>
    <xf numFmtId="0" fontId="142" fillId="0" borderId="4" xfId="11" applyFont="1" applyFill="1" applyBorder="1" applyAlignment="1">
      <alignment horizontal="right" wrapText="1"/>
    </xf>
    <xf numFmtId="0" fontId="142" fillId="3" borderId="3" xfId="12" applyFont="1" applyFill="1" applyBorder="1" applyAlignment="1">
      <alignment horizontal="center"/>
    </xf>
    <xf numFmtId="0" fontId="142" fillId="0" borderId="4" xfId="12" applyFont="1" applyFill="1" applyBorder="1" applyAlignment="1">
      <alignment wrapText="1"/>
    </xf>
    <xf numFmtId="0" fontId="142" fillId="0" borderId="4" xfId="12" applyFont="1" applyFill="1" applyBorder="1" applyAlignment="1">
      <alignment horizontal="right" wrapText="1"/>
    </xf>
    <xf numFmtId="0" fontId="142" fillId="3" borderId="3" xfId="13" applyFont="1" applyFill="1" applyBorder="1" applyAlignment="1">
      <alignment horizontal="center"/>
    </xf>
    <xf numFmtId="0" fontId="142" fillId="0" borderId="4" xfId="13" applyFont="1" applyFill="1" applyBorder="1" applyAlignment="1">
      <alignment wrapText="1"/>
    </xf>
    <xf numFmtId="0" fontId="142" fillId="0" borderId="4" xfId="13" applyFont="1" applyFill="1" applyBorder="1" applyAlignment="1">
      <alignment horizontal="right" wrapText="1"/>
    </xf>
  </cellXfs>
  <cellStyles count="14">
    <cellStyle name="Comma" xfId="1" builtinId="3"/>
    <cellStyle name="Normal" xfId="0" builtinId="0"/>
    <cellStyle name="Normal_HCM PP 10" xfId="10"/>
    <cellStyle name="Normal_HCM PP 11" xfId="11"/>
    <cellStyle name="Normal_HCM PP 12" xfId="12"/>
    <cellStyle name="Normal_HCM PP 13" xfId="13"/>
    <cellStyle name="Normal_HCM PP 2 and 3" xfId="3"/>
    <cellStyle name="Normal_HCM PP 4" xfId="4"/>
    <cellStyle name="Normal_HCM PP 5" xfId="5"/>
    <cellStyle name="Normal_HCM PP 6" xfId="6"/>
    <cellStyle name="Normal_HCM PP 7" xfId="7"/>
    <cellStyle name="Normal_HCM PP 8" xfId="8"/>
    <cellStyle name="Normal_HCM PP 9" xfId="9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1.xml"/><Relationship Id="rId39" Type="http://schemas.openxmlformats.org/officeDocument/2006/relationships/pivotCacheDefinition" Target="pivotCache/pivotCacheDefinition14.xml"/><Relationship Id="rId21" Type="http://schemas.openxmlformats.org/officeDocument/2006/relationships/worksheet" Target="worksheets/sheet21.xml"/><Relationship Id="rId34" Type="http://schemas.openxmlformats.org/officeDocument/2006/relationships/pivotCacheDefinition" Target="pivotCache/pivotCacheDefinition9.xml"/><Relationship Id="rId42" Type="http://schemas.openxmlformats.org/officeDocument/2006/relationships/pivotCacheDefinition" Target="pivotCache/pivotCacheDefinition17.xml"/><Relationship Id="rId47" Type="http://schemas.openxmlformats.org/officeDocument/2006/relationships/pivotCacheDefinition" Target="pivotCache/pivotCacheDefinition22.xml"/><Relationship Id="rId50" Type="http://schemas.openxmlformats.org/officeDocument/2006/relationships/theme" Target="theme/theme1.xml"/><Relationship Id="rId55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pivotCacheDefinition" Target="pivotCache/pivotCacheDefinition4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pivotCacheDefinition" Target="pivotCache/pivotCacheDefinition7.xml"/><Relationship Id="rId37" Type="http://schemas.openxmlformats.org/officeDocument/2006/relationships/pivotCacheDefinition" Target="pivotCache/pivotCacheDefinition12.xml"/><Relationship Id="rId40" Type="http://schemas.openxmlformats.org/officeDocument/2006/relationships/pivotCacheDefinition" Target="pivotCache/pivotCacheDefinition15.xml"/><Relationship Id="rId45" Type="http://schemas.openxmlformats.org/officeDocument/2006/relationships/pivotCacheDefinition" Target="pivotCache/pivotCacheDefinition20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2.xml"/><Relationship Id="rId30" Type="http://schemas.openxmlformats.org/officeDocument/2006/relationships/pivotCacheDefinition" Target="pivotCache/pivotCacheDefinition5.xml"/><Relationship Id="rId35" Type="http://schemas.openxmlformats.org/officeDocument/2006/relationships/pivotCacheDefinition" Target="pivotCache/pivotCacheDefinition10.xml"/><Relationship Id="rId43" Type="http://schemas.openxmlformats.org/officeDocument/2006/relationships/pivotCacheDefinition" Target="pivotCache/pivotCacheDefinition18.xml"/><Relationship Id="rId48" Type="http://schemas.openxmlformats.org/officeDocument/2006/relationships/pivotCacheDefinition" Target="pivotCache/pivotCacheDefinition23.xml"/><Relationship Id="rId56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pivotCacheDefinition" Target="pivotCache/pivotCacheDefinition8.xml"/><Relationship Id="rId38" Type="http://schemas.openxmlformats.org/officeDocument/2006/relationships/pivotCacheDefinition" Target="pivotCache/pivotCacheDefinition13.xml"/><Relationship Id="rId46" Type="http://schemas.openxmlformats.org/officeDocument/2006/relationships/pivotCacheDefinition" Target="pivotCache/pivotCacheDefinition21.xml"/><Relationship Id="rId20" Type="http://schemas.openxmlformats.org/officeDocument/2006/relationships/worksheet" Target="worksheets/sheet20.xml"/><Relationship Id="rId41" Type="http://schemas.openxmlformats.org/officeDocument/2006/relationships/pivotCacheDefinition" Target="pivotCache/pivotCacheDefinition16.xml"/><Relationship Id="rId54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pivotCacheDefinition" Target="pivotCache/pivotCacheDefinition3.xml"/><Relationship Id="rId36" Type="http://schemas.openxmlformats.org/officeDocument/2006/relationships/pivotCacheDefinition" Target="pivotCache/pivotCacheDefinition11.xml"/><Relationship Id="rId49" Type="http://schemas.openxmlformats.org/officeDocument/2006/relationships/pivotCacheDefinition" Target="pivotCache/pivotCacheDefinition24.xml"/><Relationship Id="rId57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31" Type="http://schemas.openxmlformats.org/officeDocument/2006/relationships/pivotCacheDefinition" Target="pivotCache/pivotCacheDefinition6.xml"/><Relationship Id="rId44" Type="http://schemas.openxmlformats.org/officeDocument/2006/relationships/pivotCacheDefinition" Target="pivotCache/pivotCacheDefinition19.xml"/><Relationship Id="rId52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2.xml"/></Relationships>
</file>

<file path=xl/pivotCache/_rels/pivotCacheDefinition1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3.xml"/></Relationships>
</file>

<file path=xl/pivotCache/_rels/pivotCacheDefinition1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4.xml"/></Relationships>
</file>

<file path=xl/pivotCache/_rels/pivotCacheDefinition1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5.xml"/></Relationships>
</file>

<file path=xl/pivotCache/_rels/pivotCacheDefinition1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6.xml"/></Relationships>
</file>

<file path=xl/pivotCache/_rels/pivotCacheDefinition1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7.xml"/></Relationships>
</file>

<file path=xl/pivotCache/_rels/pivotCacheDefinition1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8.xml"/></Relationships>
</file>

<file path=xl/pivotCache/_rels/pivotCacheDefinition1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9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2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0.xml"/></Relationships>
</file>

<file path=xl/pivotCache/_rels/pivotCacheDefinition2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1.xml"/></Relationships>
</file>

<file path=xl/pivotCache/_rels/pivotCacheDefinition2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2.xml"/></Relationships>
</file>

<file path=xl/pivotCache/_rels/pivotCacheDefinition2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3.xml"/></Relationships>
</file>

<file path=xl/pivotCache/_rels/pivotCacheDefinition2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4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ller, Scott A - DOA" refreshedDate="42551.343307175928" createdVersion="4" refreshedVersion="4" minRefreshableVersion="3" recordCount="21">
  <cacheSource type="worksheet">
    <worksheetSource ref="A1:EJ23" sheet="FIN All PP"/>
  </cacheSource>
  <cacheFields count="140">
    <cacheField name="Unit" numFmtId="0">
      <sharedItems/>
    </cacheField>
    <cacheField name="Journal ID" numFmtId="0">
      <sharedItems/>
    </cacheField>
    <cacheField name="Date" numFmtId="14">
      <sharedItems containsSemiMixedTypes="0" containsNonDate="0" containsDate="1" containsString="0" minDate="2016-01-07T00:00:00" maxDate="2016-01-08T00:00:00"/>
    </cacheField>
    <cacheField name="Seq" numFmtId="1">
      <sharedItems containsSemiMixedTypes="0" containsString="0" containsNumber="1" containsInteger="1" minValue="0" maxValue="0"/>
    </cacheField>
    <cacheField name="Unit2" numFmtId="0">
      <sharedItems/>
    </cacheField>
    <cacheField name="Adj Entry" numFmtId="0">
      <sharedItems/>
    </cacheField>
    <cacheField name="Year" numFmtId="1">
      <sharedItems containsSemiMixedTypes="0" containsString="0" containsNumber="1" containsInteger="1" minValue="2016" maxValue="2016"/>
    </cacheField>
    <cacheField name="Period" numFmtId="1">
      <sharedItems containsSemiMixedTypes="0" containsString="0" containsNumber="1" containsInteger="1" minValue="7" maxValue="7"/>
    </cacheField>
    <cacheField name="ADB Date" numFmtId="14">
      <sharedItems containsSemiMixedTypes="0" containsNonDate="0" containsDate="1" containsString="0" minDate="2016-01-07T00:00:00" maxDate="2016-01-08T00:00:00"/>
    </cacheField>
    <cacheField name="Ledger Grp" numFmtId="0">
      <sharedItems/>
    </cacheField>
    <cacheField name="Ledger" numFmtId="0">
      <sharedItems containsNonDate="0" containsString="0" containsBlank="1"/>
    </cacheField>
    <cacheField name="Auto Gen" numFmtId="0">
      <sharedItems/>
    </cacheField>
    <cacheField name="Reversal" numFmtId="0">
      <sharedItems/>
    </cacheField>
    <cacheField name="Date2" numFmtId="14">
      <sharedItems containsNonDate="0" containsString="0" containsBlank="1"/>
    </cacheField>
    <cacheField name="Period2" numFmtId="1">
      <sharedItems containsSemiMixedTypes="0" containsString="0" containsNumber="1" containsInteger="1" minValue="0" maxValue="0"/>
    </cacheField>
    <cacheField name="ADB Reversal" numFmtId="0">
      <sharedItems/>
    </cacheField>
    <cacheField name="ADB Reversal2" numFmtId="14">
      <sharedItems containsNonDate="0" containsString="0" containsBlank="1"/>
    </cacheField>
    <cacheField name="Unpost Date" numFmtId="14">
      <sharedItems containsSemiMixedTypes="0" containsNonDate="0" containsDate="1" containsString="0" minDate="2016-01-07T00:00:00" maxDate="2016-01-08T00:00:00"/>
    </cacheField>
    <cacheField name="Lines" numFmtId="1">
      <sharedItems containsSemiMixedTypes="0" containsString="0" containsNumber="1" containsInteger="1" minValue="21" maxValue="21"/>
    </cacheField>
    <cacheField name="Debits" numFmtId="164">
      <sharedItems containsSemiMixedTypes="0" containsString="0" containsNumber="1" minValue="10374.290000000001" maxValue="10374.290000000001"/>
    </cacheField>
    <cacheField name="Credits" numFmtId="164">
      <sharedItems containsSemiMixedTypes="0" containsString="0" containsNumber="1" minValue="10374.290000000001" maxValue="10374.290000000001"/>
    </cacheField>
    <cacheField name="Units" numFmtId="2">
      <sharedItems containsSemiMixedTypes="0" containsString="0" containsNumber="1" containsInteger="1" minValue="0" maxValue="0"/>
    </cacheField>
    <cacheField name="Source" numFmtId="0">
      <sharedItems/>
    </cacheField>
    <cacheField name="Ref No" numFmtId="0">
      <sharedItems containsNonDate="0" containsString="0" containsBlank="1"/>
    </cacheField>
    <cacheField name="Balanced" numFmtId="0">
      <sharedItems/>
    </cacheField>
    <cacheField name="Controls" numFmtId="0">
      <sharedItems/>
    </cacheField>
    <cacheField name="Errors" numFmtId="0">
      <sharedItems/>
    </cacheField>
    <cacheField name="Status" numFmtId="0">
      <sharedItems/>
    </cacheField>
    <cacheField name="Suspense Status" numFmtId="0">
      <sharedItems/>
    </cacheField>
    <cacheField name="Process" numFmtId="0">
      <sharedItems/>
    </cacheField>
    <cacheField name="SL Post" numFmtId="0">
      <sharedItems/>
    </cacheField>
    <cacheField name="SJE Type" numFmtId="0">
      <sharedItems containsNonDate="0" containsString="0" containsBlank="1"/>
    </cacheField>
    <cacheField name="Schedule" numFmtId="0">
      <sharedItems containsNonDate="0" containsString="0" containsBlank="1"/>
    </cacheField>
    <cacheField name="Occurrence" numFmtId="1">
      <sharedItems containsSemiMixedTypes="0" containsString="0" containsNumber="1" containsInteger="1" minValue="0" maxValue="0"/>
    </cacheField>
    <cacheField name="Posted" numFmtId="14">
      <sharedItems containsSemiMixedTypes="0" containsNonDate="0" containsDate="1" containsString="0" minDate="2016-01-15T00:00:00" maxDate="2016-01-16T00:00:00"/>
    </cacheField>
    <cacheField name="Instance" numFmtId="1">
      <sharedItems containsSemiMixedTypes="0" containsString="0" containsNumber="1" containsInteger="1" minValue="676137" maxValue="676137"/>
    </cacheField>
    <cacheField name="Instance2" numFmtId="165">
      <sharedItems containsSemiMixedTypes="0" containsString="0" containsNumber="1" minValue="676137.1" maxValue="676137.1"/>
    </cacheField>
    <cacheField name="Trans Date" numFmtId="14">
      <sharedItems containsSemiMixedTypes="0" containsNonDate="0" containsDate="1" containsString="0" minDate="2016-01-07T00:00:00" maxDate="2016-01-08T00:00:00"/>
    </cacheField>
    <cacheField name="Committed" numFmtId="1">
      <sharedItems containsSemiMixedTypes="0" containsString="0" containsNumber="1" containsInteger="1" minValue="0" maxValue="0"/>
    </cacheField>
    <cacheField name="User" numFmtId="0">
      <sharedItems/>
    </cacheField>
    <cacheField name="DateTime" numFmtId="22">
      <sharedItems containsSemiMixedTypes="0" containsNonDate="0" containsDate="1" containsString="0" minDate="2016-01-15T12:35:07" maxDate="2016-01-15T12:35:07"/>
    </cacheField>
    <cacheField name="Descr" numFmtId="0">
      <sharedItems/>
    </cacheField>
    <cacheField name="Currency" numFmtId="0">
      <sharedItems/>
    </cacheField>
    <cacheField name="Currency2" numFmtId="0">
      <sharedItems/>
    </cacheField>
    <cacheField name="Rate Type" numFmtId="0">
      <sharedItems containsNonDate="0" containsString="0" containsBlank="1"/>
    </cacheField>
    <cacheField name="Cur Effdt" numFmtId="14">
      <sharedItems containsSemiMixedTypes="0" containsNonDate="0" containsDate="1" containsString="0" minDate="2016-01-07T00:00:00" maxDate="2016-01-08T00:00:00"/>
    </cacheField>
    <cacheField name="Divisor" numFmtId="166">
      <sharedItems containsSemiMixedTypes="0" containsString="0" containsNumber="1" containsInteger="1" minValue="1" maxValue="1"/>
    </cacheField>
    <cacheField name="Multiplier" numFmtId="166">
      <sharedItems containsSemiMixedTypes="0" containsString="0" containsNumber="1" containsInteger="1" minValue="1" maxValue="1"/>
    </cacheField>
    <cacheField name="Sys Source" numFmtId="0">
      <sharedItems/>
    </cacheField>
    <cacheField name="Document Type" numFmtId="0">
      <sharedItems containsNonDate="0" containsString="0" containsBlank="1"/>
    </cacheField>
    <cacheField name="Doc Sequence #" numFmtId="0">
      <sharedItems containsNonDate="0" containsString="0" containsBlank="1"/>
    </cacheField>
    <cacheField name="Doc Seq Date" numFmtId="14">
      <sharedItems containsSemiMixedTypes="0" containsNonDate="0" containsDate="1" containsString="0" minDate="2016-01-15T00:00:00" maxDate="2016-01-16T00:00:00"/>
    </cacheField>
    <cacheField name="Status2" numFmtId="0">
      <sharedItems containsNonDate="0" containsString="0" containsBlank="1"/>
    </cacheField>
    <cacheField name="Acctg Def Name" numFmtId="0">
      <sharedItems/>
    </cacheField>
    <cacheField name="Budget Status" numFmtId="0">
      <sharedItems/>
    </cacheField>
    <cacheField name="Amount Type" numFmtId="0">
      <sharedItems/>
    </cacheField>
    <cacheField name="Override" numFmtId="0">
      <sharedItems/>
    </cacheField>
    <cacheField name="User2" numFmtId="0">
      <sharedItems containsNonDate="0" containsString="0" containsBlank="1"/>
    </cacheField>
    <cacheField name="DateTime2" numFmtId="22">
      <sharedItems containsNonDate="0" containsString="0" containsBlank="1"/>
    </cacheField>
    <cacheField name="Skip" numFmtId="0">
      <sharedItems/>
    </cacheField>
    <cacheField name="Journal Locked" numFmtId="0">
      <sharedItems containsNonDate="0" containsString="0" containsBlank="1"/>
    </cacheField>
    <cacheField name="Partition ID" numFmtId="0">
      <sharedItems containsNonDate="0" containsString="0" containsBlank="1"/>
    </cacheField>
    <cacheField name="Adjustment" numFmtId="0">
      <sharedItems containsNonDate="0" containsString="0" containsBlank="1"/>
    </cacheField>
    <cacheField name="Date Code Adj" numFmtId="0">
      <sharedItems/>
    </cacheField>
    <cacheField name="Original Date" numFmtId="14">
      <sharedItems containsSemiMixedTypes="0" containsNonDate="0" containsDate="1" containsString="0" minDate="2016-01-07T00:00:00" maxDate="2016-01-08T00:00:00"/>
    </cacheField>
    <cacheField name="Class" numFmtId="0">
      <sharedItems containsNonDate="0" containsString="0" containsBlank="1"/>
    </cacheField>
    <cacheField name="Bypass" numFmtId="0">
      <sharedItems/>
    </cacheField>
    <cacheField name="Header Status" numFmtId="0">
      <sharedItems/>
    </cacheField>
    <cacheField name="Transaction" numFmtId="0">
      <sharedItems containsNonDate="0" containsString="0" containsBlank="1"/>
    </cacheField>
    <cacheField name="Code" numFmtId="0">
      <sharedItems containsNonDate="0" containsString="0" containsBlank="1"/>
    </cacheField>
    <cacheField name="Creation Date" numFmtId="22">
      <sharedItems containsSemiMixedTypes="0" containsNonDate="0" containsDate="1" containsString="0" minDate="2016-01-15T12:26:39" maxDate="2016-01-15T12:26:39"/>
    </cacheField>
    <cacheField name="Agency Loc" numFmtId="0">
      <sharedItems containsNonDate="0" containsString="0" containsBlank="1"/>
    </cacheField>
    <cacheField name="Distrib to GL" numFmtId="0">
      <sharedItems/>
    </cacheField>
    <cacheField name="Long Descr" numFmtId="0">
      <sharedItems/>
    </cacheField>
    <cacheField name="Attach Exist" numFmtId="0">
      <sharedItems/>
    </cacheField>
    <cacheField name="ID" numFmtId="0">
      <sharedItems containsNonDate="0" containsString="0" containsBlank="1"/>
    </cacheField>
    <cacheField name="Source Data" numFmtId="0">
      <sharedItems containsNonDate="0" containsString="0" containsBlank="1"/>
    </cacheField>
    <cacheField name="Unit3" numFmtId="0">
      <sharedItems/>
    </cacheField>
    <cacheField name="Journal ID2" numFmtId="0">
      <sharedItems/>
    </cacheField>
    <cacheField name="Date3" numFmtId="14">
      <sharedItems containsSemiMixedTypes="0" containsNonDate="0" containsDate="1" containsString="0" minDate="2016-01-07T00:00:00" maxDate="2016-01-08T00:00:00"/>
    </cacheField>
    <cacheField name="Seq2" numFmtId="1">
      <sharedItems containsSemiMixedTypes="0" containsString="0" containsNumber="1" containsInteger="1" minValue="0" maxValue="0"/>
    </cacheField>
    <cacheField name="Line #" numFmtId="1">
      <sharedItems containsSemiMixedTypes="0" containsString="0" containsNumber="1" containsInteger="1" minValue="1" maxValue="21"/>
    </cacheField>
    <cacheField name="Ledger2" numFmtId="0">
      <sharedItems/>
    </cacheField>
    <cacheField name="SpeedChart" numFmtId="0">
      <sharedItems containsNonDate="0" containsString="0" containsBlank="1"/>
    </cacheField>
    <cacheField name="SpeedType" numFmtId="0">
      <sharedItems containsNonDate="0" containsString="0" containsBlank="1"/>
    </cacheField>
    <cacheField name="Account" numFmtId="0">
      <sharedItems/>
    </cacheField>
    <cacheField name="Dept" numFmtId="0">
      <sharedItems/>
    </cacheField>
    <cacheField name="Oper Unit" numFmtId="0">
      <sharedItems containsNonDate="0" containsString="0" containsBlank="1"/>
    </cacheField>
    <cacheField name="Product" numFmtId="0">
      <sharedItems containsNonDate="0" containsString="0" containsBlank="1"/>
    </cacheField>
    <cacheField name="Fund" numFmtId="0">
      <sharedItems/>
    </cacheField>
    <cacheField name="Appropriation" numFmtId="0">
      <sharedItems/>
    </cacheField>
    <cacheField name="Program" numFmtId="0">
      <sharedItems containsNonDate="0" containsString="0" containsBlank="1"/>
    </cacheField>
    <cacheField name="Bud Ref" numFmtId="0">
      <sharedItems/>
    </cacheField>
    <cacheField name="Affiliate" numFmtId="0">
      <sharedItems containsNonDate="0" containsString="0" containsBlank="1"/>
    </cacheField>
    <cacheField name="Book Code" numFmtId="0">
      <sharedItems containsNonDate="0" containsString="0" containsBlank="1"/>
    </cacheField>
    <cacheField name="Adjustment2" numFmtId="0">
      <sharedItems containsNonDate="0" containsString="0" containsBlank="1"/>
    </cacheField>
    <cacheField name="Budget Period" numFmtId="0">
      <sharedItems containsNonDate="0" containsString="0" containsBlank="1"/>
    </cacheField>
    <cacheField name="Scenario" numFmtId="0">
      <sharedItems containsNonDate="0" containsString="0" containsBlank="1"/>
    </cacheField>
    <cacheField name="Currency3" numFmtId="0">
      <sharedItems/>
    </cacheField>
    <cacheField name="PC Bus Unit" numFmtId="0">
      <sharedItems containsNonDate="0" containsString="0" containsBlank="1"/>
    </cacheField>
    <cacheField name="Project" numFmtId="0">
      <sharedItems containsNonDate="0" containsString="0" containsBlank="1"/>
    </cacheField>
    <cacheField name="Activity" numFmtId="0">
      <sharedItems containsNonDate="0" containsString="0" containsBlank="1"/>
    </cacheField>
    <cacheField name="Source Type" numFmtId="0">
      <sharedItems containsNonDate="0" containsString="0" containsBlank="1"/>
    </cacheField>
    <cacheField name="Category" numFmtId="0">
      <sharedItems containsNonDate="0" containsString="0" containsBlank="1"/>
    </cacheField>
    <cacheField name="Subcategory" numFmtId="0">
      <sharedItems containsNonDate="0" containsString="0" containsBlank="1"/>
    </cacheField>
    <cacheField name="An Type" numFmtId="0">
      <sharedItems containsNonDate="0" containsString="0" containsBlank="1"/>
    </cacheField>
    <cacheField name="Stat" numFmtId="0">
      <sharedItems containsNonDate="0" containsString="0" containsBlank="1"/>
    </cacheField>
    <cacheField name="Amount" numFmtId="164">
      <sharedItems containsSemiMixedTypes="0" containsString="0" containsNumber="1" minValue="-5756.88" maxValue="8389.39"/>
    </cacheField>
    <cacheField name="N/R" numFmtId="0">
      <sharedItems/>
    </cacheField>
    <cacheField name="Stat Amt" numFmtId="2">
      <sharedItems containsSemiMixedTypes="0" containsString="0" containsNumber="1" containsInteger="1" minValue="0" maxValue="0"/>
    </cacheField>
    <cacheField name="Ref" numFmtId="0">
      <sharedItems containsNonDate="0" containsString="0" containsBlank="1"/>
    </cacheField>
    <cacheField name="Suspended Line" numFmtId="1">
      <sharedItems containsSemiMixedTypes="0" containsString="0" containsNumber="1" containsInteger="1" minValue="0" maxValue="0"/>
    </cacheField>
    <cacheField name="Line Descr" numFmtId="0">
      <sharedItems/>
    </cacheField>
    <cacheField name="Status3" numFmtId="0">
      <sharedItems/>
    </cacheField>
    <cacheField name="Line Date" numFmtId="14">
      <sharedItems containsSemiMixedTypes="0" containsNonDate="0" containsDate="1" containsString="0" minDate="2016-01-07T00:00:00" maxDate="2016-01-08T00:00:00"/>
    </cacheField>
    <cacheField name="Currency4" numFmtId="0">
      <sharedItems/>
    </cacheField>
    <cacheField name="Rate Type2" numFmtId="0">
      <sharedItems containsNonDate="0" containsString="0" containsBlank="1"/>
    </cacheField>
    <cacheField name="Amount2" numFmtId="164">
      <sharedItems containsSemiMixedTypes="0" containsString="0" containsNumber="1" minValue="-5756.88" maxValue="8389.39"/>
    </cacheField>
    <cacheField name="Divisor2" numFmtId="166">
      <sharedItems containsSemiMixedTypes="0" containsString="0" containsNumber="1" containsInteger="1" minValue="1" maxValue="1"/>
    </cacheField>
    <cacheField name="Multiplier2" numFmtId="166">
      <sharedItems containsSemiMixedTypes="0" containsString="0" containsNumber="1" containsInteger="1" minValue="1" maxValue="1"/>
    </cacheField>
    <cacheField name="Instance3" numFmtId="1">
      <sharedItems containsSemiMixedTypes="0" containsString="0" containsNumber="1" containsInteger="1" minValue="676137" maxValue="676137"/>
    </cacheField>
    <cacheField name="Document Type2" numFmtId="0">
      <sharedItems containsNonDate="0" containsString="0" containsBlank="1"/>
    </cacheField>
    <cacheField name="Doc Sequence #2" numFmtId="0">
      <sharedItems containsNonDate="0" containsString="0" containsBlank="1"/>
    </cacheField>
    <cacheField name="Doc Seq Date2" numFmtId="14">
      <sharedItems containsSemiMixedTypes="0" containsNonDate="0" containsDate="1" containsString="0" minDate="2016-01-15T00:00:00" maxDate="2016-01-16T00:00:00"/>
    </cacheField>
    <cacheField name="Status4" numFmtId="0">
      <sharedItems containsNonDate="0" containsString="0" containsBlank="1"/>
    </cacheField>
    <cacheField name="Source2" numFmtId="0">
      <sharedItems/>
    </cacheField>
    <cacheField name="Budg Dt" numFmtId="14">
      <sharedItems containsSemiMixedTypes="0" containsNonDate="0" containsDate="1" containsString="0" minDate="2016-01-07T00:00:00" maxDate="2016-01-08T00:00:00"/>
    </cacheField>
    <cacheField name="Budget Status2" numFmtId="0">
      <sharedItems/>
    </cacheField>
    <cacheField name="Settlement" numFmtId="14">
      <sharedItems containsSemiMixedTypes="0" containsNonDate="0" containsDate="1" containsString="0" minDate="2015-12-31T00:00:00" maxDate="2016-01-01T00:00:00"/>
    </cacheField>
    <cacheField name="Date Code" numFmtId="0">
      <sharedItems/>
    </cacheField>
    <cacheField name="Closing Status" numFmtId="0">
      <sharedItems containsNonDate="0" containsString="0" containsBlank="1"/>
    </cacheField>
    <cacheField name="Event" numFmtId="0">
      <sharedItems containsNonDate="0" containsString="0" containsBlank="1"/>
    </cacheField>
    <cacheField name="EE Line Status" numFmtId="0">
      <sharedItems/>
    </cacheField>
    <cacheField name="EE Journal Line" numFmtId="1">
      <sharedItems containsSemiMixedTypes="0" containsString="0" containsNumber="1" containsInteger="1" minValue="0" maxValue="0"/>
    </cacheField>
    <cacheField name="IU Group" numFmtId="1">
      <sharedItems containsSemiMixedTypes="0" containsString="0" containsNumber="1" containsInteger="1" minValue="0" maxValue="0"/>
    </cacheField>
    <cacheField name="IU Anchor" numFmtId="0">
      <sharedItems containsNonDate="0" containsString="0" containsBlank="1"/>
    </cacheField>
    <cacheField name="PC Status" numFmtId="0">
      <sharedItems/>
    </cacheField>
    <cacheField name="ID2" numFmtId="0">
      <sharedItems containsNonDate="0" containsString="0" containsBlank="1"/>
    </cacheField>
    <cacheField name="Source Data2" numFmtId="0">
      <sharedItems containsNonDate="0" containsString="0" containsBlank="1"/>
    </cacheField>
    <cacheField name="string" numFmtId="0">
      <sharedItems count="21">
        <s v="1000000101005400000000"/>
        <s v="2052000101005400000000"/>
        <s v="2053000101005400000000"/>
        <s v="2055000101005400000000"/>
        <s v="2056000101005400000000"/>
        <s v="2058000101005400000000"/>
        <s v="2100000101005400000000"/>
        <s v="2105000101005400000000"/>
        <s v="2110000101005400000000"/>
        <s v="2125000101005400000000"/>
        <s v="2130000101005400000000"/>
        <s v="2140000101005400000000"/>
        <s v="2150000101005400000000"/>
        <s v="2160000101005400000000"/>
        <s v="2190000101005400000000"/>
        <s v="7100000101005400000000"/>
        <s v="7230000101005400000000"/>
        <s v="7231000101005400000000"/>
        <s v="7240000101005400000000"/>
        <s v="7250000101005400000000"/>
        <s v="72690001010054000000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Miller, Scott A - DOA" refreshedDate="42576.375175347224" createdVersion="4" refreshedVersion="4" minRefreshableVersion="3" recordCount="21">
  <cacheSource type="worksheet">
    <worksheetSource ref="A193:EJ214" sheet="FIN All PP"/>
  </cacheSource>
  <cacheFields count="140">
    <cacheField name="Unit" numFmtId="0">
      <sharedItems/>
    </cacheField>
    <cacheField name="Journal ID" numFmtId="0">
      <sharedItems/>
    </cacheField>
    <cacheField name="Date" numFmtId="14">
      <sharedItems containsSemiMixedTypes="0" containsNonDate="0" containsDate="1" containsString="0" minDate="2016-05-12T00:00:00" maxDate="2016-05-13T00:00:00"/>
    </cacheField>
    <cacheField name="Seq" numFmtId="1">
      <sharedItems containsSemiMixedTypes="0" containsString="0" containsNumber="1" containsInteger="1" minValue="0" maxValue="0"/>
    </cacheField>
    <cacheField name="Unit2" numFmtId="0">
      <sharedItems/>
    </cacheField>
    <cacheField name="Adj Entry" numFmtId="0">
      <sharedItems/>
    </cacheField>
    <cacheField name="Year" numFmtId="1">
      <sharedItems containsSemiMixedTypes="0" containsString="0" containsNumber="1" containsInteger="1" minValue="2016" maxValue="2016"/>
    </cacheField>
    <cacheField name="Period" numFmtId="1">
      <sharedItems containsSemiMixedTypes="0" containsString="0" containsNumber="1" containsInteger="1" minValue="11" maxValue="11"/>
    </cacheField>
    <cacheField name="ADB Date" numFmtId="14">
      <sharedItems containsSemiMixedTypes="0" containsNonDate="0" containsDate="1" containsString="0" minDate="2016-05-12T00:00:00" maxDate="2016-05-13T00:00:00"/>
    </cacheField>
    <cacheField name="Ledger Grp" numFmtId="0">
      <sharedItems/>
    </cacheField>
    <cacheField name="Ledger" numFmtId="0">
      <sharedItems containsNonDate="0" containsString="0" containsBlank="1"/>
    </cacheField>
    <cacheField name="Auto Gen" numFmtId="0">
      <sharedItems/>
    </cacheField>
    <cacheField name="Reversal" numFmtId="0">
      <sharedItems/>
    </cacheField>
    <cacheField name="Date2" numFmtId="14">
      <sharedItems containsNonDate="0" containsString="0" containsBlank="1"/>
    </cacheField>
    <cacheField name="Period2" numFmtId="1">
      <sharedItems containsSemiMixedTypes="0" containsString="0" containsNumber="1" containsInteger="1" minValue="0" maxValue="0"/>
    </cacheField>
    <cacheField name="ADB Reversal" numFmtId="0">
      <sharedItems/>
    </cacheField>
    <cacheField name="ADB Reversal2" numFmtId="14">
      <sharedItems containsNonDate="0" containsString="0" containsBlank="1"/>
    </cacheField>
    <cacheField name="Unpost Date" numFmtId="14">
      <sharedItems containsSemiMixedTypes="0" containsNonDate="0" containsDate="1" containsString="0" minDate="2016-05-12T00:00:00" maxDate="2016-05-13T00:00:00"/>
    </cacheField>
    <cacheField name="Lines" numFmtId="1">
      <sharedItems containsSemiMixedTypes="0" containsString="0" containsNumber="1" containsInteger="1" minValue="21" maxValue="21"/>
    </cacheField>
    <cacheField name="Debits" numFmtId="164">
      <sharedItems containsSemiMixedTypes="0" containsString="0" containsNumber="1" minValue="8811.42" maxValue="8811.42"/>
    </cacheField>
    <cacheField name="Credits" numFmtId="164">
      <sharedItems containsSemiMixedTypes="0" containsString="0" containsNumber="1" minValue="8811.42" maxValue="8811.42"/>
    </cacheField>
    <cacheField name="Units" numFmtId="2">
      <sharedItems containsSemiMixedTypes="0" containsString="0" containsNumber="1" containsInteger="1" minValue="0" maxValue="0"/>
    </cacheField>
    <cacheField name="Source" numFmtId="0">
      <sharedItems/>
    </cacheField>
    <cacheField name="Ref No" numFmtId="0">
      <sharedItems containsNonDate="0" containsString="0" containsBlank="1"/>
    </cacheField>
    <cacheField name="Balanced" numFmtId="0">
      <sharedItems/>
    </cacheField>
    <cacheField name="Controls" numFmtId="0">
      <sharedItems/>
    </cacheField>
    <cacheField name="Errors" numFmtId="0">
      <sharedItems/>
    </cacheField>
    <cacheField name="Status" numFmtId="0">
      <sharedItems/>
    </cacheField>
    <cacheField name="Suspense Status" numFmtId="0">
      <sharedItems/>
    </cacheField>
    <cacheField name="Process" numFmtId="0">
      <sharedItems/>
    </cacheField>
    <cacheField name="SL Post" numFmtId="0">
      <sharedItems/>
    </cacheField>
    <cacheField name="SJE Type" numFmtId="0">
      <sharedItems containsNonDate="0" containsString="0" containsBlank="1"/>
    </cacheField>
    <cacheField name="Schedule" numFmtId="0">
      <sharedItems containsNonDate="0" containsString="0" containsBlank="1"/>
    </cacheField>
    <cacheField name="Occurrence" numFmtId="1">
      <sharedItems containsSemiMixedTypes="0" containsString="0" containsNumber="1" containsInteger="1" minValue="0" maxValue="0"/>
    </cacheField>
    <cacheField name="Posted" numFmtId="14">
      <sharedItems containsSemiMixedTypes="0" containsNonDate="0" containsDate="1" containsString="0" minDate="2016-05-12T00:00:00" maxDate="2016-05-13T00:00:00"/>
    </cacheField>
    <cacheField name="Instance" numFmtId="1">
      <sharedItems containsSemiMixedTypes="0" containsString="0" containsNumber="1" containsInteger="1" minValue="1246366" maxValue="1246366"/>
    </cacheField>
    <cacheField name="Instance2" numFmtId="165">
      <sharedItems containsSemiMixedTypes="0" containsString="0" containsNumber="1" minValue="1246366.1000000001" maxValue="1246366.1000000001"/>
    </cacheField>
    <cacheField name="Trans Date" numFmtId="14">
      <sharedItems containsSemiMixedTypes="0" containsNonDate="0" containsDate="1" containsString="0" minDate="2016-05-12T00:00:00" maxDate="2016-05-13T00:00:00"/>
    </cacheField>
    <cacheField name="Committed" numFmtId="1">
      <sharedItems containsSemiMixedTypes="0" containsString="0" containsNumber="1" containsInteger="1" minValue="0" maxValue="0"/>
    </cacheField>
    <cacheField name="User" numFmtId="0">
      <sharedItems/>
    </cacheField>
    <cacheField name="DateTime" numFmtId="22">
      <sharedItems containsSemiMixedTypes="0" containsNonDate="0" containsDate="1" containsString="0" minDate="2016-05-12T18:38:41" maxDate="2016-05-12T18:38:41"/>
    </cacheField>
    <cacheField name="Descr" numFmtId="0">
      <sharedItems/>
    </cacheField>
    <cacheField name="Currency" numFmtId="0">
      <sharedItems/>
    </cacheField>
    <cacheField name="Currency2" numFmtId="0">
      <sharedItems/>
    </cacheField>
    <cacheField name="Rate Type" numFmtId="0">
      <sharedItems containsNonDate="0" containsString="0" containsBlank="1"/>
    </cacheField>
    <cacheField name="Cur Effdt" numFmtId="14">
      <sharedItems containsSemiMixedTypes="0" containsNonDate="0" containsDate="1" containsString="0" minDate="2016-05-12T00:00:00" maxDate="2016-05-13T00:00:00"/>
    </cacheField>
    <cacheField name="Divisor" numFmtId="166">
      <sharedItems containsSemiMixedTypes="0" containsString="0" containsNumber="1" containsInteger="1" minValue="1" maxValue="1"/>
    </cacheField>
    <cacheField name="Multiplier" numFmtId="166">
      <sharedItems containsSemiMixedTypes="0" containsString="0" containsNumber="1" containsInteger="1" minValue="1" maxValue="1"/>
    </cacheField>
    <cacheField name="Sys Source" numFmtId="0">
      <sharedItems/>
    </cacheField>
    <cacheField name="Document Type" numFmtId="0">
      <sharedItems containsNonDate="0" containsString="0" containsBlank="1"/>
    </cacheField>
    <cacheField name="Doc Sequence #" numFmtId="0">
      <sharedItems containsNonDate="0" containsString="0" containsBlank="1"/>
    </cacheField>
    <cacheField name="Doc Seq Date" numFmtId="14">
      <sharedItems containsSemiMixedTypes="0" containsNonDate="0" containsDate="1" containsString="0" minDate="2016-05-12T00:00:00" maxDate="2016-05-13T00:00:00"/>
    </cacheField>
    <cacheField name="Status2" numFmtId="0">
      <sharedItems containsNonDate="0" containsString="0" containsBlank="1"/>
    </cacheField>
    <cacheField name="Acctg Def Name" numFmtId="0">
      <sharedItems/>
    </cacheField>
    <cacheField name="Budget Status" numFmtId="0">
      <sharedItems/>
    </cacheField>
    <cacheField name="Amount Type" numFmtId="0">
      <sharedItems/>
    </cacheField>
    <cacheField name="Override" numFmtId="0">
      <sharedItems/>
    </cacheField>
    <cacheField name="User2" numFmtId="0">
      <sharedItems containsNonDate="0" containsString="0" containsBlank="1"/>
    </cacheField>
    <cacheField name="DateTime2" numFmtId="22">
      <sharedItems containsNonDate="0" containsString="0" containsBlank="1"/>
    </cacheField>
    <cacheField name="Skip" numFmtId="0">
      <sharedItems/>
    </cacheField>
    <cacheField name="Journal Locked" numFmtId="0">
      <sharedItems containsNonDate="0" containsString="0" containsBlank="1"/>
    </cacheField>
    <cacheField name="Partition ID" numFmtId="0">
      <sharedItems containsNonDate="0" containsString="0" containsBlank="1"/>
    </cacheField>
    <cacheField name="Adjustment" numFmtId="0">
      <sharedItems containsNonDate="0" containsString="0" containsBlank="1"/>
    </cacheField>
    <cacheField name="Date Code Adj" numFmtId="0">
      <sharedItems/>
    </cacheField>
    <cacheField name="Original Date" numFmtId="14">
      <sharedItems containsSemiMixedTypes="0" containsNonDate="0" containsDate="1" containsString="0" minDate="2016-05-12T00:00:00" maxDate="2016-05-13T00:00:00"/>
    </cacheField>
    <cacheField name="Class" numFmtId="0">
      <sharedItems containsNonDate="0" containsString="0" containsBlank="1"/>
    </cacheField>
    <cacheField name="Bypass" numFmtId="0">
      <sharedItems/>
    </cacheField>
    <cacheField name="Header Status" numFmtId="0">
      <sharedItems/>
    </cacheField>
    <cacheField name="Transaction" numFmtId="0">
      <sharedItems containsNonDate="0" containsString="0" containsBlank="1"/>
    </cacheField>
    <cacheField name="Code" numFmtId="0">
      <sharedItems containsNonDate="0" containsString="0" containsBlank="1"/>
    </cacheField>
    <cacheField name="Creation Date" numFmtId="22">
      <sharedItems containsSemiMixedTypes="0" containsNonDate="0" containsDate="1" containsString="0" minDate="2016-05-12T18:29:01" maxDate="2016-05-12T18:29:01"/>
    </cacheField>
    <cacheField name="Agency Loc" numFmtId="0">
      <sharedItems containsNonDate="0" containsString="0" containsBlank="1"/>
    </cacheField>
    <cacheField name="Distrib to GL" numFmtId="0">
      <sharedItems/>
    </cacheField>
    <cacheField name="Long Descr" numFmtId="0">
      <sharedItems/>
    </cacheField>
    <cacheField name="Attach Exist" numFmtId="0">
      <sharedItems/>
    </cacheField>
    <cacheField name="ID" numFmtId="0">
      <sharedItems containsNonDate="0" containsString="0" containsBlank="1"/>
    </cacheField>
    <cacheField name="Source Data" numFmtId="0">
      <sharedItems containsNonDate="0" containsString="0" containsBlank="1"/>
    </cacheField>
    <cacheField name="Unit3" numFmtId="0">
      <sharedItems/>
    </cacheField>
    <cacheField name="Journal ID2" numFmtId="0">
      <sharedItems/>
    </cacheField>
    <cacheField name="Date3" numFmtId="14">
      <sharedItems containsSemiMixedTypes="0" containsNonDate="0" containsDate="1" containsString="0" minDate="2016-05-12T00:00:00" maxDate="2016-05-13T00:00:00"/>
    </cacheField>
    <cacheField name="Seq2" numFmtId="1">
      <sharedItems containsSemiMixedTypes="0" containsString="0" containsNumber="1" containsInteger="1" minValue="0" maxValue="0"/>
    </cacheField>
    <cacheField name="Line #" numFmtId="1">
      <sharedItems containsSemiMixedTypes="0" containsString="0" containsNumber="1" containsInteger="1" minValue="1" maxValue="21"/>
    </cacheField>
    <cacheField name="Ledger2" numFmtId="0">
      <sharedItems/>
    </cacheField>
    <cacheField name="SpeedChart" numFmtId="0">
      <sharedItems containsNonDate="0" containsString="0" containsBlank="1"/>
    </cacheField>
    <cacheField name="SpeedType" numFmtId="0">
      <sharedItems containsNonDate="0" containsString="0" containsBlank="1"/>
    </cacheField>
    <cacheField name="Account" numFmtId="0">
      <sharedItems/>
    </cacheField>
    <cacheField name="Dept" numFmtId="0">
      <sharedItems containsBlank="1"/>
    </cacheField>
    <cacheField name="Oper Unit" numFmtId="0">
      <sharedItems containsNonDate="0" containsString="0" containsBlank="1"/>
    </cacheField>
    <cacheField name="Product" numFmtId="0">
      <sharedItems containsNonDate="0" containsString="0" containsBlank="1"/>
    </cacheField>
    <cacheField name="Fund" numFmtId="0">
      <sharedItems/>
    </cacheField>
    <cacheField name="Appropriation" numFmtId="0">
      <sharedItems/>
    </cacheField>
    <cacheField name="Program" numFmtId="0">
      <sharedItems containsNonDate="0" containsString="0" containsBlank="1"/>
    </cacheField>
    <cacheField name="Bud Ref" numFmtId="0">
      <sharedItems containsBlank="1"/>
    </cacheField>
    <cacheField name="Affiliate" numFmtId="0">
      <sharedItems containsNonDate="0" containsString="0" containsBlank="1"/>
    </cacheField>
    <cacheField name="Book Code" numFmtId="0">
      <sharedItems containsNonDate="0" containsString="0" containsBlank="1"/>
    </cacheField>
    <cacheField name="Adjustment2" numFmtId="0">
      <sharedItems containsNonDate="0" containsString="0" containsBlank="1"/>
    </cacheField>
    <cacheField name="Budget Period" numFmtId="0">
      <sharedItems containsNonDate="0" containsString="0" containsBlank="1"/>
    </cacheField>
    <cacheField name="Scenario" numFmtId="0">
      <sharedItems containsNonDate="0" containsString="0" containsBlank="1"/>
    </cacheField>
    <cacheField name="Currency3" numFmtId="0">
      <sharedItems/>
    </cacheField>
    <cacheField name="PC Bus Unit" numFmtId="0">
      <sharedItems containsNonDate="0" containsString="0" containsBlank="1"/>
    </cacheField>
    <cacheField name="Project" numFmtId="0">
      <sharedItems containsNonDate="0" containsString="0" containsBlank="1"/>
    </cacheField>
    <cacheField name="Activity" numFmtId="0">
      <sharedItems containsNonDate="0" containsString="0" containsBlank="1"/>
    </cacheField>
    <cacheField name="Source Type" numFmtId="0">
      <sharedItems containsNonDate="0" containsString="0" containsBlank="1"/>
    </cacheField>
    <cacheField name="Category" numFmtId="0">
      <sharedItems containsNonDate="0" containsString="0" containsBlank="1"/>
    </cacheField>
    <cacheField name="Subcategory" numFmtId="0">
      <sharedItems containsNonDate="0" containsString="0" containsBlank="1"/>
    </cacheField>
    <cacheField name="An Type" numFmtId="0">
      <sharedItems containsNonDate="0" containsString="0" containsBlank="1"/>
    </cacheField>
    <cacheField name="Stat" numFmtId="0">
      <sharedItems containsNonDate="0" containsString="0" containsBlank="1"/>
    </cacheField>
    <cacheField name="Amount" numFmtId="164">
      <sharedItems containsSemiMixedTypes="0" containsString="0" containsNumber="1" minValue="-5043.88" maxValue="7345.92"/>
    </cacheField>
    <cacheField name="N/R" numFmtId="0">
      <sharedItems/>
    </cacheField>
    <cacheField name="Stat Amt" numFmtId="2">
      <sharedItems containsSemiMixedTypes="0" containsString="0" containsNumber="1" containsInteger="1" minValue="0" maxValue="0"/>
    </cacheField>
    <cacheField name="Ref" numFmtId="0">
      <sharedItems containsNonDate="0" containsString="0" containsBlank="1"/>
    </cacheField>
    <cacheField name="Suspended Line" numFmtId="1">
      <sharedItems containsSemiMixedTypes="0" containsString="0" containsNumber="1" containsInteger="1" minValue="0" maxValue="0"/>
    </cacheField>
    <cacheField name="Line Descr" numFmtId="0">
      <sharedItems/>
    </cacheField>
    <cacheField name="Status3" numFmtId="0">
      <sharedItems/>
    </cacheField>
    <cacheField name="Line Date" numFmtId="14">
      <sharedItems containsSemiMixedTypes="0" containsNonDate="0" containsDate="1" containsString="0" minDate="2016-05-12T00:00:00" maxDate="2016-05-13T00:00:00"/>
    </cacheField>
    <cacheField name="Currency4" numFmtId="0">
      <sharedItems/>
    </cacheField>
    <cacheField name="Rate Type2" numFmtId="0">
      <sharedItems containsNonDate="0" containsString="0" containsBlank="1"/>
    </cacheField>
    <cacheField name="Amount2" numFmtId="164">
      <sharedItems containsSemiMixedTypes="0" containsString="0" containsNumber="1" minValue="-5043.88" maxValue="7345.92"/>
    </cacheField>
    <cacheField name="Divisor2" numFmtId="166">
      <sharedItems containsSemiMixedTypes="0" containsString="0" containsNumber="1" containsInteger="1" minValue="1" maxValue="1"/>
    </cacheField>
    <cacheField name="Multiplier2" numFmtId="166">
      <sharedItems containsSemiMixedTypes="0" containsString="0" containsNumber="1" containsInteger="1" minValue="1" maxValue="1"/>
    </cacheField>
    <cacheField name="Instance3" numFmtId="1">
      <sharedItems containsSemiMixedTypes="0" containsString="0" containsNumber="1" containsInteger="1" minValue="1246366" maxValue="1246366"/>
    </cacheField>
    <cacheField name="Document Type2" numFmtId="0">
      <sharedItems containsNonDate="0" containsString="0" containsBlank="1"/>
    </cacheField>
    <cacheField name="Doc Sequence #2" numFmtId="0">
      <sharedItems containsNonDate="0" containsString="0" containsBlank="1"/>
    </cacheField>
    <cacheField name="Doc Seq Date2" numFmtId="14">
      <sharedItems containsSemiMixedTypes="0" containsNonDate="0" containsDate="1" containsString="0" minDate="2016-05-12T00:00:00" maxDate="2016-05-13T00:00:00"/>
    </cacheField>
    <cacheField name="Status4" numFmtId="0">
      <sharedItems containsNonDate="0" containsString="0" containsBlank="1"/>
    </cacheField>
    <cacheField name="Source2" numFmtId="0">
      <sharedItems/>
    </cacheField>
    <cacheField name="Budg Dt" numFmtId="14">
      <sharedItems containsSemiMixedTypes="0" containsNonDate="0" containsDate="1" containsString="0" minDate="2016-05-12T00:00:00" maxDate="2016-05-13T00:00:00"/>
    </cacheField>
    <cacheField name="Budget Status2" numFmtId="0">
      <sharedItems/>
    </cacheField>
    <cacheField name="Settlement" numFmtId="14">
      <sharedItems containsSemiMixedTypes="0" containsNonDate="0" containsDate="1" containsString="0" minDate="2016-05-12T00:00:00" maxDate="2016-05-13T00:00:00"/>
    </cacheField>
    <cacheField name="Date Code" numFmtId="0">
      <sharedItems/>
    </cacheField>
    <cacheField name="Closing Status" numFmtId="0">
      <sharedItems containsNonDate="0" containsString="0" containsBlank="1"/>
    </cacheField>
    <cacheField name="Event" numFmtId="0">
      <sharedItems containsNonDate="0" containsString="0" containsBlank="1"/>
    </cacheField>
    <cacheField name="EE Line Status" numFmtId="0">
      <sharedItems/>
    </cacheField>
    <cacheField name="EE Journal Line" numFmtId="1">
      <sharedItems containsSemiMixedTypes="0" containsString="0" containsNumber="1" containsInteger="1" minValue="0" maxValue="0"/>
    </cacheField>
    <cacheField name="IU Group" numFmtId="1">
      <sharedItems containsSemiMixedTypes="0" containsString="0" containsNumber="1" containsInteger="1" minValue="0" maxValue="0"/>
    </cacheField>
    <cacheField name="IU Anchor" numFmtId="0">
      <sharedItems containsNonDate="0" containsString="0" containsBlank="1"/>
    </cacheField>
    <cacheField name="PC Status" numFmtId="0">
      <sharedItems/>
    </cacheField>
    <cacheField name="ID2" numFmtId="0">
      <sharedItems containsNonDate="0" containsString="0" containsBlank="1"/>
    </cacheField>
    <cacheField name="Source Data2" numFmtId="0">
      <sharedItems containsNonDate="0" containsString="0" containsBlank="1"/>
    </cacheField>
    <cacheField name="string" numFmtId="0">
      <sharedItems count="21">
        <s v="205500010100"/>
        <s v="100000010100"/>
        <s v="205200010100"/>
        <s v="205300010100"/>
        <s v="205600010100"/>
        <s v="205800010100"/>
        <s v="210000010100"/>
        <s v="210500010100"/>
        <s v="211000010100"/>
        <s v="212500010100"/>
        <s v="213000010100"/>
        <s v="214000010100"/>
        <s v="215000010100"/>
        <s v="216000010100"/>
        <s v="723100010100"/>
        <s v="219000010100"/>
        <s v="710000010100"/>
        <s v="723000010100"/>
        <s v="724000010100"/>
        <s v="725000010100"/>
        <s v="726900010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refreshedBy="Miller, Scott A - DOA" refreshedDate="42576.375537962966" createdVersion="4" refreshedVersion="4" minRefreshableVersion="3" recordCount="21">
  <cacheSource type="worksheet">
    <worksheetSource ref="A215:EJ236" sheet="FIN All PP"/>
  </cacheSource>
  <cacheFields count="140">
    <cacheField name="Unit" numFmtId="0">
      <sharedItems/>
    </cacheField>
    <cacheField name="Journal ID" numFmtId="0">
      <sharedItems/>
    </cacheField>
    <cacheField name="Date" numFmtId="14">
      <sharedItems containsSemiMixedTypes="0" containsNonDate="0" containsDate="1" containsString="0" minDate="2016-05-26T00:00:00" maxDate="2016-05-27T00:00:00"/>
    </cacheField>
    <cacheField name="Seq" numFmtId="1">
      <sharedItems containsSemiMixedTypes="0" containsString="0" containsNumber="1" containsInteger="1" minValue="0" maxValue="0"/>
    </cacheField>
    <cacheField name="Unit2" numFmtId="0">
      <sharedItems/>
    </cacheField>
    <cacheField name="Adj Entry" numFmtId="0">
      <sharedItems/>
    </cacheField>
    <cacheField name="Year" numFmtId="1">
      <sharedItems containsSemiMixedTypes="0" containsString="0" containsNumber="1" containsInteger="1" minValue="2016" maxValue="2016"/>
    </cacheField>
    <cacheField name="Period" numFmtId="1">
      <sharedItems containsSemiMixedTypes="0" containsString="0" containsNumber="1" containsInteger="1" minValue="11" maxValue="11"/>
    </cacheField>
    <cacheField name="ADB Date" numFmtId="14">
      <sharedItems containsSemiMixedTypes="0" containsNonDate="0" containsDate="1" containsString="0" minDate="2016-05-26T00:00:00" maxDate="2016-05-27T00:00:00"/>
    </cacheField>
    <cacheField name="Ledger Grp" numFmtId="0">
      <sharedItems/>
    </cacheField>
    <cacheField name="Ledger" numFmtId="0">
      <sharedItems containsNonDate="0" containsString="0" containsBlank="1"/>
    </cacheField>
    <cacheField name="Auto Gen" numFmtId="0">
      <sharedItems/>
    </cacheField>
    <cacheField name="Reversal" numFmtId="0">
      <sharedItems/>
    </cacheField>
    <cacheField name="Date2" numFmtId="14">
      <sharedItems containsNonDate="0" containsString="0" containsBlank="1"/>
    </cacheField>
    <cacheField name="Period2" numFmtId="1">
      <sharedItems containsSemiMixedTypes="0" containsString="0" containsNumber="1" containsInteger="1" minValue="0" maxValue="0"/>
    </cacheField>
    <cacheField name="ADB Reversal" numFmtId="0">
      <sharedItems/>
    </cacheField>
    <cacheField name="ADB Reversal2" numFmtId="14">
      <sharedItems containsNonDate="0" containsString="0" containsBlank="1"/>
    </cacheField>
    <cacheField name="Unpost Date" numFmtId="14">
      <sharedItems containsSemiMixedTypes="0" containsNonDate="0" containsDate="1" containsString="0" minDate="2016-05-26T00:00:00" maxDate="2016-05-27T00:00:00"/>
    </cacheField>
    <cacheField name="Lines" numFmtId="1">
      <sharedItems containsSemiMixedTypes="0" containsString="0" containsNumber="1" containsInteger="1" minValue="21" maxValue="21"/>
    </cacheField>
    <cacheField name="Debits" numFmtId="164">
      <sharedItems containsSemiMixedTypes="0" containsString="0" containsNumber="1" minValue="8768.36" maxValue="8768.36"/>
    </cacheField>
    <cacheField name="Credits" numFmtId="164">
      <sharedItems containsSemiMixedTypes="0" containsString="0" containsNumber="1" minValue="8768.36" maxValue="8768.36"/>
    </cacheField>
    <cacheField name="Units" numFmtId="2">
      <sharedItems containsSemiMixedTypes="0" containsString="0" containsNumber="1" containsInteger="1" minValue="0" maxValue="0"/>
    </cacheField>
    <cacheField name="Source" numFmtId="0">
      <sharedItems/>
    </cacheField>
    <cacheField name="Ref No" numFmtId="0">
      <sharedItems containsNonDate="0" containsString="0" containsBlank="1"/>
    </cacheField>
    <cacheField name="Balanced" numFmtId="0">
      <sharedItems/>
    </cacheField>
    <cacheField name="Controls" numFmtId="0">
      <sharedItems/>
    </cacheField>
    <cacheField name="Errors" numFmtId="0">
      <sharedItems/>
    </cacheField>
    <cacheField name="Status" numFmtId="0">
      <sharedItems/>
    </cacheField>
    <cacheField name="Suspense Status" numFmtId="0">
      <sharedItems/>
    </cacheField>
    <cacheField name="Process" numFmtId="0">
      <sharedItems/>
    </cacheField>
    <cacheField name="SL Post" numFmtId="0">
      <sharedItems/>
    </cacheField>
    <cacheField name="SJE Type" numFmtId="0">
      <sharedItems containsNonDate="0" containsString="0" containsBlank="1"/>
    </cacheField>
    <cacheField name="Schedule" numFmtId="0">
      <sharedItems containsNonDate="0" containsString="0" containsBlank="1"/>
    </cacheField>
    <cacheField name="Occurrence" numFmtId="1">
      <sharedItems containsSemiMixedTypes="0" containsString="0" containsNumber="1" containsInteger="1" minValue="0" maxValue="0"/>
    </cacheField>
    <cacheField name="Posted" numFmtId="14">
      <sharedItems containsSemiMixedTypes="0" containsNonDate="0" containsDate="1" containsString="0" minDate="2016-05-28T00:00:00" maxDate="2016-05-29T00:00:00"/>
    </cacheField>
    <cacheField name="Instance" numFmtId="1">
      <sharedItems containsSemiMixedTypes="0" containsString="0" containsNumber="1" containsInteger="1" minValue="1371506" maxValue="1371506"/>
    </cacheField>
    <cacheField name="Instance2" numFmtId="165">
      <sharedItems containsSemiMixedTypes="0" containsString="0" containsNumber="1" minValue="1371506.1" maxValue="1371506.1"/>
    </cacheField>
    <cacheField name="Trans Date" numFmtId="14">
      <sharedItems containsSemiMixedTypes="0" containsNonDate="0" containsDate="1" containsString="0" minDate="2016-05-26T00:00:00" maxDate="2016-05-27T00:00:00"/>
    </cacheField>
    <cacheField name="Committed" numFmtId="1">
      <sharedItems containsSemiMixedTypes="0" containsString="0" containsNumber="1" containsInteger="1" minValue="0" maxValue="0"/>
    </cacheField>
    <cacheField name="User" numFmtId="0">
      <sharedItems/>
    </cacheField>
    <cacheField name="DateTime" numFmtId="22">
      <sharedItems containsSemiMixedTypes="0" containsNonDate="0" containsDate="1" containsString="0" minDate="2016-05-28T05:25:46" maxDate="2016-05-28T05:25:46"/>
    </cacheField>
    <cacheField name="Descr" numFmtId="0">
      <sharedItems/>
    </cacheField>
    <cacheField name="Currency" numFmtId="0">
      <sharedItems/>
    </cacheField>
    <cacheField name="Currency2" numFmtId="0">
      <sharedItems/>
    </cacheField>
    <cacheField name="Rate Type" numFmtId="0">
      <sharedItems containsNonDate="0" containsString="0" containsBlank="1"/>
    </cacheField>
    <cacheField name="Cur Effdt" numFmtId="14">
      <sharedItems containsSemiMixedTypes="0" containsNonDate="0" containsDate="1" containsString="0" minDate="2016-05-26T00:00:00" maxDate="2016-05-27T00:00:00"/>
    </cacheField>
    <cacheField name="Divisor" numFmtId="166">
      <sharedItems containsSemiMixedTypes="0" containsString="0" containsNumber="1" containsInteger="1" minValue="1" maxValue="1"/>
    </cacheField>
    <cacheField name="Multiplier" numFmtId="166">
      <sharedItems containsSemiMixedTypes="0" containsString="0" containsNumber="1" containsInteger="1" minValue="1" maxValue="1"/>
    </cacheField>
    <cacheField name="Sys Source" numFmtId="0">
      <sharedItems/>
    </cacheField>
    <cacheField name="Document Type" numFmtId="0">
      <sharedItems containsNonDate="0" containsString="0" containsBlank="1"/>
    </cacheField>
    <cacheField name="Doc Sequence #" numFmtId="0">
      <sharedItems containsNonDate="0" containsString="0" containsBlank="1"/>
    </cacheField>
    <cacheField name="Doc Seq Date" numFmtId="14">
      <sharedItems containsSemiMixedTypes="0" containsNonDate="0" containsDate="1" containsString="0" minDate="2016-05-28T00:00:00" maxDate="2016-05-29T00:00:00"/>
    </cacheField>
    <cacheField name="Status2" numFmtId="0">
      <sharedItems containsNonDate="0" containsString="0" containsBlank="1"/>
    </cacheField>
    <cacheField name="Acctg Def Name" numFmtId="0">
      <sharedItems/>
    </cacheField>
    <cacheField name="Budget Status" numFmtId="0">
      <sharedItems/>
    </cacheField>
    <cacheField name="Amount Type" numFmtId="0">
      <sharedItems/>
    </cacheField>
    <cacheField name="Override" numFmtId="0">
      <sharedItems/>
    </cacheField>
    <cacheField name="User2" numFmtId="0">
      <sharedItems containsNonDate="0" containsString="0" containsBlank="1"/>
    </cacheField>
    <cacheField name="DateTime2" numFmtId="22">
      <sharedItems containsNonDate="0" containsString="0" containsBlank="1"/>
    </cacheField>
    <cacheField name="Skip" numFmtId="0">
      <sharedItems/>
    </cacheField>
    <cacheField name="Journal Locked" numFmtId="0">
      <sharedItems containsNonDate="0" containsString="0" containsBlank="1"/>
    </cacheField>
    <cacheField name="Partition ID" numFmtId="0">
      <sharedItems containsNonDate="0" containsString="0" containsBlank="1"/>
    </cacheField>
    <cacheField name="Adjustment" numFmtId="0">
      <sharedItems containsNonDate="0" containsString="0" containsBlank="1"/>
    </cacheField>
    <cacheField name="Date Code Adj" numFmtId="0">
      <sharedItems/>
    </cacheField>
    <cacheField name="Original Date" numFmtId="14">
      <sharedItems containsSemiMixedTypes="0" containsNonDate="0" containsDate="1" containsString="0" minDate="2016-05-26T00:00:00" maxDate="2016-05-27T00:00:00"/>
    </cacheField>
    <cacheField name="Class" numFmtId="0">
      <sharedItems containsNonDate="0" containsString="0" containsBlank="1"/>
    </cacheField>
    <cacheField name="Bypass" numFmtId="0">
      <sharedItems/>
    </cacheField>
    <cacheField name="Header Status" numFmtId="0">
      <sharedItems/>
    </cacheField>
    <cacheField name="Transaction" numFmtId="0">
      <sharedItems containsNonDate="0" containsString="0" containsBlank="1"/>
    </cacheField>
    <cacheField name="Code" numFmtId="0">
      <sharedItems containsNonDate="0" containsString="0" containsBlank="1"/>
    </cacheField>
    <cacheField name="Creation Date" numFmtId="22">
      <sharedItems containsSemiMixedTypes="0" containsNonDate="0" containsDate="1" containsString="0" minDate="2016-05-28T05:13:12" maxDate="2016-05-28T05:13:12"/>
    </cacheField>
    <cacheField name="Agency Loc" numFmtId="0">
      <sharedItems containsNonDate="0" containsString="0" containsBlank="1"/>
    </cacheField>
    <cacheField name="Distrib to GL" numFmtId="0">
      <sharedItems/>
    </cacheField>
    <cacheField name="Long Descr" numFmtId="0">
      <sharedItems/>
    </cacheField>
    <cacheField name="Attach Exist" numFmtId="0">
      <sharedItems/>
    </cacheField>
    <cacheField name="ID" numFmtId="0">
      <sharedItems containsNonDate="0" containsString="0" containsBlank="1"/>
    </cacheField>
    <cacheField name="Source Data" numFmtId="0">
      <sharedItems containsNonDate="0" containsString="0" containsBlank="1"/>
    </cacheField>
    <cacheField name="Unit3" numFmtId="0">
      <sharedItems/>
    </cacheField>
    <cacheField name="Journal ID2" numFmtId="0">
      <sharedItems/>
    </cacheField>
    <cacheField name="Date3" numFmtId="14">
      <sharedItems containsSemiMixedTypes="0" containsNonDate="0" containsDate="1" containsString="0" minDate="2016-05-26T00:00:00" maxDate="2016-05-27T00:00:00"/>
    </cacheField>
    <cacheField name="Seq2" numFmtId="1">
      <sharedItems containsSemiMixedTypes="0" containsString="0" containsNumber="1" containsInteger="1" minValue="0" maxValue="0"/>
    </cacheField>
    <cacheField name="Line #" numFmtId="1">
      <sharedItems containsSemiMixedTypes="0" containsString="0" containsNumber="1" containsInteger="1" minValue="1" maxValue="21"/>
    </cacheField>
    <cacheField name="Ledger2" numFmtId="0">
      <sharedItems/>
    </cacheField>
    <cacheField name="SpeedChart" numFmtId="0">
      <sharedItems containsNonDate="0" containsString="0" containsBlank="1"/>
    </cacheField>
    <cacheField name="SpeedType" numFmtId="0">
      <sharedItems containsNonDate="0" containsString="0" containsBlank="1"/>
    </cacheField>
    <cacheField name="Account" numFmtId="0">
      <sharedItems/>
    </cacheField>
    <cacheField name="Dept" numFmtId="0">
      <sharedItems containsBlank="1"/>
    </cacheField>
    <cacheField name="Oper Unit" numFmtId="0">
      <sharedItems containsNonDate="0" containsString="0" containsBlank="1"/>
    </cacheField>
    <cacheField name="Product" numFmtId="0">
      <sharedItems containsNonDate="0" containsString="0" containsBlank="1"/>
    </cacheField>
    <cacheField name="Fund" numFmtId="0">
      <sharedItems/>
    </cacheField>
    <cacheField name="Appropriation" numFmtId="0">
      <sharedItems/>
    </cacheField>
    <cacheField name="Program" numFmtId="0">
      <sharedItems containsNonDate="0" containsString="0" containsBlank="1"/>
    </cacheField>
    <cacheField name="Bud Ref" numFmtId="0">
      <sharedItems containsBlank="1"/>
    </cacheField>
    <cacheField name="Affiliate" numFmtId="0">
      <sharedItems containsNonDate="0" containsString="0" containsBlank="1"/>
    </cacheField>
    <cacheField name="Book Code" numFmtId="0">
      <sharedItems containsNonDate="0" containsString="0" containsBlank="1"/>
    </cacheField>
    <cacheField name="Adjustment2" numFmtId="0">
      <sharedItems containsNonDate="0" containsString="0" containsBlank="1"/>
    </cacheField>
    <cacheField name="Budget Period" numFmtId="0">
      <sharedItems containsNonDate="0" containsString="0" containsBlank="1"/>
    </cacheField>
    <cacheField name="Scenario" numFmtId="0">
      <sharedItems containsNonDate="0" containsString="0" containsBlank="1"/>
    </cacheField>
    <cacheField name="Currency3" numFmtId="0">
      <sharedItems/>
    </cacheField>
    <cacheField name="PC Bus Unit" numFmtId="0">
      <sharedItems containsNonDate="0" containsString="0" containsBlank="1"/>
    </cacheField>
    <cacheField name="Project" numFmtId="0">
      <sharedItems containsNonDate="0" containsString="0" containsBlank="1"/>
    </cacheField>
    <cacheField name="Activity" numFmtId="0">
      <sharedItems containsNonDate="0" containsString="0" containsBlank="1"/>
    </cacheField>
    <cacheField name="Source Type" numFmtId="0">
      <sharedItems containsNonDate="0" containsString="0" containsBlank="1"/>
    </cacheField>
    <cacheField name="Category" numFmtId="0">
      <sharedItems containsNonDate="0" containsString="0" containsBlank="1"/>
    </cacheField>
    <cacheField name="Subcategory" numFmtId="0">
      <sharedItems containsNonDate="0" containsString="0" containsBlank="1"/>
    </cacheField>
    <cacheField name="An Type" numFmtId="0">
      <sharedItems containsNonDate="0" containsString="0" containsBlank="1"/>
    </cacheField>
    <cacheField name="Stat" numFmtId="0">
      <sharedItems containsNonDate="0" containsString="0" containsBlank="1"/>
    </cacheField>
    <cacheField name="Amount" numFmtId="164">
      <sharedItems containsSemiMixedTypes="0" containsString="0" containsNumber="1" minValue="-5012.54" maxValue="7305.92"/>
    </cacheField>
    <cacheField name="N/R" numFmtId="0">
      <sharedItems/>
    </cacheField>
    <cacheField name="Stat Amt" numFmtId="2">
      <sharedItems containsSemiMixedTypes="0" containsString="0" containsNumber="1" containsInteger="1" minValue="0" maxValue="0"/>
    </cacheField>
    <cacheField name="Ref" numFmtId="0">
      <sharedItems containsNonDate="0" containsString="0" containsBlank="1"/>
    </cacheField>
    <cacheField name="Suspended Line" numFmtId="1">
      <sharedItems containsSemiMixedTypes="0" containsString="0" containsNumber="1" containsInteger="1" minValue="0" maxValue="0"/>
    </cacheField>
    <cacheField name="Line Descr" numFmtId="0">
      <sharedItems/>
    </cacheField>
    <cacheField name="Status3" numFmtId="0">
      <sharedItems/>
    </cacheField>
    <cacheField name="Line Date" numFmtId="14">
      <sharedItems containsSemiMixedTypes="0" containsNonDate="0" containsDate="1" containsString="0" minDate="2016-05-26T00:00:00" maxDate="2016-05-27T00:00:00"/>
    </cacheField>
    <cacheField name="Currency4" numFmtId="0">
      <sharedItems/>
    </cacheField>
    <cacheField name="Rate Type2" numFmtId="0">
      <sharedItems containsNonDate="0" containsString="0" containsBlank="1"/>
    </cacheField>
    <cacheField name="Amount2" numFmtId="164">
      <sharedItems containsSemiMixedTypes="0" containsString="0" containsNumber="1" minValue="-5012.54" maxValue="7305.92"/>
    </cacheField>
    <cacheField name="Divisor2" numFmtId="166">
      <sharedItems containsSemiMixedTypes="0" containsString="0" containsNumber="1" containsInteger="1" minValue="1" maxValue="1"/>
    </cacheField>
    <cacheField name="Multiplier2" numFmtId="166">
      <sharedItems containsSemiMixedTypes="0" containsString="0" containsNumber="1" containsInteger="1" minValue="1" maxValue="1"/>
    </cacheField>
    <cacheField name="Instance3" numFmtId="1">
      <sharedItems containsSemiMixedTypes="0" containsString="0" containsNumber="1" containsInteger="1" minValue="1371506" maxValue="1371506"/>
    </cacheField>
    <cacheField name="Document Type2" numFmtId="0">
      <sharedItems containsNonDate="0" containsString="0" containsBlank="1"/>
    </cacheField>
    <cacheField name="Doc Sequence #2" numFmtId="0">
      <sharedItems containsNonDate="0" containsString="0" containsBlank="1"/>
    </cacheField>
    <cacheField name="Doc Seq Date2" numFmtId="14">
      <sharedItems containsSemiMixedTypes="0" containsNonDate="0" containsDate="1" containsString="0" minDate="2016-05-28T00:00:00" maxDate="2016-05-29T00:00:00"/>
    </cacheField>
    <cacheField name="Status4" numFmtId="0">
      <sharedItems containsNonDate="0" containsString="0" containsBlank="1"/>
    </cacheField>
    <cacheField name="Source2" numFmtId="0">
      <sharedItems/>
    </cacheField>
    <cacheField name="Budg Dt" numFmtId="14">
      <sharedItems containsSemiMixedTypes="0" containsNonDate="0" containsDate="1" containsString="0" minDate="2016-05-26T00:00:00" maxDate="2016-05-27T00:00:00"/>
    </cacheField>
    <cacheField name="Budget Status2" numFmtId="0">
      <sharedItems/>
    </cacheField>
    <cacheField name="Settlement" numFmtId="14">
      <sharedItems containsSemiMixedTypes="0" containsNonDate="0" containsDate="1" containsString="0" minDate="2016-05-26T00:00:00" maxDate="2016-05-27T00:00:00"/>
    </cacheField>
    <cacheField name="Date Code" numFmtId="0">
      <sharedItems/>
    </cacheField>
    <cacheField name="Closing Status" numFmtId="0">
      <sharedItems containsNonDate="0" containsString="0" containsBlank="1"/>
    </cacheField>
    <cacheField name="Event" numFmtId="0">
      <sharedItems containsNonDate="0" containsString="0" containsBlank="1"/>
    </cacheField>
    <cacheField name="EE Line Status" numFmtId="0">
      <sharedItems/>
    </cacheField>
    <cacheField name="EE Journal Line" numFmtId="1">
      <sharedItems containsSemiMixedTypes="0" containsString="0" containsNumber="1" containsInteger="1" minValue="0" maxValue="0"/>
    </cacheField>
    <cacheField name="IU Group" numFmtId="1">
      <sharedItems containsSemiMixedTypes="0" containsString="0" containsNumber="1" containsInteger="1" minValue="0" maxValue="0"/>
    </cacheField>
    <cacheField name="IU Anchor" numFmtId="0">
      <sharedItems containsNonDate="0" containsString="0" containsBlank="1"/>
    </cacheField>
    <cacheField name="PC Status" numFmtId="0">
      <sharedItems/>
    </cacheField>
    <cacheField name="ID2" numFmtId="0">
      <sharedItems containsNonDate="0" containsString="0" containsBlank="1"/>
    </cacheField>
    <cacheField name="Source Data2" numFmtId="0">
      <sharedItems containsNonDate="0" containsString="0" containsBlank="1"/>
    </cacheField>
    <cacheField name="string" numFmtId="0">
      <sharedItems count="21">
        <s v="205800010100"/>
        <s v="100000010100"/>
        <s v="205200010100"/>
        <s v="205300010100"/>
        <s v="205500010100"/>
        <s v="205600010100"/>
        <s v="210000010100"/>
        <s v="210500010100"/>
        <s v="211000010100"/>
        <s v="212500010100"/>
        <s v="213000010100"/>
        <s v="214000010100"/>
        <s v="215000010100"/>
        <s v="216000010100"/>
        <s v="219000010100"/>
        <s v="710000010100"/>
        <s v="723000010100"/>
        <s v="723100010100"/>
        <s v="724000010100"/>
        <s v="725000010100"/>
        <s v="726900010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refreshedBy="Miller, Scott A - DOA" refreshedDate="42576.375847569441" createdVersion="4" refreshedVersion="4" minRefreshableVersion="3" recordCount="21">
  <cacheSource type="worksheet">
    <worksheetSource ref="A237:EJ258" sheet="FIN All PP"/>
  </cacheSource>
  <cacheFields count="140">
    <cacheField name="Unit" numFmtId="0">
      <sharedItems/>
    </cacheField>
    <cacheField name="Journal ID" numFmtId="0">
      <sharedItems/>
    </cacheField>
    <cacheField name="Date" numFmtId="14">
      <sharedItems containsSemiMixedTypes="0" containsNonDate="0" containsDate="1" containsString="0" minDate="2016-06-09T00:00:00" maxDate="2016-06-10T00:00:00"/>
    </cacheField>
    <cacheField name="Seq" numFmtId="1">
      <sharedItems containsSemiMixedTypes="0" containsString="0" containsNumber="1" containsInteger="1" minValue="0" maxValue="0"/>
    </cacheField>
    <cacheField name="Unit2" numFmtId="0">
      <sharedItems/>
    </cacheField>
    <cacheField name="Adj Entry" numFmtId="0">
      <sharedItems/>
    </cacheField>
    <cacheField name="Year" numFmtId="1">
      <sharedItems containsSemiMixedTypes="0" containsString="0" containsNumber="1" containsInteger="1" minValue="2016" maxValue="2016"/>
    </cacheField>
    <cacheField name="Period" numFmtId="1">
      <sharedItems containsSemiMixedTypes="0" containsString="0" containsNumber="1" containsInteger="1" minValue="12" maxValue="12"/>
    </cacheField>
    <cacheField name="ADB Date" numFmtId="14">
      <sharedItems containsSemiMixedTypes="0" containsNonDate="0" containsDate="1" containsString="0" minDate="2016-06-09T00:00:00" maxDate="2016-06-10T00:00:00"/>
    </cacheField>
    <cacheField name="Ledger Grp" numFmtId="0">
      <sharedItems/>
    </cacheField>
    <cacheField name="Ledger" numFmtId="0">
      <sharedItems containsNonDate="0" containsString="0" containsBlank="1"/>
    </cacheField>
    <cacheField name="Auto Gen" numFmtId="0">
      <sharedItems/>
    </cacheField>
    <cacheField name="Reversal" numFmtId="0">
      <sharedItems/>
    </cacheField>
    <cacheField name="Date2" numFmtId="14">
      <sharedItems containsNonDate="0" containsString="0" containsBlank="1"/>
    </cacheField>
    <cacheField name="Period2" numFmtId="1">
      <sharedItems containsSemiMixedTypes="0" containsString="0" containsNumber="1" containsInteger="1" minValue="0" maxValue="0"/>
    </cacheField>
    <cacheField name="ADB Reversal" numFmtId="0">
      <sharedItems/>
    </cacheField>
    <cacheField name="ADB Reversal2" numFmtId="14">
      <sharedItems containsNonDate="0" containsString="0" containsBlank="1"/>
    </cacheField>
    <cacheField name="Unpost Date" numFmtId="14">
      <sharedItems containsSemiMixedTypes="0" containsNonDate="0" containsDate="1" containsString="0" minDate="2016-06-09T00:00:00" maxDate="2016-06-10T00:00:00"/>
    </cacheField>
    <cacheField name="Lines" numFmtId="1">
      <sharedItems containsSemiMixedTypes="0" containsString="0" containsNumber="1" containsInteger="1" minValue="21" maxValue="21"/>
    </cacheField>
    <cacheField name="Debits" numFmtId="164">
      <sharedItems containsSemiMixedTypes="0" containsString="0" containsNumber="1" minValue="8886.7900000000009" maxValue="8886.7900000000009"/>
    </cacheField>
    <cacheField name="Credits" numFmtId="164">
      <sharedItems containsSemiMixedTypes="0" containsString="0" containsNumber="1" minValue="8886.7900000000009" maxValue="8886.7900000000009"/>
    </cacheField>
    <cacheField name="Units" numFmtId="2">
      <sharedItems containsSemiMixedTypes="0" containsString="0" containsNumber="1" containsInteger="1" minValue="0" maxValue="0"/>
    </cacheField>
    <cacheField name="Source" numFmtId="0">
      <sharedItems/>
    </cacheField>
    <cacheField name="Ref No" numFmtId="0">
      <sharedItems containsNonDate="0" containsString="0" containsBlank="1"/>
    </cacheField>
    <cacheField name="Balanced" numFmtId="0">
      <sharedItems/>
    </cacheField>
    <cacheField name="Controls" numFmtId="0">
      <sharedItems/>
    </cacheField>
    <cacheField name="Errors" numFmtId="0">
      <sharedItems/>
    </cacheField>
    <cacheField name="Status" numFmtId="0">
      <sharedItems/>
    </cacheField>
    <cacheField name="Suspense Status" numFmtId="0">
      <sharedItems/>
    </cacheField>
    <cacheField name="Process" numFmtId="0">
      <sharedItems/>
    </cacheField>
    <cacheField name="SL Post" numFmtId="0">
      <sharedItems/>
    </cacheField>
    <cacheField name="SJE Type" numFmtId="0">
      <sharedItems containsNonDate="0" containsString="0" containsBlank="1"/>
    </cacheField>
    <cacheField name="Schedule" numFmtId="0">
      <sharedItems containsNonDate="0" containsString="0" containsBlank="1"/>
    </cacheField>
    <cacheField name="Occurrence" numFmtId="1">
      <sharedItems containsSemiMixedTypes="0" containsString="0" containsNumber="1" containsInteger="1" minValue="0" maxValue="0"/>
    </cacheField>
    <cacheField name="Posted" numFmtId="14">
      <sharedItems containsSemiMixedTypes="0" containsNonDate="0" containsDate="1" containsString="0" minDate="2016-06-09T00:00:00" maxDate="2016-06-10T00:00:00"/>
    </cacheField>
    <cacheField name="Instance" numFmtId="1">
      <sharedItems containsSemiMixedTypes="0" containsString="0" containsNumber="1" containsInteger="1" minValue="1468454" maxValue="1468454"/>
    </cacheField>
    <cacheField name="Instance2" numFmtId="165">
      <sharedItems containsSemiMixedTypes="0" containsString="0" containsNumber="1" minValue="1468454.1" maxValue="1468454.1"/>
    </cacheField>
    <cacheField name="Trans Date" numFmtId="14">
      <sharedItems containsSemiMixedTypes="0" containsNonDate="0" containsDate="1" containsString="0" minDate="2016-06-09T00:00:00" maxDate="2016-06-10T00:00:00"/>
    </cacheField>
    <cacheField name="Committed" numFmtId="1">
      <sharedItems containsSemiMixedTypes="0" containsString="0" containsNumber="1" containsInteger="1" minValue="0" maxValue="0"/>
    </cacheField>
    <cacheField name="User" numFmtId="0">
      <sharedItems/>
    </cacheField>
    <cacheField name="DateTime" numFmtId="22">
      <sharedItems containsSemiMixedTypes="0" containsNonDate="0" containsDate="1" containsString="0" minDate="2016-06-09T18:47:29" maxDate="2016-06-09T18:47:29"/>
    </cacheField>
    <cacheField name="Descr" numFmtId="0">
      <sharedItems/>
    </cacheField>
    <cacheField name="Currency" numFmtId="0">
      <sharedItems/>
    </cacheField>
    <cacheField name="Currency2" numFmtId="0">
      <sharedItems/>
    </cacheField>
    <cacheField name="Rate Type" numFmtId="0">
      <sharedItems containsNonDate="0" containsString="0" containsBlank="1"/>
    </cacheField>
    <cacheField name="Cur Effdt" numFmtId="14">
      <sharedItems containsSemiMixedTypes="0" containsNonDate="0" containsDate="1" containsString="0" minDate="2016-06-09T00:00:00" maxDate="2016-06-10T00:00:00"/>
    </cacheField>
    <cacheField name="Divisor" numFmtId="166">
      <sharedItems containsSemiMixedTypes="0" containsString="0" containsNumber="1" containsInteger="1" minValue="1" maxValue="1"/>
    </cacheField>
    <cacheField name="Multiplier" numFmtId="166">
      <sharedItems containsSemiMixedTypes="0" containsString="0" containsNumber="1" containsInteger="1" minValue="1" maxValue="1"/>
    </cacheField>
    <cacheField name="Sys Source" numFmtId="0">
      <sharedItems/>
    </cacheField>
    <cacheField name="Document Type" numFmtId="0">
      <sharedItems containsNonDate="0" containsString="0" containsBlank="1"/>
    </cacheField>
    <cacheField name="Doc Sequence #" numFmtId="0">
      <sharedItems containsNonDate="0" containsString="0" containsBlank="1"/>
    </cacheField>
    <cacheField name="Doc Seq Date" numFmtId="14">
      <sharedItems containsSemiMixedTypes="0" containsNonDate="0" containsDate="1" containsString="0" minDate="2016-06-09T00:00:00" maxDate="2016-06-10T00:00:00"/>
    </cacheField>
    <cacheField name="Status2" numFmtId="0">
      <sharedItems containsNonDate="0" containsString="0" containsBlank="1"/>
    </cacheField>
    <cacheField name="Acctg Def Name" numFmtId="0">
      <sharedItems/>
    </cacheField>
    <cacheField name="Budget Status" numFmtId="0">
      <sharedItems/>
    </cacheField>
    <cacheField name="Amount Type" numFmtId="0">
      <sharedItems/>
    </cacheField>
    <cacheField name="Override" numFmtId="0">
      <sharedItems/>
    </cacheField>
    <cacheField name="User2" numFmtId="0">
      <sharedItems containsNonDate="0" containsString="0" containsBlank="1"/>
    </cacheField>
    <cacheField name="DateTime2" numFmtId="22">
      <sharedItems containsNonDate="0" containsString="0" containsBlank="1"/>
    </cacheField>
    <cacheField name="Skip" numFmtId="0">
      <sharedItems/>
    </cacheField>
    <cacheField name="Journal Locked" numFmtId="0">
      <sharedItems containsNonDate="0" containsString="0" containsBlank="1"/>
    </cacheField>
    <cacheField name="Partition ID" numFmtId="0">
      <sharedItems containsNonDate="0" containsString="0" containsBlank="1"/>
    </cacheField>
    <cacheField name="Adjustment" numFmtId="0">
      <sharedItems containsNonDate="0" containsString="0" containsBlank="1"/>
    </cacheField>
    <cacheField name="Date Code Adj" numFmtId="0">
      <sharedItems/>
    </cacheField>
    <cacheField name="Original Date" numFmtId="14">
      <sharedItems containsSemiMixedTypes="0" containsNonDate="0" containsDate="1" containsString="0" minDate="2016-06-09T00:00:00" maxDate="2016-06-10T00:00:00"/>
    </cacheField>
    <cacheField name="Class" numFmtId="0">
      <sharedItems containsNonDate="0" containsString="0" containsBlank="1"/>
    </cacheField>
    <cacheField name="Bypass" numFmtId="0">
      <sharedItems/>
    </cacheField>
    <cacheField name="Header Status" numFmtId="0">
      <sharedItems/>
    </cacheField>
    <cacheField name="Transaction" numFmtId="0">
      <sharedItems containsNonDate="0" containsString="0" containsBlank="1"/>
    </cacheField>
    <cacheField name="Code" numFmtId="0">
      <sharedItems containsNonDate="0" containsString="0" containsBlank="1"/>
    </cacheField>
    <cacheField name="Creation Date" numFmtId="22">
      <sharedItems containsSemiMixedTypes="0" containsNonDate="0" containsDate="1" containsString="0" minDate="2016-06-09T18:35:24" maxDate="2016-06-09T18:35:24"/>
    </cacheField>
    <cacheField name="Agency Loc" numFmtId="0">
      <sharedItems containsNonDate="0" containsString="0" containsBlank="1"/>
    </cacheField>
    <cacheField name="Distrib to GL" numFmtId="0">
      <sharedItems/>
    </cacheField>
    <cacheField name="Long Descr" numFmtId="0">
      <sharedItems/>
    </cacheField>
    <cacheField name="Attach Exist" numFmtId="0">
      <sharedItems/>
    </cacheField>
    <cacheField name="ID" numFmtId="0">
      <sharedItems containsNonDate="0" containsString="0" containsBlank="1"/>
    </cacheField>
    <cacheField name="Source Data" numFmtId="0">
      <sharedItems containsNonDate="0" containsString="0" containsBlank="1"/>
    </cacheField>
    <cacheField name="Unit3" numFmtId="0">
      <sharedItems/>
    </cacheField>
    <cacheField name="Journal ID2" numFmtId="0">
      <sharedItems/>
    </cacheField>
    <cacheField name="Date3" numFmtId="14">
      <sharedItems containsSemiMixedTypes="0" containsNonDate="0" containsDate="1" containsString="0" minDate="2016-06-09T00:00:00" maxDate="2016-06-10T00:00:00"/>
    </cacheField>
    <cacheField name="Seq2" numFmtId="1">
      <sharedItems containsSemiMixedTypes="0" containsString="0" containsNumber="1" containsInteger="1" minValue="0" maxValue="0"/>
    </cacheField>
    <cacheField name="Line #" numFmtId="1">
      <sharedItems containsSemiMixedTypes="0" containsString="0" containsNumber="1" containsInteger="1" minValue="1" maxValue="21"/>
    </cacheField>
    <cacheField name="Ledger2" numFmtId="0">
      <sharedItems/>
    </cacheField>
    <cacheField name="SpeedChart" numFmtId="0">
      <sharedItems containsNonDate="0" containsString="0" containsBlank="1"/>
    </cacheField>
    <cacheField name="SpeedType" numFmtId="0">
      <sharedItems containsNonDate="0" containsString="0" containsBlank="1"/>
    </cacheField>
    <cacheField name="Account" numFmtId="0">
      <sharedItems/>
    </cacheField>
    <cacheField name="Dept" numFmtId="0">
      <sharedItems containsBlank="1"/>
    </cacheField>
    <cacheField name="Oper Unit" numFmtId="0">
      <sharedItems containsNonDate="0" containsString="0" containsBlank="1"/>
    </cacheField>
    <cacheField name="Product" numFmtId="0">
      <sharedItems containsNonDate="0" containsString="0" containsBlank="1"/>
    </cacheField>
    <cacheField name="Fund" numFmtId="0">
      <sharedItems/>
    </cacheField>
    <cacheField name="Appropriation" numFmtId="0">
      <sharedItems/>
    </cacheField>
    <cacheField name="Program" numFmtId="0">
      <sharedItems containsNonDate="0" containsString="0" containsBlank="1"/>
    </cacheField>
    <cacheField name="Bud Ref" numFmtId="0">
      <sharedItems containsBlank="1"/>
    </cacheField>
    <cacheField name="Affiliate" numFmtId="0">
      <sharedItems containsNonDate="0" containsString="0" containsBlank="1"/>
    </cacheField>
    <cacheField name="Book Code" numFmtId="0">
      <sharedItems containsNonDate="0" containsString="0" containsBlank="1"/>
    </cacheField>
    <cacheField name="Adjustment2" numFmtId="0">
      <sharedItems containsNonDate="0" containsString="0" containsBlank="1"/>
    </cacheField>
    <cacheField name="Budget Period" numFmtId="0">
      <sharedItems containsNonDate="0" containsString="0" containsBlank="1"/>
    </cacheField>
    <cacheField name="Scenario" numFmtId="0">
      <sharedItems containsNonDate="0" containsString="0" containsBlank="1"/>
    </cacheField>
    <cacheField name="Currency3" numFmtId="0">
      <sharedItems/>
    </cacheField>
    <cacheField name="PC Bus Unit" numFmtId="0">
      <sharedItems containsNonDate="0" containsString="0" containsBlank="1"/>
    </cacheField>
    <cacheField name="Project" numFmtId="0">
      <sharedItems containsNonDate="0" containsString="0" containsBlank="1"/>
    </cacheField>
    <cacheField name="Activity" numFmtId="0">
      <sharedItems containsNonDate="0" containsString="0" containsBlank="1"/>
    </cacheField>
    <cacheField name="Source Type" numFmtId="0">
      <sharedItems containsNonDate="0" containsString="0" containsBlank="1"/>
    </cacheField>
    <cacheField name="Category" numFmtId="0">
      <sharedItems containsNonDate="0" containsString="0" containsBlank="1"/>
    </cacheField>
    <cacheField name="Subcategory" numFmtId="0">
      <sharedItems containsNonDate="0" containsString="0" containsBlank="1"/>
    </cacheField>
    <cacheField name="An Type" numFmtId="0">
      <sharedItems containsNonDate="0" containsString="0" containsBlank="1"/>
    </cacheField>
    <cacheField name="Stat" numFmtId="0">
      <sharedItems containsNonDate="0" containsString="0" containsBlank="1"/>
    </cacheField>
    <cacheField name="Amount" numFmtId="164">
      <sharedItems containsSemiMixedTypes="0" containsString="0" containsNumber="1" minValue="-5098.71" maxValue="7415.92"/>
    </cacheField>
    <cacheField name="N/R" numFmtId="0">
      <sharedItems/>
    </cacheField>
    <cacheField name="Stat Amt" numFmtId="2">
      <sharedItems containsSemiMixedTypes="0" containsString="0" containsNumber="1" containsInteger="1" minValue="0" maxValue="0"/>
    </cacheField>
    <cacheField name="Ref" numFmtId="0">
      <sharedItems containsNonDate="0" containsString="0" containsBlank="1"/>
    </cacheField>
    <cacheField name="Suspended Line" numFmtId="1">
      <sharedItems containsSemiMixedTypes="0" containsString="0" containsNumber="1" containsInteger="1" minValue="0" maxValue="0"/>
    </cacheField>
    <cacheField name="Line Descr" numFmtId="0">
      <sharedItems/>
    </cacheField>
    <cacheField name="Status3" numFmtId="0">
      <sharedItems/>
    </cacheField>
    <cacheField name="Line Date" numFmtId="14">
      <sharedItems containsSemiMixedTypes="0" containsNonDate="0" containsDate="1" containsString="0" minDate="2016-06-09T00:00:00" maxDate="2016-06-10T00:00:00"/>
    </cacheField>
    <cacheField name="Currency4" numFmtId="0">
      <sharedItems/>
    </cacheField>
    <cacheField name="Rate Type2" numFmtId="0">
      <sharedItems containsNonDate="0" containsString="0" containsBlank="1"/>
    </cacheField>
    <cacheField name="Amount2" numFmtId="164">
      <sharedItems containsSemiMixedTypes="0" containsString="0" containsNumber="1" minValue="-5098.71" maxValue="7415.92"/>
    </cacheField>
    <cacheField name="Divisor2" numFmtId="166">
      <sharedItems containsSemiMixedTypes="0" containsString="0" containsNumber="1" containsInteger="1" minValue="1" maxValue="1"/>
    </cacheField>
    <cacheField name="Multiplier2" numFmtId="166">
      <sharedItems containsSemiMixedTypes="0" containsString="0" containsNumber="1" containsInteger="1" minValue="1" maxValue="1"/>
    </cacheField>
    <cacheField name="Instance3" numFmtId="1">
      <sharedItems containsSemiMixedTypes="0" containsString="0" containsNumber="1" containsInteger="1" minValue="1468454" maxValue="1468454"/>
    </cacheField>
    <cacheField name="Document Type2" numFmtId="0">
      <sharedItems containsNonDate="0" containsString="0" containsBlank="1"/>
    </cacheField>
    <cacheField name="Doc Sequence #2" numFmtId="0">
      <sharedItems containsNonDate="0" containsString="0" containsBlank="1"/>
    </cacheField>
    <cacheField name="Doc Seq Date2" numFmtId="14">
      <sharedItems containsSemiMixedTypes="0" containsNonDate="0" containsDate="1" containsString="0" minDate="2016-06-09T00:00:00" maxDate="2016-06-10T00:00:00"/>
    </cacheField>
    <cacheField name="Status4" numFmtId="0">
      <sharedItems containsNonDate="0" containsString="0" containsBlank="1"/>
    </cacheField>
    <cacheField name="Source2" numFmtId="0">
      <sharedItems/>
    </cacheField>
    <cacheField name="Budg Dt" numFmtId="14">
      <sharedItems containsSemiMixedTypes="0" containsNonDate="0" containsDate="1" containsString="0" minDate="2016-06-09T00:00:00" maxDate="2016-06-10T00:00:00"/>
    </cacheField>
    <cacheField name="Budget Status2" numFmtId="0">
      <sharedItems/>
    </cacheField>
    <cacheField name="Settlement" numFmtId="14">
      <sharedItems containsSemiMixedTypes="0" containsNonDate="0" containsDate="1" containsString="0" minDate="2016-06-09T00:00:00" maxDate="2016-06-10T00:00:00"/>
    </cacheField>
    <cacheField name="Date Code" numFmtId="0">
      <sharedItems/>
    </cacheField>
    <cacheField name="Closing Status" numFmtId="0">
      <sharedItems containsNonDate="0" containsString="0" containsBlank="1"/>
    </cacheField>
    <cacheField name="Event" numFmtId="0">
      <sharedItems containsNonDate="0" containsString="0" containsBlank="1"/>
    </cacheField>
    <cacheField name="EE Line Status" numFmtId="0">
      <sharedItems/>
    </cacheField>
    <cacheField name="EE Journal Line" numFmtId="1">
      <sharedItems containsSemiMixedTypes="0" containsString="0" containsNumber="1" containsInteger="1" minValue="0" maxValue="0"/>
    </cacheField>
    <cacheField name="IU Group" numFmtId="1">
      <sharedItems containsSemiMixedTypes="0" containsString="0" containsNumber="1" containsInteger="1" minValue="0" maxValue="0"/>
    </cacheField>
    <cacheField name="IU Anchor" numFmtId="0">
      <sharedItems containsNonDate="0" containsString="0" containsBlank="1"/>
    </cacheField>
    <cacheField name="PC Status" numFmtId="0">
      <sharedItems/>
    </cacheField>
    <cacheField name="ID2" numFmtId="0">
      <sharedItems containsNonDate="0" containsString="0" containsBlank="1"/>
    </cacheField>
    <cacheField name="Source Data2" numFmtId="0">
      <sharedItems containsNonDate="0" containsString="0" containsBlank="1"/>
    </cacheField>
    <cacheField name="string" numFmtId="0">
      <sharedItems count="21">
        <s v="205500010100"/>
        <s v="100000010100"/>
        <s v="205200010100"/>
        <s v="205300010100"/>
        <s v="205600010100"/>
        <s v="205800010100"/>
        <s v="210000010100"/>
        <s v="210500010100"/>
        <s v="211000010100"/>
        <s v="212500010100"/>
        <s v="213000010100"/>
        <s v="214000010100"/>
        <s v="215000010100"/>
        <s v="216000010100"/>
        <s v="219000010100"/>
        <s v="710000010100"/>
        <s v="723000010100"/>
        <s v="723100010100"/>
        <s v="726900010100"/>
        <s v="724000010100"/>
        <s v="725000010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refreshedBy="Miller, Scott A - DOA" refreshedDate="42576.376167939816" createdVersion="4" refreshedVersion="4" minRefreshableVersion="3" recordCount="21">
  <cacheSource type="worksheet">
    <worksheetSource ref="A259:EJ280" sheet="FIN All PP"/>
  </cacheSource>
  <cacheFields count="140">
    <cacheField name="Unit" numFmtId="0">
      <sharedItems/>
    </cacheField>
    <cacheField name="Journal ID" numFmtId="0">
      <sharedItems/>
    </cacheField>
    <cacheField name="Date" numFmtId="14">
      <sharedItems containsSemiMixedTypes="0" containsNonDate="0" containsDate="1" containsString="0" minDate="2016-06-23T00:00:00" maxDate="2016-06-24T00:00:00"/>
    </cacheField>
    <cacheField name="Seq" numFmtId="1">
      <sharedItems containsSemiMixedTypes="0" containsString="0" containsNumber="1" containsInteger="1" minValue="0" maxValue="0"/>
    </cacheField>
    <cacheField name="Unit2" numFmtId="0">
      <sharedItems/>
    </cacheField>
    <cacheField name="Adj Entry" numFmtId="0">
      <sharedItems/>
    </cacheField>
    <cacheField name="Year" numFmtId="1">
      <sharedItems containsSemiMixedTypes="0" containsString="0" containsNumber="1" containsInteger="1" minValue="2016" maxValue="2016"/>
    </cacheField>
    <cacheField name="Period" numFmtId="1">
      <sharedItems containsSemiMixedTypes="0" containsString="0" containsNumber="1" containsInteger="1" minValue="12" maxValue="12"/>
    </cacheField>
    <cacheField name="ADB Date" numFmtId="14">
      <sharedItems containsSemiMixedTypes="0" containsNonDate="0" containsDate="1" containsString="0" minDate="2016-06-23T00:00:00" maxDate="2016-06-24T00:00:00"/>
    </cacheField>
    <cacheField name="Ledger Grp" numFmtId="0">
      <sharedItems/>
    </cacheField>
    <cacheField name="Ledger" numFmtId="0">
      <sharedItems containsNonDate="0" containsString="0" containsBlank="1"/>
    </cacheField>
    <cacheField name="Auto Gen" numFmtId="0">
      <sharedItems/>
    </cacheField>
    <cacheField name="Reversal" numFmtId="0">
      <sharedItems/>
    </cacheField>
    <cacheField name="Date2" numFmtId="0">
      <sharedItems containsNonDate="0" containsString="0" containsBlank="1"/>
    </cacheField>
    <cacheField name="Period2" numFmtId="1">
      <sharedItems containsSemiMixedTypes="0" containsString="0" containsNumber="1" containsInteger="1" minValue="0" maxValue="0"/>
    </cacheField>
    <cacheField name="ADB Reversal" numFmtId="0">
      <sharedItems/>
    </cacheField>
    <cacheField name="ADB Reversal2" numFmtId="0">
      <sharedItems containsNonDate="0" containsString="0" containsBlank="1"/>
    </cacheField>
    <cacheField name="Unpost Date" numFmtId="14">
      <sharedItems containsSemiMixedTypes="0" containsNonDate="0" containsDate="1" containsString="0" minDate="2016-06-23T00:00:00" maxDate="2016-06-24T00:00:00"/>
    </cacheField>
    <cacheField name="Lines" numFmtId="1">
      <sharedItems containsSemiMixedTypes="0" containsString="0" containsNumber="1" containsInteger="1" minValue="21" maxValue="21"/>
    </cacheField>
    <cacheField name="Debits" numFmtId="164">
      <sharedItems containsSemiMixedTypes="0" containsString="0" containsNumber="1" minValue="10459.959999999999" maxValue="10459.959999999999"/>
    </cacheField>
    <cacheField name="Credits" numFmtId="164">
      <sharedItems containsSemiMixedTypes="0" containsString="0" containsNumber="1" minValue="10459.959999999999" maxValue="10459.959999999999"/>
    </cacheField>
    <cacheField name="Units" numFmtId="2">
      <sharedItems containsSemiMixedTypes="0" containsString="0" containsNumber="1" containsInteger="1" minValue="0" maxValue="0"/>
    </cacheField>
    <cacheField name="Source" numFmtId="0">
      <sharedItems/>
    </cacheField>
    <cacheField name="Ref No" numFmtId="0">
      <sharedItems containsNonDate="0" containsString="0" containsBlank="1"/>
    </cacheField>
    <cacheField name="Balanced" numFmtId="0">
      <sharedItems/>
    </cacheField>
    <cacheField name="Controls" numFmtId="0">
      <sharedItems/>
    </cacheField>
    <cacheField name="Errors" numFmtId="0">
      <sharedItems/>
    </cacheField>
    <cacheField name="Status" numFmtId="0">
      <sharedItems/>
    </cacheField>
    <cacheField name="Suspense Status" numFmtId="0">
      <sharedItems/>
    </cacheField>
    <cacheField name="Process" numFmtId="0">
      <sharedItems/>
    </cacheField>
    <cacheField name="SL Post" numFmtId="0">
      <sharedItems/>
    </cacheField>
    <cacheField name="SJE Type" numFmtId="0">
      <sharedItems containsNonDate="0" containsString="0" containsBlank="1"/>
    </cacheField>
    <cacheField name="Schedule" numFmtId="0">
      <sharedItems containsNonDate="0" containsString="0" containsBlank="1"/>
    </cacheField>
    <cacheField name="Occurrence" numFmtId="1">
      <sharedItems containsSemiMixedTypes="0" containsString="0" containsNumber="1" containsInteger="1" minValue="0" maxValue="0"/>
    </cacheField>
    <cacheField name="Posted" numFmtId="14">
      <sharedItems containsSemiMixedTypes="0" containsNonDate="0" containsDate="1" containsString="0" minDate="2016-06-27T00:00:00" maxDate="2016-06-28T00:00:00"/>
    </cacheField>
    <cacheField name="Instance" numFmtId="1">
      <sharedItems containsSemiMixedTypes="0" containsString="0" containsNumber="1" containsInteger="1" minValue="1589970" maxValue="1589970"/>
    </cacheField>
    <cacheField name="Instance2" numFmtId="165">
      <sharedItems containsSemiMixedTypes="0" containsString="0" containsNumber="1" minValue="1589970.1" maxValue="1589970.1"/>
    </cacheField>
    <cacheField name="Trans Date" numFmtId="14">
      <sharedItems containsSemiMixedTypes="0" containsNonDate="0" containsDate="1" containsString="0" minDate="2016-06-23T00:00:00" maxDate="2016-06-24T00:00:00"/>
    </cacheField>
    <cacheField name="Committed" numFmtId="1">
      <sharedItems containsSemiMixedTypes="0" containsString="0" containsNumber="1" containsInteger="1" minValue="0" maxValue="0"/>
    </cacheField>
    <cacheField name="User" numFmtId="0">
      <sharedItems/>
    </cacheField>
    <cacheField name="DateTime" numFmtId="22">
      <sharedItems containsSemiMixedTypes="0" containsNonDate="0" containsDate="1" containsString="0" minDate="2016-06-27T17:32:28" maxDate="2016-06-27T17:32:28"/>
    </cacheField>
    <cacheField name="Descr" numFmtId="0">
      <sharedItems/>
    </cacheField>
    <cacheField name="Currency" numFmtId="0">
      <sharedItems/>
    </cacheField>
    <cacheField name="Currency2" numFmtId="0">
      <sharedItems/>
    </cacheField>
    <cacheField name="Rate Type" numFmtId="0">
      <sharedItems containsNonDate="0" containsString="0" containsBlank="1"/>
    </cacheField>
    <cacheField name="Cur Effdt" numFmtId="14">
      <sharedItems containsSemiMixedTypes="0" containsNonDate="0" containsDate="1" containsString="0" minDate="2016-06-23T00:00:00" maxDate="2016-06-24T00:00:00"/>
    </cacheField>
    <cacheField name="Divisor" numFmtId="166">
      <sharedItems containsSemiMixedTypes="0" containsString="0" containsNumber="1" containsInteger="1" minValue="1" maxValue="1"/>
    </cacheField>
    <cacheField name="Multiplier" numFmtId="166">
      <sharedItems containsSemiMixedTypes="0" containsString="0" containsNumber="1" containsInteger="1" minValue="1" maxValue="1"/>
    </cacheField>
    <cacheField name="Sys Source" numFmtId="0">
      <sharedItems/>
    </cacheField>
    <cacheField name="Document Type" numFmtId="0">
      <sharedItems containsNonDate="0" containsString="0" containsBlank="1"/>
    </cacheField>
    <cacheField name="Doc Sequence #" numFmtId="0">
      <sharedItems containsNonDate="0" containsString="0" containsBlank="1"/>
    </cacheField>
    <cacheField name="Doc Seq Date" numFmtId="14">
      <sharedItems containsSemiMixedTypes="0" containsNonDate="0" containsDate="1" containsString="0" minDate="2016-06-27T00:00:00" maxDate="2016-06-28T00:00:00"/>
    </cacheField>
    <cacheField name="Status2" numFmtId="0">
      <sharedItems containsNonDate="0" containsString="0" containsBlank="1"/>
    </cacheField>
    <cacheField name="Acctg Def Name" numFmtId="0">
      <sharedItems/>
    </cacheField>
    <cacheField name="Budget Status" numFmtId="0">
      <sharedItems/>
    </cacheField>
    <cacheField name="Amount Type" numFmtId="0">
      <sharedItems/>
    </cacheField>
    <cacheField name="Override" numFmtId="0">
      <sharedItems/>
    </cacheField>
    <cacheField name="User2" numFmtId="0">
      <sharedItems containsNonDate="0" containsString="0" containsBlank="1"/>
    </cacheField>
    <cacheField name="DateTime2" numFmtId="0">
      <sharedItems containsNonDate="0" containsString="0" containsBlank="1"/>
    </cacheField>
    <cacheField name="Skip" numFmtId="0">
      <sharedItems/>
    </cacheField>
    <cacheField name="Journal Locked" numFmtId="0">
      <sharedItems containsNonDate="0" containsString="0" containsBlank="1"/>
    </cacheField>
    <cacheField name="Partition ID" numFmtId="0">
      <sharedItems containsNonDate="0" containsString="0" containsBlank="1"/>
    </cacheField>
    <cacheField name="Adjustment" numFmtId="0">
      <sharedItems containsNonDate="0" containsString="0" containsBlank="1"/>
    </cacheField>
    <cacheField name="Date Code Adj" numFmtId="0">
      <sharedItems/>
    </cacheField>
    <cacheField name="Original Date" numFmtId="14">
      <sharedItems containsSemiMixedTypes="0" containsNonDate="0" containsDate="1" containsString="0" minDate="2016-06-23T00:00:00" maxDate="2016-06-24T00:00:00"/>
    </cacheField>
    <cacheField name="Class" numFmtId="0">
      <sharedItems containsNonDate="0" containsString="0" containsBlank="1"/>
    </cacheField>
    <cacheField name="Bypass" numFmtId="0">
      <sharedItems/>
    </cacheField>
    <cacheField name="Header Status" numFmtId="0">
      <sharedItems/>
    </cacheField>
    <cacheField name="Transaction" numFmtId="0">
      <sharedItems containsNonDate="0" containsString="0" containsBlank="1"/>
    </cacheField>
    <cacheField name="Code" numFmtId="0">
      <sharedItems containsNonDate="0" containsString="0" containsBlank="1"/>
    </cacheField>
    <cacheField name="Creation Date" numFmtId="22">
      <sharedItems containsSemiMixedTypes="0" containsNonDate="0" containsDate="1" containsString="0" minDate="2016-06-27T17:15:55" maxDate="2016-06-27T17:15:55"/>
    </cacheField>
    <cacheField name="Agency Loc" numFmtId="0">
      <sharedItems containsNonDate="0" containsString="0" containsBlank="1"/>
    </cacheField>
    <cacheField name="Distrib to GL" numFmtId="0">
      <sharedItems/>
    </cacheField>
    <cacheField name="Long Descr" numFmtId="0">
      <sharedItems/>
    </cacheField>
    <cacheField name="Attach Exist" numFmtId="0">
      <sharedItems/>
    </cacheField>
    <cacheField name="ID" numFmtId="0">
      <sharedItems containsNonDate="0" containsString="0" containsBlank="1"/>
    </cacheField>
    <cacheField name="Source Data" numFmtId="0">
      <sharedItems containsNonDate="0" containsString="0" containsBlank="1"/>
    </cacheField>
    <cacheField name="Unit3" numFmtId="0">
      <sharedItems/>
    </cacheField>
    <cacheField name="Journal ID2" numFmtId="0">
      <sharedItems/>
    </cacheField>
    <cacheField name="Date3" numFmtId="14">
      <sharedItems containsSemiMixedTypes="0" containsNonDate="0" containsDate="1" containsString="0" minDate="2016-06-23T00:00:00" maxDate="2016-06-24T00:00:00"/>
    </cacheField>
    <cacheField name="Seq2" numFmtId="1">
      <sharedItems containsSemiMixedTypes="0" containsString="0" containsNumber="1" containsInteger="1" minValue="0" maxValue="0"/>
    </cacheField>
    <cacheField name="Line #" numFmtId="1">
      <sharedItems containsSemiMixedTypes="0" containsString="0" containsNumber="1" containsInteger="1" minValue="1" maxValue="21"/>
    </cacheField>
    <cacheField name="Ledger2" numFmtId="0">
      <sharedItems/>
    </cacheField>
    <cacheField name="SpeedChart" numFmtId="0">
      <sharedItems containsNonDate="0" containsString="0" containsBlank="1"/>
    </cacheField>
    <cacheField name="SpeedType" numFmtId="0">
      <sharedItems containsNonDate="0" containsString="0" containsBlank="1"/>
    </cacheField>
    <cacheField name="Account" numFmtId="0">
      <sharedItems/>
    </cacheField>
    <cacheField name="Dept" numFmtId="0">
      <sharedItems containsBlank="1"/>
    </cacheField>
    <cacheField name="Oper Unit" numFmtId="0">
      <sharedItems containsNonDate="0" containsString="0" containsBlank="1"/>
    </cacheField>
    <cacheField name="Product" numFmtId="0">
      <sharedItems containsNonDate="0" containsString="0" containsBlank="1"/>
    </cacheField>
    <cacheField name="Fund" numFmtId="0">
      <sharedItems/>
    </cacheField>
    <cacheField name="Appropriation" numFmtId="0">
      <sharedItems/>
    </cacheField>
    <cacheField name="Program" numFmtId="0">
      <sharedItems containsNonDate="0" containsString="0" containsBlank="1"/>
    </cacheField>
    <cacheField name="Bud Ref" numFmtId="0">
      <sharedItems containsBlank="1"/>
    </cacheField>
    <cacheField name="Affiliate" numFmtId="0">
      <sharedItems containsNonDate="0" containsString="0" containsBlank="1"/>
    </cacheField>
    <cacheField name="Book Code" numFmtId="0">
      <sharedItems containsNonDate="0" containsString="0" containsBlank="1"/>
    </cacheField>
    <cacheField name="Adjustment2" numFmtId="0">
      <sharedItems containsNonDate="0" containsString="0" containsBlank="1"/>
    </cacheField>
    <cacheField name="Budget Period" numFmtId="0">
      <sharedItems containsNonDate="0" containsString="0" containsBlank="1"/>
    </cacheField>
    <cacheField name="Scenario" numFmtId="0">
      <sharedItems containsNonDate="0" containsString="0" containsBlank="1"/>
    </cacheField>
    <cacheField name="Currency3" numFmtId="0">
      <sharedItems/>
    </cacheField>
    <cacheField name="PC Bus Unit" numFmtId="0">
      <sharedItems containsNonDate="0" containsString="0" containsBlank="1"/>
    </cacheField>
    <cacheField name="Project" numFmtId="0">
      <sharedItems containsNonDate="0" containsString="0" containsBlank="1"/>
    </cacheField>
    <cacheField name="Activity" numFmtId="0">
      <sharedItems containsNonDate="0" containsString="0" containsBlank="1"/>
    </cacheField>
    <cacheField name="Source Type" numFmtId="0">
      <sharedItems containsNonDate="0" containsString="0" containsBlank="1"/>
    </cacheField>
    <cacheField name="Category" numFmtId="0">
      <sharedItems containsNonDate="0" containsString="0" containsBlank="1"/>
    </cacheField>
    <cacheField name="Subcategory" numFmtId="0">
      <sharedItems containsNonDate="0" containsString="0" containsBlank="1"/>
    </cacheField>
    <cacheField name="An Type" numFmtId="0">
      <sharedItems containsNonDate="0" containsString="0" containsBlank="1"/>
    </cacheField>
    <cacheField name="Stat" numFmtId="0">
      <sharedItems containsNonDate="0" containsString="0" containsBlank="1"/>
    </cacheField>
    <cacheField name="Amount" numFmtId="164">
      <sharedItems containsSemiMixedTypes="0" containsString="0" containsNumber="1" minValue="-5827.74" maxValue="8514.6200000000008"/>
    </cacheField>
    <cacheField name="N/R" numFmtId="0">
      <sharedItems/>
    </cacheField>
    <cacheField name="Stat Amt" numFmtId="2">
      <sharedItems containsSemiMixedTypes="0" containsString="0" containsNumber="1" containsInteger="1" minValue="0" maxValue="0"/>
    </cacheField>
    <cacheField name="Ref" numFmtId="0">
      <sharedItems containsNonDate="0" containsString="0" containsBlank="1"/>
    </cacheField>
    <cacheField name="Suspended Line" numFmtId="1">
      <sharedItems containsSemiMixedTypes="0" containsString="0" containsNumber="1" containsInteger="1" minValue="0" maxValue="0"/>
    </cacheField>
    <cacheField name="Line Descr" numFmtId="0">
      <sharedItems/>
    </cacheField>
    <cacheField name="Status3" numFmtId="0">
      <sharedItems/>
    </cacheField>
    <cacheField name="Line Date" numFmtId="14">
      <sharedItems containsSemiMixedTypes="0" containsNonDate="0" containsDate="1" containsString="0" minDate="2016-06-23T00:00:00" maxDate="2016-06-24T00:00:00"/>
    </cacheField>
    <cacheField name="Currency4" numFmtId="0">
      <sharedItems/>
    </cacheField>
    <cacheField name="Rate Type2" numFmtId="0">
      <sharedItems containsNonDate="0" containsString="0" containsBlank="1"/>
    </cacheField>
    <cacheField name="Amount2" numFmtId="164">
      <sharedItems containsSemiMixedTypes="0" containsString="0" containsNumber="1" minValue="-5827.74" maxValue="8514.6200000000008"/>
    </cacheField>
    <cacheField name="Divisor2" numFmtId="166">
      <sharedItems containsSemiMixedTypes="0" containsString="0" containsNumber="1" containsInteger="1" minValue="1" maxValue="1"/>
    </cacheField>
    <cacheField name="Multiplier2" numFmtId="166">
      <sharedItems containsSemiMixedTypes="0" containsString="0" containsNumber="1" containsInteger="1" minValue="1" maxValue="1"/>
    </cacheField>
    <cacheField name="Instance3" numFmtId="1">
      <sharedItems containsSemiMixedTypes="0" containsString="0" containsNumber="1" containsInteger="1" minValue="1589970" maxValue="1589970"/>
    </cacheField>
    <cacheField name="Document Type2" numFmtId="0">
      <sharedItems containsNonDate="0" containsString="0" containsBlank="1"/>
    </cacheField>
    <cacheField name="Doc Sequence #2" numFmtId="0">
      <sharedItems containsNonDate="0" containsString="0" containsBlank="1"/>
    </cacheField>
    <cacheField name="Doc Seq Date2" numFmtId="14">
      <sharedItems containsSemiMixedTypes="0" containsNonDate="0" containsDate="1" containsString="0" minDate="2016-06-27T00:00:00" maxDate="2016-06-28T00:00:00"/>
    </cacheField>
    <cacheField name="Status4" numFmtId="0">
      <sharedItems containsNonDate="0" containsString="0" containsBlank="1"/>
    </cacheField>
    <cacheField name="Source2" numFmtId="0">
      <sharedItems/>
    </cacheField>
    <cacheField name="Budg Dt" numFmtId="14">
      <sharedItems containsSemiMixedTypes="0" containsNonDate="0" containsDate="1" containsString="0" minDate="2016-06-23T00:00:00" maxDate="2016-06-24T00:00:00"/>
    </cacheField>
    <cacheField name="Budget Status2" numFmtId="0">
      <sharedItems/>
    </cacheField>
    <cacheField name="Settlement" numFmtId="14">
      <sharedItems containsSemiMixedTypes="0" containsNonDate="0" containsDate="1" containsString="0" minDate="2016-06-23T00:00:00" maxDate="2016-06-24T00:00:00"/>
    </cacheField>
    <cacheField name="Date Code" numFmtId="0">
      <sharedItems/>
    </cacheField>
    <cacheField name="Closing Status" numFmtId="0">
      <sharedItems containsNonDate="0" containsString="0" containsBlank="1"/>
    </cacheField>
    <cacheField name="Event" numFmtId="0">
      <sharedItems containsNonDate="0" containsString="0" containsBlank="1"/>
    </cacheField>
    <cacheField name="EE Line Status" numFmtId="0">
      <sharedItems/>
    </cacheField>
    <cacheField name="EE Journal Line" numFmtId="1">
      <sharedItems containsSemiMixedTypes="0" containsString="0" containsNumber="1" containsInteger="1" minValue="0" maxValue="0"/>
    </cacheField>
    <cacheField name="IU Group" numFmtId="1">
      <sharedItems containsSemiMixedTypes="0" containsString="0" containsNumber="1" containsInteger="1" minValue="0" maxValue="0"/>
    </cacheField>
    <cacheField name="IU Anchor" numFmtId="0">
      <sharedItems containsNonDate="0" containsString="0" containsBlank="1"/>
    </cacheField>
    <cacheField name="PC Status" numFmtId="0">
      <sharedItems/>
    </cacheField>
    <cacheField name="ID2" numFmtId="0">
      <sharedItems containsNonDate="0" containsString="0" containsBlank="1"/>
    </cacheField>
    <cacheField name="Source Data2" numFmtId="0">
      <sharedItems containsNonDate="0" containsString="0" containsBlank="1"/>
    </cacheField>
    <cacheField name="string" numFmtId="0">
      <sharedItems count="21">
        <s v="100000010100"/>
        <s v="205200010100"/>
        <s v="205300010100"/>
        <s v="205500010100"/>
        <s v="205600010100"/>
        <s v="205800010100"/>
        <s v="210000010100"/>
        <s v="210500010100"/>
        <s v="211000010100"/>
        <s v="212500010100"/>
        <s v="213000010100"/>
        <s v="214000010100"/>
        <s v="215000010100"/>
        <s v="216000010100"/>
        <s v="219000010100"/>
        <s v="710000010100"/>
        <s v="723000010100"/>
        <s v="723100010100"/>
        <s v="724000010100"/>
        <s v="725000010100"/>
        <s v="726900010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r:id="rId1" refreshedBy="Miller, Scott A - DOA" refreshedDate="42576.394063194442" createdVersion="4" refreshedVersion="4" minRefreshableVersion="3" recordCount="245">
  <cacheSource type="worksheet">
    <worksheetSource ref="A1:N246" sheet="HCM PP 2 and 3"/>
  </cacheSource>
  <cacheFields count="14">
    <cacheField name="GL Unit" numFmtId="0">
      <sharedItems/>
    </cacheField>
    <cacheField name="ID" numFmtId="0">
      <sharedItems/>
    </cacheField>
    <cacheField name="Position" numFmtId="0">
      <sharedItems/>
    </cacheField>
    <cacheField name="Fund" numFmtId="0">
      <sharedItems/>
    </cacheField>
    <cacheField name="Appr" numFmtId="0">
      <sharedItems/>
    </cacheField>
    <cacheField name="Dept ID" numFmtId="0">
      <sharedItems/>
    </cacheField>
    <cacheField name="Account" numFmtId="0">
      <sharedItems/>
    </cacheField>
    <cacheField name="Oper Unit" numFmtId="0">
      <sharedItems/>
    </cacheField>
    <cacheField name="Program" numFmtId="0">
      <sharedItems/>
    </cacheField>
    <cacheField name="Product" numFmtId="0">
      <sharedItems/>
    </cacheField>
    <cacheField name="Activity" numFmtId="0">
      <sharedItems/>
    </cacheField>
    <cacheField name="Project" numFmtId="0">
      <sharedItems/>
    </cacheField>
    <cacheField name="Amount" numFmtId="0">
      <sharedItems containsSemiMixedTypes="0" containsString="0" containsNumber="1" minValue="-1981.51" maxValue="2980.72"/>
    </cacheField>
    <cacheField name="string" numFmtId="0">
      <sharedItems count="21">
        <s v="205300010100"/>
        <s v="216000010100"/>
        <s v="214000010100"/>
        <s v="205800010100"/>
        <s v="215000010100"/>
        <s v="710000010100"/>
        <s v="723000010100"/>
        <s v="723100010100"/>
        <s v="726900010100"/>
        <s v="210500010100"/>
        <s v="210000010100"/>
        <s v="205200010100"/>
        <s v="211000010100"/>
        <s v="100000010100"/>
        <s v="205600010100"/>
        <s v="724000010100"/>
        <s v="213000010100"/>
        <s v="725000010100"/>
        <s v="212500010100"/>
        <s v="205500010100"/>
        <s v="219000010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5.xml><?xml version="1.0" encoding="utf-8"?>
<pivotCacheDefinition xmlns="http://schemas.openxmlformats.org/spreadsheetml/2006/main" xmlns:r="http://schemas.openxmlformats.org/officeDocument/2006/relationships" r:id="rId1" refreshedBy="Miller, Scott A - DOA" refreshedDate="42576.394240972222" createdVersion="4" refreshedVersion="4" minRefreshableVersion="3" recordCount="164">
  <cacheSource type="worksheet">
    <worksheetSource ref="A1:N165" sheet="HCM PP 4"/>
  </cacheSource>
  <cacheFields count="14">
    <cacheField name="GL Unit" numFmtId="0">
      <sharedItems/>
    </cacheField>
    <cacheField name="ID" numFmtId="0">
      <sharedItems/>
    </cacheField>
    <cacheField name="Position" numFmtId="0">
      <sharedItems/>
    </cacheField>
    <cacheField name="Fund" numFmtId="0">
      <sharedItems/>
    </cacheField>
    <cacheField name="Appr" numFmtId="0">
      <sharedItems/>
    </cacheField>
    <cacheField name="Dept ID" numFmtId="0">
      <sharedItems/>
    </cacheField>
    <cacheField name="Account" numFmtId="0">
      <sharedItems/>
    </cacheField>
    <cacheField name="Oper Unit" numFmtId="0">
      <sharedItems/>
    </cacheField>
    <cacheField name="Program" numFmtId="0">
      <sharedItems/>
    </cacheField>
    <cacheField name="Product" numFmtId="0">
      <sharedItems/>
    </cacheField>
    <cacheField name="Activity" numFmtId="0">
      <sharedItems/>
    </cacheField>
    <cacheField name="Project" numFmtId="0">
      <sharedItems/>
    </cacheField>
    <cacheField name="Amount" numFmtId="0">
      <sharedItems containsSemiMixedTypes="0" containsString="0" containsNumber="1" minValue="-1132.28" maxValue="1703.27"/>
    </cacheField>
    <cacheField name="string" numFmtId="0">
      <sharedItems count="21">
        <s v="215000010100"/>
        <s v="205300010100"/>
        <s v="216000010100"/>
        <s v="214000010100"/>
        <s v="205800010100"/>
        <s v="100000010100"/>
        <s v="710000010100"/>
        <s v="723000010100"/>
        <s v="723100010100"/>
        <s v="726900010100"/>
        <s v="210000010100"/>
        <s v="210500010100"/>
        <s v="205200010100"/>
        <s v="211000010100"/>
        <s v="724000010100"/>
        <s v="213000010100"/>
        <s v="205600010100"/>
        <s v="725000010100"/>
        <s v="212500010100"/>
        <s v="205500010100"/>
        <s v="219000010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6.xml><?xml version="1.0" encoding="utf-8"?>
<pivotCacheDefinition xmlns="http://schemas.openxmlformats.org/spreadsheetml/2006/main" xmlns:r="http://schemas.openxmlformats.org/officeDocument/2006/relationships" r:id="rId1" refreshedBy="Miller, Scott A - DOA" refreshedDate="42576.394418402779" createdVersion="4" refreshedVersion="4" minRefreshableVersion="3" recordCount="82">
  <cacheSource type="worksheet">
    <worksheetSource ref="A1:N83" sheet="HCM PP 5"/>
  </cacheSource>
  <cacheFields count="14">
    <cacheField name="GL Unit" numFmtId="0">
      <sharedItems/>
    </cacheField>
    <cacheField name="ID" numFmtId="0">
      <sharedItems/>
    </cacheField>
    <cacheField name="Position" numFmtId="0">
      <sharedItems/>
    </cacheField>
    <cacheField name="Fund" numFmtId="0">
      <sharedItems/>
    </cacheField>
    <cacheField name="Appr" numFmtId="0">
      <sharedItems/>
    </cacheField>
    <cacheField name="Dept ID" numFmtId="0">
      <sharedItems/>
    </cacheField>
    <cacheField name="Account" numFmtId="0">
      <sharedItems/>
    </cacheField>
    <cacheField name="Oper Unit" numFmtId="0">
      <sharedItems/>
    </cacheField>
    <cacheField name="Program" numFmtId="0">
      <sharedItems/>
    </cacheField>
    <cacheField name="Product" numFmtId="0">
      <sharedItems/>
    </cacheField>
    <cacheField name="Activity" numFmtId="0">
      <sharedItems/>
    </cacheField>
    <cacheField name="Project" numFmtId="0">
      <sharedItems/>
    </cacheField>
    <cacheField name="Amount" numFmtId="0">
      <sharedItems containsSemiMixedTypes="0" containsString="0" containsNumber="1" minValue="-1981.51" maxValue="2980.72"/>
    </cacheField>
    <cacheField name="string" numFmtId="0">
      <sharedItems count="21">
        <s v="710000010100"/>
        <s v="723000010100"/>
        <s v="723100010100"/>
        <s v="726900010100"/>
        <s v="210500010100"/>
        <s v="210000010100"/>
        <s v="205200010100"/>
        <s v="211000010100"/>
        <s v="205300010100"/>
        <s v="216000010100"/>
        <s v="214000010100"/>
        <s v="205800010100"/>
        <s v="215000010100"/>
        <s v="100000010100"/>
        <s v="724000010100"/>
        <s v="213000010100"/>
        <s v="205600010100"/>
        <s v="725000010100"/>
        <s v="212500010100"/>
        <s v="205500010100"/>
        <s v="219000010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7.xml><?xml version="1.0" encoding="utf-8"?>
<pivotCacheDefinition xmlns="http://schemas.openxmlformats.org/spreadsheetml/2006/main" xmlns:r="http://schemas.openxmlformats.org/officeDocument/2006/relationships" r:id="rId1" refreshedBy="Miller, Scott A - DOA" refreshedDate="42576.394569097225" createdVersion="4" refreshedVersion="4" minRefreshableVersion="3" recordCount="162">
  <cacheSource type="worksheet">
    <worksheetSource ref="A1:N163" sheet="HCM PP 6"/>
  </cacheSource>
  <cacheFields count="14">
    <cacheField name="GL Unit" numFmtId="0">
      <sharedItems/>
    </cacheField>
    <cacheField name="ID" numFmtId="0">
      <sharedItems/>
    </cacheField>
    <cacheField name="Position" numFmtId="0">
      <sharedItems/>
    </cacheField>
    <cacheField name="Fund" numFmtId="0">
      <sharedItems/>
    </cacheField>
    <cacheField name="Appr" numFmtId="0">
      <sharedItems/>
    </cacheField>
    <cacheField name="Dept ID" numFmtId="0">
      <sharedItems/>
    </cacheField>
    <cacheField name="Account" numFmtId="0">
      <sharedItems/>
    </cacheField>
    <cacheField name="Oper Unit" numFmtId="0">
      <sharedItems/>
    </cacheField>
    <cacheField name="Program" numFmtId="0">
      <sharedItems/>
    </cacheField>
    <cacheField name="Product" numFmtId="0">
      <sharedItems/>
    </cacheField>
    <cacheField name="Activity" numFmtId="0">
      <sharedItems/>
    </cacheField>
    <cacheField name="Project" numFmtId="0">
      <sharedItems/>
    </cacheField>
    <cacheField name="Amount" numFmtId="0">
      <sharedItems containsSemiMixedTypes="0" containsString="0" containsNumber="1" minValue="-1273.82" maxValue="1916.18"/>
    </cacheField>
    <cacheField name="string" numFmtId="0">
      <sharedItems count="21">
        <s v="710000010100"/>
        <s v="210500010100"/>
        <s v="723000010100"/>
        <s v="723100010100"/>
        <s v="726900010100"/>
        <s v="210000010100"/>
        <s v="205200010100"/>
        <s v="211000010100"/>
        <s v="205300010100"/>
        <s v="216000010100"/>
        <s v="214000010100"/>
        <s v="205800010100"/>
        <s v="215000010100"/>
        <s v="100000010100"/>
        <s v="213000010100"/>
        <s v="205600010100"/>
        <s v="724000010100"/>
        <s v="205500010100"/>
        <s v="725000010100"/>
        <s v="212500010100"/>
        <s v="219000010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8.xml><?xml version="1.0" encoding="utf-8"?>
<pivotCacheDefinition xmlns="http://schemas.openxmlformats.org/spreadsheetml/2006/main" xmlns:r="http://schemas.openxmlformats.org/officeDocument/2006/relationships" r:id="rId1" refreshedBy="Miller, Scott A - DOA" refreshedDate="42576.394917824073" createdVersion="4" refreshedVersion="4" minRefreshableVersion="3" recordCount="76">
  <cacheSource type="worksheet">
    <worksheetSource ref="A1:N77" sheet="HCM PP 7"/>
  </cacheSource>
  <cacheFields count="14">
    <cacheField name="GL Unit" numFmtId="0">
      <sharedItems/>
    </cacheField>
    <cacheField name="ID" numFmtId="0">
      <sharedItems/>
    </cacheField>
    <cacheField name="Position" numFmtId="0">
      <sharedItems/>
    </cacheField>
    <cacheField name="Fund" numFmtId="0">
      <sharedItems/>
    </cacheField>
    <cacheField name="Appr" numFmtId="0">
      <sharedItems/>
    </cacheField>
    <cacheField name="Dept ID" numFmtId="0">
      <sharedItems/>
    </cacheField>
    <cacheField name="Account" numFmtId="0">
      <sharedItems/>
    </cacheField>
    <cacheField name="Oper Unit" numFmtId="0">
      <sharedItems/>
    </cacheField>
    <cacheField name="Program" numFmtId="0">
      <sharedItems/>
    </cacheField>
    <cacheField name="Product" numFmtId="0">
      <sharedItems/>
    </cacheField>
    <cacheField name="Activity" numFmtId="0">
      <sharedItems/>
    </cacheField>
    <cacheField name="Project" numFmtId="0">
      <sharedItems/>
    </cacheField>
    <cacheField name="Amount" numFmtId="0">
      <sharedItems containsSemiMixedTypes="0" containsString="0" containsNumber="1" minValue="-1981.51" maxValue="2980.72"/>
    </cacheField>
    <cacheField name="string" numFmtId="0">
      <sharedItems count="15">
        <s v="210000010100"/>
        <s v="210500010100"/>
        <s v="726900010100"/>
        <s v="723100010100"/>
        <s v="723000010100"/>
        <s v="710000010100"/>
        <s v="100000010100"/>
        <s v="215000010100"/>
        <s v="205800010100"/>
        <s v="214000010100"/>
        <s v="216000010100"/>
        <s v="205300010100"/>
        <s v="211000010100"/>
        <s v="205200010100"/>
        <s v="219000010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9.xml><?xml version="1.0" encoding="utf-8"?>
<pivotCacheDefinition xmlns="http://schemas.openxmlformats.org/spreadsheetml/2006/main" xmlns:r="http://schemas.openxmlformats.org/officeDocument/2006/relationships" r:id="rId1" refreshedBy="Miller, Scott A - DOA" refreshedDate="42576.395083449075" createdVersion="4" refreshedVersion="4" minRefreshableVersion="3" recordCount="131">
  <cacheSource type="worksheet">
    <worksheetSource ref="A1:N132" sheet="HCM PP 8"/>
  </cacheSource>
  <cacheFields count="14">
    <cacheField name="GL Unit" numFmtId="0">
      <sharedItems/>
    </cacheField>
    <cacheField name="ID" numFmtId="0">
      <sharedItems/>
    </cacheField>
    <cacheField name="Position" numFmtId="0">
      <sharedItems/>
    </cacheField>
    <cacheField name="Fund" numFmtId="0">
      <sharedItems/>
    </cacheField>
    <cacheField name="Appr" numFmtId="0">
      <sharedItems/>
    </cacheField>
    <cacheField name="Dept ID" numFmtId="0">
      <sharedItems/>
    </cacheField>
    <cacheField name="Account" numFmtId="0">
      <sharedItems/>
    </cacheField>
    <cacheField name="Oper Unit" numFmtId="0">
      <sharedItems/>
    </cacheField>
    <cacheField name="Program" numFmtId="0">
      <sharedItems/>
    </cacheField>
    <cacheField name="Product" numFmtId="0">
      <sharedItems/>
    </cacheField>
    <cacheField name="Activity" numFmtId="0">
      <sharedItems/>
    </cacheField>
    <cacheField name="Project" numFmtId="0">
      <sharedItems/>
    </cacheField>
    <cacheField name="Amount" numFmtId="0">
      <sharedItems containsSemiMixedTypes="0" containsString="0" containsNumber="1" minValue="-1698.42" maxValue="2554.9"/>
    </cacheField>
    <cacheField name="string" numFmtId="0">
      <sharedItems count="21">
        <s v="100000010100"/>
        <s v="205800010100"/>
        <s v="215000010100"/>
        <s v="710000010100"/>
        <s v="723000010100"/>
        <s v="723100010100"/>
        <s v="726900010100"/>
        <s v="210500010100"/>
        <s v="210000010100"/>
        <s v="205200010100"/>
        <s v="211000010100"/>
        <s v="205300010100"/>
        <s v="216000010100"/>
        <s v="214000010100"/>
        <s v="212500010100"/>
        <s v="725000010100"/>
        <s v="219000010100"/>
        <s v="205500010100"/>
        <s v="724000010100"/>
        <s v="213000010100"/>
        <s v="205600010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iller, Scott A - DOA" refreshedDate="42551.343520717593" createdVersion="4" refreshedVersion="4" minRefreshableVersion="3" recordCount="87">
  <cacheSource type="worksheet">
    <worksheetSource ref="A1:N88" sheet="HCM PP1"/>
  </cacheSource>
  <cacheFields count="14">
    <cacheField name="GL Unit" numFmtId="0">
      <sharedItems/>
    </cacheField>
    <cacheField name="ID" numFmtId="0">
      <sharedItems/>
    </cacheField>
    <cacheField name="Position" numFmtId="0">
      <sharedItems/>
    </cacheField>
    <cacheField name="Fund" numFmtId="0">
      <sharedItems/>
    </cacheField>
    <cacheField name="Appr" numFmtId="0">
      <sharedItems/>
    </cacheField>
    <cacheField name="Dept ID" numFmtId="0">
      <sharedItems/>
    </cacheField>
    <cacheField name="Account" numFmtId="0">
      <sharedItems/>
    </cacheField>
    <cacheField name="Oper Unit" numFmtId="0">
      <sharedItems/>
    </cacheField>
    <cacheField name="Program" numFmtId="0">
      <sharedItems/>
    </cacheField>
    <cacheField name="Product" numFmtId="0">
      <sharedItems/>
    </cacheField>
    <cacheField name="Activity" numFmtId="0">
      <sharedItems/>
    </cacheField>
    <cacheField name="Project" numFmtId="0">
      <sharedItems/>
    </cacheField>
    <cacheField name="Amount" numFmtId="0">
      <sharedItems containsSemiMixedTypes="0" containsString="0" containsNumber="1" minValue="-1981.51" maxValue="2980.72"/>
    </cacheField>
    <cacheField name="string" numFmtId="0">
      <sharedItems count="21">
        <s v="7100000101005400000000"/>
        <s v="7230000101005400000000"/>
        <s v="7231000101005400000000"/>
        <s v="7269000101005400000000"/>
        <s v="2105000101005400000000"/>
        <s v="2100000101005400000000"/>
        <s v="2052000101005400000000"/>
        <s v="2110000101005400000000"/>
        <s v="2053000101005400000000"/>
        <s v="2160000101005400000000"/>
        <s v="2140000101005400000000"/>
        <s v="2058000101005400000000"/>
        <s v="2150000101005400000000"/>
        <s v="1000000101005400000000"/>
        <s v="7240000101005400000000"/>
        <s v="2130000101005400000000"/>
        <s v="2056000101005400000000"/>
        <s v="7250000101005400000000"/>
        <s v="2125000101005400000000"/>
        <s v="2055000101005400000000"/>
        <s v="21900001010054000000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0.xml><?xml version="1.0" encoding="utf-8"?>
<pivotCacheDefinition xmlns="http://schemas.openxmlformats.org/spreadsheetml/2006/main" xmlns:r="http://schemas.openxmlformats.org/officeDocument/2006/relationships" r:id="rId1" refreshedBy="Miller, Scott A - DOA" refreshedDate="42576.39522604167" createdVersion="4" refreshedVersion="4" minRefreshableVersion="3" recordCount="67">
  <cacheSource type="worksheet">
    <worksheetSource ref="A1:N68" sheet="HCM PP 9"/>
  </cacheSource>
  <cacheFields count="14">
    <cacheField name="GL Unit" numFmtId="0">
      <sharedItems/>
    </cacheField>
    <cacheField name="ID" numFmtId="0">
      <sharedItems/>
    </cacheField>
    <cacheField name="Position" numFmtId="0">
      <sharedItems/>
    </cacheField>
    <cacheField name="Fund" numFmtId="0">
      <sharedItems/>
    </cacheField>
    <cacheField name="Appr" numFmtId="0">
      <sharedItems/>
    </cacheField>
    <cacheField name="Dept ID" numFmtId="0">
      <sharedItems/>
    </cacheField>
    <cacheField name="Account" numFmtId="0">
      <sharedItems/>
    </cacheField>
    <cacheField name="Oper Unit" numFmtId="0">
      <sharedItems/>
    </cacheField>
    <cacheField name="Program" numFmtId="0">
      <sharedItems/>
    </cacheField>
    <cacheField name="Product" numFmtId="0">
      <sharedItems/>
    </cacheField>
    <cacheField name="Activity" numFmtId="0">
      <sharedItems/>
    </cacheField>
    <cacheField name="Project" numFmtId="0">
      <sharedItems/>
    </cacheField>
    <cacheField name="Amount" numFmtId="0">
      <sharedItems containsSemiMixedTypes="0" containsString="0" containsNumber="1" minValue="-1981.51" maxValue="2980.72"/>
    </cacheField>
    <cacheField name="string" numFmtId="0">
      <sharedItems count="21">
        <s v="723100010100"/>
        <s v="726900010100"/>
        <s v="210500010100"/>
        <s v="210000010100"/>
        <s v="205200010100"/>
        <s v="211000010100"/>
        <s v="205300010100"/>
        <s v="216000010100"/>
        <s v="214000010100"/>
        <s v="205800010100"/>
        <s v="215000010100"/>
        <s v="100000010100"/>
        <s v="710000010100"/>
        <s v="723000010100"/>
        <s v="725000010100"/>
        <s v="212500010100"/>
        <s v="219000010100"/>
        <s v="205500010100"/>
        <s v="724000010100"/>
        <s v="213000010100"/>
        <s v="205600010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1.xml><?xml version="1.0" encoding="utf-8"?>
<pivotCacheDefinition xmlns="http://schemas.openxmlformats.org/spreadsheetml/2006/main" xmlns:r="http://schemas.openxmlformats.org/officeDocument/2006/relationships" r:id="rId1" refreshedBy="Miller, Scott A - DOA" refreshedDate="42576.395376273147" createdVersion="4" refreshedVersion="4" minRefreshableVersion="3" recordCount="65">
  <cacheSource type="worksheet">
    <worksheetSource ref="A1:N66" sheet="HCM PP 10"/>
  </cacheSource>
  <cacheFields count="14">
    <cacheField name="GL Unit" numFmtId="0">
      <sharedItems/>
    </cacheField>
    <cacheField name="ID" numFmtId="0">
      <sharedItems/>
    </cacheField>
    <cacheField name="Position" numFmtId="0">
      <sharedItems/>
    </cacheField>
    <cacheField name="Fund" numFmtId="0">
      <sharedItems/>
    </cacheField>
    <cacheField name="Appr" numFmtId="0">
      <sharedItems/>
    </cacheField>
    <cacheField name="Dept ID" numFmtId="0">
      <sharedItems/>
    </cacheField>
    <cacheField name="Account" numFmtId="0">
      <sharedItems/>
    </cacheField>
    <cacheField name="Oper Unit" numFmtId="0">
      <sharedItems/>
    </cacheField>
    <cacheField name="Program" numFmtId="0">
      <sharedItems/>
    </cacheField>
    <cacheField name="Product" numFmtId="0">
      <sharedItems/>
    </cacheField>
    <cacheField name="Activity" numFmtId="0">
      <sharedItems/>
    </cacheField>
    <cacheField name="Project" numFmtId="0">
      <sharedItems/>
    </cacheField>
    <cacheField name="Amount" numFmtId="0">
      <sharedItems containsSemiMixedTypes="0" containsString="0" containsNumber="1" minValue="-1981.5" maxValue="2980.72"/>
    </cacheField>
    <cacheField name="string" numFmtId="0">
      <sharedItems count="21">
        <s v="205200010100"/>
        <s v="210000010100"/>
        <s v="211000010100"/>
        <s v="205300010100"/>
        <s v="216000010100"/>
        <s v="214000010100"/>
        <s v="205800010100"/>
        <s v="215000010100"/>
        <s v="100000010100"/>
        <s v="710000010100"/>
        <s v="723000010100"/>
        <s v="723100010100"/>
        <s v="726900010100"/>
        <s v="210500010100"/>
        <s v="205500010100"/>
        <s v="212500010100"/>
        <s v="725000010100"/>
        <s v="724000010100"/>
        <s v="213000010100"/>
        <s v="219000010100"/>
        <s v="205600010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2.xml><?xml version="1.0" encoding="utf-8"?>
<pivotCacheDefinition xmlns="http://schemas.openxmlformats.org/spreadsheetml/2006/main" xmlns:r="http://schemas.openxmlformats.org/officeDocument/2006/relationships" r:id="rId1" refreshedBy="Miller, Scott A - DOA" refreshedDate="42576.395526273147" createdVersion="4" refreshedVersion="4" minRefreshableVersion="3" recordCount="66">
  <cacheSource type="worksheet">
    <worksheetSource ref="A1:N67" sheet="HCM PP 11"/>
  </cacheSource>
  <cacheFields count="14">
    <cacheField name="GL Unit" numFmtId="0">
      <sharedItems/>
    </cacheField>
    <cacheField name="ID" numFmtId="0">
      <sharedItems/>
    </cacheField>
    <cacheField name="Position" numFmtId="0">
      <sharedItems/>
    </cacheField>
    <cacheField name="Fund" numFmtId="0">
      <sharedItems/>
    </cacheField>
    <cacheField name="Appr" numFmtId="0">
      <sharedItems/>
    </cacheField>
    <cacheField name="Dept ID" numFmtId="0">
      <sharedItems/>
    </cacheField>
    <cacheField name="Account" numFmtId="0">
      <sharedItems/>
    </cacheField>
    <cacheField name="Oper Unit" numFmtId="0">
      <sharedItems/>
    </cacheField>
    <cacheField name="Program" numFmtId="0">
      <sharedItems/>
    </cacheField>
    <cacheField name="Product" numFmtId="0">
      <sharedItems/>
    </cacheField>
    <cacheField name="Activity" numFmtId="0">
      <sharedItems/>
    </cacheField>
    <cacheField name="Project" numFmtId="0">
      <sharedItems/>
    </cacheField>
    <cacheField name="Amount" numFmtId="0">
      <sharedItems containsSemiMixedTypes="0" containsString="0" containsNumber="1" minValue="-1981.51" maxValue="2980.72"/>
    </cacheField>
    <cacheField name="string" numFmtId="0">
      <sharedItems count="21">
        <s v="710000010100"/>
        <s v="723000010100"/>
        <s v="723100010100"/>
        <s v="211000010100"/>
        <s v="205300010100"/>
        <s v="216000010100"/>
        <s v="214000010100"/>
        <s v="205800010100"/>
        <s v="215000010100"/>
        <s v="100000010100"/>
        <s v="726900010100"/>
        <s v="210500010100"/>
        <s v="210000010100"/>
        <s v="205200010100"/>
        <s v="212500010100"/>
        <s v="725000010100"/>
        <s v="205500010100"/>
        <s v="213000010100"/>
        <s v="219000010100"/>
        <s v="205600010100"/>
        <s v="724000010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3.xml><?xml version="1.0" encoding="utf-8"?>
<pivotCacheDefinition xmlns="http://schemas.openxmlformats.org/spreadsheetml/2006/main" xmlns:r="http://schemas.openxmlformats.org/officeDocument/2006/relationships" r:id="rId1" refreshedBy="Miller, Scott A - DOA" refreshedDate="42576.395782754633" createdVersion="4" refreshedVersion="4" minRefreshableVersion="3" recordCount="65">
  <cacheSource type="worksheet">
    <worksheetSource ref="A1:N66" sheet="HCM PP 12"/>
  </cacheSource>
  <cacheFields count="14">
    <cacheField name="GL Unit" numFmtId="0">
      <sharedItems/>
    </cacheField>
    <cacheField name="ID" numFmtId="0">
      <sharedItems/>
    </cacheField>
    <cacheField name="Position" numFmtId="0">
      <sharedItems/>
    </cacheField>
    <cacheField name="Fund" numFmtId="0">
      <sharedItems/>
    </cacheField>
    <cacheField name="Appr" numFmtId="0">
      <sharedItems/>
    </cacheField>
    <cacheField name="Dept ID" numFmtId="0">
      <sharedItems/>
    </cacheField>
    <cacheField name="Account" numFmtId="0">
      <sharedItems/>
    </cacheField>
    <cacheField name="Oper Unit" numFmtId="0">
      <sharedItems/>
    </cacheField>
    <cacheField name="Program" numFmtId="0">
      <sharedItems/>
    </cacheField>
    <cacheField name="Product" numFmtId="0">
      <sharedItems/>
    </cacheField>
    <cacheField name="Activity" numFmtId="0">
      <sharedItems/>
    </cacheField>
    <cacheField name="Project" numFmtId="0">
      <sharedItems/>
    </cacheField>
    <cacheField name="Amount" numFmtId="0">
      <sharedItems containsSemiMixedTypes="0" containsString="0" containsNumber="1" minValue="-1981.49" maxValue="2980.72"/>
    </cacheField>
    <cacheField name="string" numFmtId="0">
      <sharedItems count="21">
        <s v="215000010100"/>
        <s v="205800010100"/>
        <s v="710000010100"/>
        <s v="723000010100"/>
        <s v="723100010100"/>
        <s v="726900010100"/>
        <s v="210500010100"/>
        <s v="210000010100"/>
        <s v="205200010100"/>
        <s v="211000010100"/>
        <s v="205300010100"/>
        <s v="216000010100"/>
        <s v="214000010100"/>
        <s v="100000010100"/>
        <s v="205500010100"/>
        <s v="212500010100"/>
        <s v="725000010100"/>
        <s v="724000010100"/>
        <s v="213000010100"/>
        <s v="219000010100"/>
        <s v="205600010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4.xml><?xml version="1.0" encoding="utf-8"?>
<pivotCacheDefinition xmlns="http://schemas.openxmlformats.org/spreadsheetml/2006/main" xmlns:r="http://schemas.openxmlformats.org/officeDocument/2006/relationships" r:id="rId1" refreshedBy="Miller, Scott A - DOA" refreshedDate="42576.39592800926" createdVersion="4" refreshedVersion="4" minRefreshableVersion="3" recordCount="170">
  <cacheSource type="worksheet">
    <worksheetSource ref="A1:N171" sheet="HCM PP 13"/>
  </cacheSource>
  <cacheFields count="14">
    <cacheField name="GL Unit" numFmtId="0">
      <sharedItems/>
    </cacheField>
    <cacheField name="ID" numFmtId="0">
      <sharedItems/>
    </cacheField>
    <cacheField name="Position" numFmtId="0">
      <sharedItems/>
    </cacheField>
    <cacheField name="Fund" numFmtId="0">
      <sharedItems/>
    </cacheField>
    <cacheField name="Appr" numFmtId="0">
      <sharedItems/>
    </cacheField>
    <cacheField name="Dept ID" numFmtId="0">
      <sharedItems/>
    </cacheField>
    <cacheField name="Account" numFmtId="0">
      <sharedItems/>
    </cacheField>
    <cacheField name="Oper Unit" numFmtId="0">
      <sharedItems/>
    </cacheField>
    <cacheField name="Program" numFmtId="0">
      <sharedItems/>
    </cacheField>
    <cacheField name="Product" numFmtId="0">
      <sharedItems/>
    </cacheField>
    <cacheField name="Activity" numFmtId="0">
      <sharedItems/>
    </cacheField>
    <cacheField name="Project" numFmtId="0">
      <sharedItems/>
    </cacheField>
    <cacheField name="Amount" numFmtId="0">
      <sharedItems containsSemiMixedTypes="0" containsString="0" containsNumber="1" minValue="-1556.9" maxValue="2341.9899999999998"/>
    </cacheField>
    <cacheField name="string" numFmtId="0">
      <sharedItems count="21">
        <s v="710000010100"/>
        <s v="723000010100"/>
        <s v="723100010100"/>
        <s v="724000010100"/>
        <s v="726900010100"/>
        <s v="210500010100"/>
        <s v="213000010100"/>
        <s v="205600010100"/>
        <s v="210000010100"/>
        <s v="205200010100"/>
        <s v="211000010100"/>
        <s v="205300010100"/>
        <s v="216000010100"/>
        <s v="214000010100"/>
        <s v="100000010100"/>
        <s v="205800010100"/>
        <s v="215000010100"/>
        <s v="205500010100"/>
        <s v="725000010100"/>
        <s v="212500010100"/>
        <s v="219000010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Miller, Scott A - DOA" refreshedDate="42576.372263078702" createdVersion="4" refreshedVersion="4" minRefreshableVersion="3" recordCount="42">
  <cacheSource type="worksheet">
    <worksheetSource ref="A24:EJ66" sheet="FIN All PP"/>
  </cacheSource>
  <cacheFields count="140">
    <cacheField name="Unit" numFmtId="0">
      <sharedItems/>
    </cacheField>
    <cacheField name="Journal ID" numFmtId="0">
      <sharedItems/>
    </cacheField>
    <cacheField name="Date" numFmtId="14">
      <sharedItems containsSemiMixedTypes="0" containsNonDate="0" containsDate="1" containsString="0" minDate="2016-01-21T00:00:00" maxDate="2016-01-22T00:00:00"/>
    </cacheField>
    <cacheField name="Seq" numFmtId="1">
      <sharedItems containsSemiMixedTypes="0" containsString="0" containsNumber="1" containsInteger="1" minValue="0" maxValue="0"/>
    </cacheField>
    <cacheField name="Unit2" numFmtId="0">
      <sharedItems/>
    </cacheField>
    <cacheField name="Adj Entry" numFmtId="0">
      <sharedItems/>
    </cacheField>
    <cacheField name="Year" numFmtId="1">
      <sharedItems containsSemiMixedTypes="0" containsString="0" containsNumber="1" containsInteger="1" minValue="2016" maxValue="2016"/>
    </cacheField>
    <cacheField name="Period" numFmtId="1">
      <sharedItems containsSemiMixedTypes="0" containsString="0" containsNumber="1" containsInteger="1" minValue="7" maxValue="7"/>
    </cacheField>
    <cacheField name="ADB Date" numFmtId="14">
      <sharedItems containsSemiMixedTypes="0" containsNonDate="0" containsDate="1" containsString="0" minDate="2016-01-21T00:00:00" maxDate="2016-01-22T00:00:00"/>
    </cacheField>
    <cacheField name="Ledger Grp" numFmtId="0">
      <sharedItems/>
    </cacheField>
    <cacheField name="Ledger" numFmtId="0">
      <sharedItems containsNonDate="0" containsString="0" containsBlank="1"/>
    </cacheField>
    <cacheField name="Auto Gen" numFmtId="0">
      <sharedItems/>
    </cacheField>
    <cacheField name="Reversal" numFmtId="0">
      <sharedItems/>
    </cacheField>
    <cacheField name="Date2" numFmtId="14">
      <sharedItems containsNonDate="0" containsString="0" containsBlank="1"/>
    </cacheField>
    <cacheField name="Period2" numFmtId="1">
      <sharedItems containsSemiMixedTypes="0" containsString="0" containsNumber="1" containsInteger="1" minValue="0" maxValue="0"/>
    </cacheField>
    <cacheField name="ADB Reversal" numFmtId="0">
      <sharedItems/>
    </cacheField>
    <cacheField name="ADB Reversal2" numFmtId="14">
      <sharedItems containsNonDate="0" containsString="0" containsBlank="1"/>
    </cacheField>
    <cacheField name="Unpost Date" numFmtId="14">
      <sharedItems containsSemiMixedTypes="0" containsNonDate="0" containsDate="1" containsString="0" minDate="2016-01-21T00:00:00" maxDate="2016-01-22T00:00:00"/>
    </cacheField>
    <cacheField name="Lines" numFmtId="1">
      <sharedItems containsSemiMixedTypes="0" containsString="0" containsNumber="1" containsInteger="1" minValue="21" maxValue="21"/>
    </cacheField>
    <cacheField name="Debits" numFmtId="164">
      <sharedItems containsSemiMixedTypes="0" containsString="0" containsNumber="1" minValue="3452.18" maxValue="17178.8"/>
    </cacheField>
    <cacheField name="Credits" numFmtId="164">
      <sharedItems containsSemiMixedTypes="0" containsString="0" containsNumber="1" minValue="3452.18" maxValue="17178.8"/>
    </cacheField>
    <cacheField name="Units" numFmtId="2">
      <sharedItems containsSemiMixedTypes="0" containsString="0" containsNumber="1" containsInteger="1" minValue="0" maxValue="0"/>
    </cacheField>
    <cacheField name="Source" numFmtId="0">
      <sharedItems/>
    </cacheField>
    <cacheField name="Ref No" numFmtId="0">
      <sharedItems containsNonDate="0" containsString="0" containsBlank="1"/>
    </cacheField>
    <cacheField name="Balanced" numFmtId="0">
      <sharedItems/>
    </cacheField>
    <cacheField name="Controls" numFmtId="0">
      <sharedItems/>
    </cacheField>
    <cacheField name="Errors" numFmtId="0">
      <sharedItems/>
    </cacheField>
    <cacheField name="Status" numFmtId="0">
      <sharedItems/>
    </cacheField>
    <cacheField name="Suspense Status" numFmtId="0">
      <sharedItems/>
    </cacheField>
    <cacheField name="Process" numFmtId="0">
      <sharedItems/>
    </cacheField>
    <cacheField name="SL Post" numFmtId="0">
      <sharedItems/>
    </cacheField>
    <cacheField name="SJE Type" numFmtId="0">
      <sharedItems containsNonDate="0" containsString="0" containsBlank="1"/>
    </cacheField>
    <cacheField name="Schedule" numFmtId="0">
      <sharedItems containsNonDate="0" containsString="0" containsBlank="1"/>
    </cacheField>
    <cacheField name="Occurrence" numFmtId="1">
      <sharedItems containsSemiMixedTypes="0" containsString="0" containsNumber="1" containsInteger="1" minValue="0" maxValue="0"/>
    </cacheField>
    <cacheField name="Posted" numFmtId="14">
      <sharedItems containsSemiMixedTypes="0" containsNonDate="0" containsDate="1" containsString="0" minDate="2016-02-04T00:00:00" maxDate="2016-02-06T00:00:00"/>
    </cacheField>
    <cacheField name="Instance" numFmtId="1">
      <sharedItems containsSemiMixedTypes="0" containsString="0" containsNumber="1" containsInteger="1" minValue="768776" maxValue="774688"/>
    </cacheField>
    <cacheField name="Instance2" numFmtId="165">
      <sharedItems containsSemiMixedTypes="0" containsString="0" containsNumber="1" minValue="768776.1" maxValue="774688.1"/>
    </cacheField>
    <cacheField name="Trans Date" numFmtId="14">
      <sharedItems containsSemiMixedTypes="0" containsNonDate="0" containsDate="1" containsString="0" minDate="2016-01-21T00:00:00" maxDate="2016-01-22T00:00:00"/>
    </cacheField>
    <cacheField name="Committed" numFmtId="1">
      <sharedItems containsSemiMixedTypes="0" containsString="0" containsNumber="1" containsInteger="1" minValue="0" maxValue="0"/>
    </cacheField>
    <cacheField name="User" numFmtId="0">
      <sharedItems/>
    </cacheField>
    <cacheField name="DateTime" numFmtId="22">
      <sharedItems containsSemiMixedTypes="0" containsNonDate="0" containsDate="1" containsString="0" minDate="2016-02-04T17:02:18" maxDate="2016-02-05T17:12:45"/>
    </cacheField>
    <cacheField name="Descr" numFmtId="0">
      <sharedItems/>
    </cacheField>
    <cacheField name="Currency" numFmtId="0">
      <sharedItems/>
    </cacheField>
    <cacheField name="Currency2" numFmtId="0">
      <sharedItems/>
    </cacheField>
    <cacheField name="Rate Type" numFmtId="0">
      <sharedItems containsNonDate="0" containsString="0" containsBlank="1"/>
    </cacheField>
    <cacheField name="Cur Effdt" numFmtId="14">
      <sharedItems containsSemiMixedTypes="0" containsNonDate="0" containsDate="1" containsString="0" minDate="2016-01-21T00:00:00" maxDate="2016-01-22T00:00:00"/>
    </cacheField>
    <cacheField name="Divisor" numFmtId="166">
      <sharedItems containsSemiMixedTypes="0" containsString="0" containsNumber="1" containsInteger="1" minValue="1" maxValue="1"/>
    </cacheField>
    <cacheField name="Multiplier" numFmtId="166">
      <sharedItems containsSemiMixedTypes="0" containsString="0" containsNumber="1" containsInteger="1" minValue="1" maxValue="1"/>
    </cacheField>
    <cacheField name="Sys Source" numFmtId="0">
      <sharedItems/>
    </cacheField>
    <cacheField name="Document Type" numFmtId="0">
      <sharedItems containsNonDate="0" containsString="0" containsBlank="1"/>
    </cacheField>
    <cacheField name="Doc Sequence #" numFmtId="0">
      <sharedItems containsNonDate="0" containsString="0" containsBlank="1"/>
    </cacheField>
    <cacheField name="Doc Seq Date" numFmtId="14">
      <sharedItems containsSemiMixedTypes="0" containsNonDate="0" containsDate="1" containsString="0" minDate="2016-02-04T00:00:00" maxDate="2016-02-06T00:00:00"/>
    </cacheField>
    <cacheField name="Status2" numFmtId="0">
      <sharedItems containsNonDate="0" containsString="0" containsBlank="1"/>
    </cacheField>
    <cacheField name="Acctg Def Name" numFmtId="0">
      <sharedItems/>
    </cacheField>
    <cacheField name="Budget Status" numFmtId="0">
      <sharedItems/>
    </cacheField>
    <cacheField name="Amount Type" numFmtId="0">
      <sharedItems/>
    </cacheField>
    <cacheField name="Override" numFmtId="0">
      <sharedItems/>
    </cacheField>
    <cacheField name="User2" numFmtId="0">
      <sharedItems containsNonDate="0" containsString="0" containsBlank="1"/>
    </cacheField>
    <cacheField name="DateTime2" numFmtId="22">
      <sharedItems containsNonDate="0" containsString="0" containsBlank="1"/>
    </cacheField>
    <cacheField name="Skip" numFmtId="0">
      <sharedItems/>
    </cacheField>
    <cacheField name="Journal Locked" numFmtId="0">
      <sharedItems containsNonDate="0" containsString="0" containsBlank="1"/>
    </cacheField>
    <cacheField name="Partition ID" numFmtId="0">
      <sharedItems containsNonDate="0" containsString="0" containsBlank="1"/>
    </cacheField>
    <cacheField name="Adjustment" numFmtId="0">
      <sharedItems containsNonDate="0" containsString="0" containsBlank="1"/>
    </cacheField>
    <cacheField name="Date Code Adj" numFmtId="0">
      <sharedItems/>
    </cacheField>
    <cacheField name="Original Date" numFmtId="14">
      <sharedItems containsSemiMixedTypes="0" containsNonDate="0" containsDate="1" containsString="0" minDate="2016-01-21T00:00:00" maxDate="2016-01-22T00:00:00"/>
    </cacheField>
    <cacheField name="Class" numFmtId="0">
      <sharedItems containsNonDate="0" containsString="0" containsBlank="1"/>
    </cacheField>
    <cacheField name="Bypass" numFmtId="0">
      <sharedItems/>
    </cacheField>
    <cacheField name="Header Status" numFmtId="0">
      <sharedItems/>
    </cacheField>
    <cacheField name="Transaction" numFmtId="0">
      <sharedItems containsNonDate="0" containsString="0" containsBlank="1"/>
    </cacheField>
    <cacheField name="Code" numFmtId="0">
      <sharedItems containsNonDate="0" containsString="0" containsBlank="1"/>
    </cacheField>
    <cacheField name="Creation Date" numFmtId="22">
      <sharedItems containsSemiMixedTypes="0" containsNonDate="0" containsDate="1" containsString="0" minDate="2016-02-04T16:52:17" maxDate="2016-02-05T17:04:10"/>
    </cacheField>
    <cacheField name="Agency Loc" numFmtId="0">
      <sharedItems containsNonDate="0" containsString="0" containsBlank="1"/>
    </cacheField>
    <cacheField name="Distrib to GL" numFmtId="0">
      <sharedItems/>
    </cacheField>
    <cacheField name="Long Descr" numFmtId="0">
      <sharedItems/>
    </cacheField>
    <cacheField name="Attach Exist" numFmtId="0">
      <sharedItems/>
    </cacheField>
    <cacheField name="ID" numFmtId="0">
      <sharedItems containsNonDate="0" containsString="0" containsBlank="1"/>
    </cacheField>
    <cacheField name="Source Data" numFmtId="0">
      <sharedItems containsNonDate="0" containsString="0" containsBlank="1"/>
    </cacheField>
    <cacheField name="Unit3" numFmtId="0">
      <sharedItems/>
    </cacheField>
    <cacheField name="Journal ID2" numFmtId="0">
      <sharedItems/>
    </cacheField>
    <cacheField name="Date3" numFmtId="14">
      <sharedItems containsSemiMixedTypes="0" containsNonDate="0" containsDate="1" containsString="0" minDate="2016-01-21T00:00:00" maxDate="2016-01-22T00:00:00"/>
    </cacheField>
    <cacheField name="Seq2" numFmtId="1">
      <sharedItems containsSemiMixedTypes="0" containsString="0" containsNumber="1" containsInteger="1" minValue="0" maxValue="0"/>
    </cacheField>
    <cacheField name="Line #" numFmtId="1">
      <sharedItems containsSemiMixedTypes="0" containsString="0" containsNumber="1" containsInteger="1" minValue="1" maxValue="21"/>
    </cacheField>
    <cacheField name="Ledger2" numFmtId="0">
      <sharedItems/>
    </cacheField>
    <cacheField name="SpeedChart" numFmtId="0">
      <sharedItems containsNonDate="0" containsString="0" containsBlank="1"/>
    </cacheField>
    <cacheField name="SpeedType" numFmtId="0">
      <sharedItems containsNonDate="0" containsString="0" containsBlank="1"/>
    </cacheField>
    <cacheField name="Account" numFmtId="0">
      <sharedItems/>
    </cacheField>
    <cacheField name="Dept" numFmtId="0">
      <sharedItems/>
    </cacheField>
    <cacheField name="Oper Unit" numFmtId="0">
      <sharedItems containsNonDate="0" containsString="0" containsBlank="1"/>
    </cacheField>
    <cacheField name="Product" numFmtId="0">
      <sharedItems containsNonDate="0" containsString="0" containsBlank="1"/>
    </cacheField>
    <cacheField name="Fund" numFmtId="0">
      <sharedItems/>
    </cacheField>
    <cacheField name="Appropriation" numFmtId="0">
      <sharedItems/>
    </cacheField>
    <cacheField name="Program" numFmtId="0">
      <sharedItems containsNonDate="0" containsString="0" containsBlank="1"/>
    </cacheField>
    <cacheField name="Bud Ref" numFmtId="0">
      <sharedItems/>
    </cacheField>
    <cacheField name="Affiliate" numFmtId="0">
      <sharedItems containsNonDate="0" containsString="0" containsBlank="1"/>
    </cacheField>
    <cacheField name="Book Code" numFmtId="0">
      <sharedItems containsNonDate="0" containsString="0" containsBlank="1"/>
    </cacheField>
    <cacheField name="Adjustment2" numFmtId="0">
      <sharedItems containsNonDate="0" containsString="0" containsBlank="1"/>
    </cacheField>
    <cacheField name="Budget Period" numFmtId="0">
      <sharedItems containsNonDate="0" containsString="0" containsBlank="1"/>
    </cacheField>
    <cacheField name="Scenario" numFmtId="0">
      <sharedItems containsNonDate="0" containsString="0" containsBlank="1"/>
    </cacheField>
    <cacheField name="Currency3" numFmtId="0">
      <sharedItems/>
    </cacheField>
    <cacheField name="PC Bus Unit" numFmtId="0">
      <sharedItems containsNonDate="0" containsString="0" containsBlank="1"/>
    </cacheField>
    <cacheField name="Project" numFmtId="0">
      <sharedItems containsNonDate="0" containsString="0" containsBlank="1"/>
    </cacheField>
    <cacheField name="Activity" numFmtId="0">
      <sharedItems containsNonDate="0" containsString="0" containsBlank="1"/>
    </cacheField>
    <cacheField name="Source Type" numFmtId="0">
      <sharedItems containsNonDate="0" containsString="0" containsBlank="1"/>
    </cacheField>
    <cacheField name="Category" numFmtId="0">
      <sharedItems containsNonDate="0" containsString="0" containsBlank="1"/>
    </cacheField>
    <cacheField name="Subcategory" numFmtId="0">
      <sharedItems containsNonDate="0" containsString="0" containsBlank="1"/>
    </cacheField>
    <cacheField name="An Type" numFmtId="0">
      <sharedItems containsNonDate="0" containsString="0" containsBlank="1"/>
    </cacheField>
    <cacheField name="Stat" numFmtId="0">
      <sharedItems containsNonDate="0" containsString="0" containsBlank="1"/>
    </cacheField>
    <cacheField name="Amount" numFmtId="164">
      <sharedItems containsSemiMixedTypes="0" containsString="0" containsNumber="1" minValue="-9572.6" maxValue="13900.1"/>
    </cacheField>
    <cacheField name="N/R" numFmtId="0">
      <sharedItems/>
    </cacheField>
    <cacheField name="Stat Amt" numFmtId="2">
      <sharedItems containsSemiMixedTypes="0" containsString="0" containsNumber="1" containsInteger="1" minValue="0" maxValue="0"/>
    </cacheField>
    <cacheField name="Ref" numFmtId="0">
      <sharedItems containsNonDate="0" containsString="0" containsBlank="1"/>
    </cacheField>
    <cacheField name="Suspended Line" numFmtId="1">
      <sharedItems containsSemiMixedTypes="0" containsString="0" containsNumber="1" containsInteger="1" minValue="0" maxValue="0"/>
    </cacheField>
    <cacheField name="Line Descr" numFmtId="0">
      <sharedItems/>
    </cacheField>
    <cacheField name="Status3" numFmtId="0">
      <sharedItems/>
    </cacheField>
    <cacheField name="Line Date" numFmtId="14">
      <sharedItems containsSemiMixedTypes="0" containsNonDate="0" containsDate="1" containsString="0" minDate="2016-01-21T00:00:00" maxDate="2016-01-22T00:00:00"/>
    </cacheField>
    <cacheField name="Currency4" numFmtId="0">
      <sharedItems/>
    </cacheField>
    <cacheField name="Rate Type2" numFmtId="0">
      <sharedItems containsNonDate="0" containsString="0" containsBlank="1"/>
    </cacheField>
    <cacheField name="Amount2" numFmtId="164">
      <sharedItems containsSemiMixedTypes="0" containsString="0" containsNumber="1" minValue="-9572.6" maxValue="13900.1"/>
    </cacheField>
    <cacheField name="Divisor2" numFmtId="166">
      <sharedItems containsSemiMixedTypes="0" containsString="0" containsNumber="1" containsInteger="1" minValue="1" maxValue="1"/>
    </cacheField>
    <cacheField name="Multiplier2" numFmtId="166">
      <sharedItems containsSemiMixedTypes="0" containsString="0" containsNumber="1" containsInteger="1" minValue="1" maxValue="1"/>
    </cacheField>
    <cacheField name="Instance3" numFmtId="1">
      <sharedItems containsSemiMixedTypes="0" containsString="0" containsNumber="1" containsInteger="1" minValue="768776" maxValue="774688"/>
    </cacheField>
    <cacheField name="Document Type2" numFmtId="0">
      <sharedItems containsNonDate="0" containsString="0" containsBlank="1"/>
    </cacheField>
    <cacheField name="Doc Sequence #2" numFmtId="0">
      <sharedItems containsNonDate="0" containsString="0" containsBlank="1"/>
    </cacheField>
    <cacheField name="Doc Seq Date2" numFmtId="14">
      <sharedItems containsSemiMixedTypes="0" containsNonDate="0" containsDate="1" containsString="0" minDate="2016-02-04T00:00:00" maxDate="2016-02-06T00:00:00"/>
    </cacheField>
    <cacheField name="Status4" numFmtId="0">
      <sharedItems containsNonDate="0" containsString="0" containsBlank="1"/>
    </cacheField>
    <cacheField name="Source2" numFmtId="0">
      <sharedItems/>
    </cacheField>
    <cacheField name="Budg Dt" numFmtId="14">
      <sharedItems containsSemiMixedTypes="0" containsNonDate="0" containsDate="1" containsString="0" minDate="2016-01-21T00:00:00" maxDate="2016-01-22T00:00:00"/>
    </cacheField>
    <cacheField name="Budget Status2" numFmtId="0">
      <sharedItems/>
    </cacheField>
    <cacheField name="Settlement" numFmtId="14">
      <sharedItems containsSemiMixedTypes="0" containsNonDate="0" containsDate="1" containsString="0" minDate="2015-12-31T00:00:00" maxDate="2016-02-01T00:00:00"/>
    </cacheField>
    <cacheField name="Date Code" numFmtId="0">
      <sharedItems/>
    </cacheField>
    <cacheField name="Closing Status" numFmtId="0">
      <sharedItems containsNonDate="0" containsString="0" containsBlank="1"/>
    </cacheField>
    <cacheField name="Event" numFmtId="0">
      <sharedItems containsNonDate="0" containsString="0" containsBlank="1"/>
    </cacheField>
    <cacheField name="EE Line Status" numFmtId="0">
      <sharedItems/>
    </cacheField>
    <cacheField name="EE Journal Line" numFmtId="1">
      <sharedItems containsSemiMixedTypes="0" containsString="0" containsNumber="1" containsInteger="1" minValue="0" maxValue="0"/>
    </cacheField>
    <cacheField name="IU Group" numFmtId="1">
      <sharedItems containsSemiMixedTypes="0" containsString="0" containsNumber="1" containsInteger="1" minValue="0" maxValue="0"/>
    </cacheField>
    <cacheField name="IU Anchor" numFmtId="0">
      <sharedItems containsNonDate="0" containsString="0" containsBlank="1"/>
    </cacheField>
    <cacheField name="PC Status" numFmtId="0">
      <sharedItems/>
    </cacheField>
    <cacheField name="ID2" numFmtId="0">
      <sharedItems containsNonDate="0" containsString="0" containsBlank="1"/>
    </cacheField>
    <cacheField name="Source Data2" numFmtId="0">
      <sharedItems containsNonDate="0" containsString="0" containsBlank="1"/>
    </cacheField>
    <cacheField name="string" numFmtId="0">
      <sharedItems count="21">
        <s v="100000010100"/>
        <s v="205600010100"/>
        <s v="205200010100"/>
        <s v="205300010100"/>
        <s v="205500010100"/>
        <s v="205800010100"/>
        <s v="210000010100"/>
        <s v="210500010100"/>
        <s v="211000010100"/>
        <s v="212500010100"/>
        <s v="213000010100"/>
        <s v="214000010100"/>
        <s v="215000010100"/>
        <s v="216000010100"/>
        <s v="219000010100"/>
        <s v="710000010100"/>
        <s v="723000010100"/>
        <s v="723100010100"/>
        <s v="724000010100"/>
        <s v="725000010100"/>
        <s v="726900010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Miller, Scott A - DOA" refreshedDate="42576.372701504632" createdVersion="4" refreshedVersion="4" minRefreshableVersion="3" recordCount="21">
  <cacheSource type="worksheet">
    <worksheetSource ref="A67:EJ88" sheet="FIN All PP"/>
  </cacheSource>
  <cacheFields count="140">
    <cacheField name="Unit" numFmtId="0">
      <sharedItems/>
    </cacheField>
    <cacheField name="Journal ID" numFmtId="0">
      <sharedItems/>
    </cacheField>
    <cacheField name="Date" numFmtId="14">
      <sharedItems containsSemiMixedTypes="0" containsNonDate="0" containsDate="1" containsString="0" minDate="2016-02-18T00:00:00" maxDate="2016-02-19T00:00:00"/>
    </cacheField>
    <cacheField name="Seq" numFmtId="1">
      <sharedItems containsSemiMixedTypes="0" containsString="0" containsNumber="1" containsInteger="1" minValue="0" maxValue="0"/>
    </cacheField>
    <cacheField name="Unit2" numFmtId="0">
      <sharedItems/>
    </cacheField>
    <cacheField name="Adj Entry" numFmtId="0">
      <sharedItems/>
    </cacheField>
    <cacheField name="Year" numFmtId="1">
      <sharedItems containsSemiMixedTypes="0" containsString="0" containsNumber="1" containsInteger="1" minValue="2016" maxValue="2016"/>
    </cacheField>
    <cacheField name="Period" numFmtId="1">
      <sharedItems containsSemiMixedTypes="0" containsString="0" containsNumber="1" containsInteger="1" minValue="8" maxValue="8"/>
    </cacheField>
    <cacheField name="ADB Date" numFmtId="14">
      <sharedItems containsSemiMixedTypes="0" containsNonDate="0" containsDate="1" containsString="0" minDate="2016-02-18T00:00:00" maxDate="2016-02-19T00:00:00"/>
    </cacheField>
    <cacheField name="Ledger Grp" numFmtId="0">
      <sharedItems/>
    </cacheField>
    <cacheField name="Ledger" numFmtId="0">
      <sharedItems containsNonDate="0" containsString="0" containsBlank="1"/>
    </cacheField>
    <cacheField name="Auto Gen" numFmtId="0">
      <sharedItems/>
    </cacheField>
    <cacheField name="Reversal" numFmtId="0">
      <sharedItems/>
    </cacheField>
    <cacheField name="Date2" numFmtId="14">
      <sharedItems containsNonDate="0" containsString="0" containsBlank="1"/>
    </cacheField>
    <cacheField name="Period2" numFmtId="1">
      <sharedItems containsSemiMixedTypes="0" containsString="0" containsNumber="1" containsInteger="1" minValue="0" maxValue="0"/>
    </cacheField>
    <cacheField name="ADB Reversal" numFmtId="0">
      <sharedItems/>
    </cacheField>
    <cacheField name="ADB Reversal2" numFmtId="14">
      <sharedItems containsNonDate="0" containsString="0" containsBlank="1"/>
    </cacheField>
    <cacheField name="Unpost Date" numFmtId="14">
      <sharedItems containsSemiMixedTypes="0" containsNonDate="0" containsDate="1" containsString="0" minDate="2016-02-18T00:00:00" maxDate="2016-02-19T00:00:00"/>
    </cacheField>
    <cacheField name="Lines" numFmtId="1">
      <sharedItems containsSemiMixedTypes="0" containsString="0" containsNumber="1" containsInteger="1" minValue="21" maxValue="21"/>
    </cacheField>
    <cacheField name="Debits" numFmtId="164">
      <sharedItems containsSemiMixedTypes="0" containsString="0" containsNumber="1" minValue="10440.93" maxValue="10440.93"/>
    </cacheField>
    <cacheField name="Credits" numFmtId="164">
      <sharedItems containsSemiMixedTypes="0" containsString="0" containsNumber="1" minValue="10440.93" maxValue="10440.93"/>
    </cacheField>
    <cacheField name="Units" numFmtId="2">
      <sharedItems containsSemiMixedTypes="0" containsString="0" containsNumber="1" containsInteger="1" minValue="0" maxValue="0"/>
    </cacheField>
    <cacheField name="Source" numFmtId="0">
      <sharedItems/>
    </cacheField>
    <cacheField name="Ref No" numFmtId="0">
      <sharedItems containsNonDate="0" containsString="0" containsBlank="1"/>
    </cacheField>
    <cacheField name="Balanced" numFmtId="0">
      <sharedItems/>
    </cacheField>
    <cacheField name="Controls" numFmtId="0">
      <sharedItems/>
    </cacheField>
    <cacheField name="Errors" numFmtId="0">
      <sharedItems/>
    </cacheField>
    <cacheField name="Status" numFmtId="0">
      <sharedItems/>
    </cacheField>
    <cacheField name="Suspense Status" numFmtId="0">
      <sharedItems/>
    </cacheField>
    <cacheField name="Process" numFmtId="0">
      <sharedItems/>
    </cacheField>
    <cacheField name="SL Post" numFmtId="0">
      <sharedItems/>
    </cacheField>
    <cacheField name="SJE Type" numFmtId="0">
      <sharedItems containsNonDate="0" containsString="0" containsBlank="1"/>
    </cacheField>
    <cacheField name="Schedule" numFmtId="0">
      <sharedItems containsNonDate="0" containsString="0" containsBlank="1"/>
    </cacheField>
    <cacheField name="Occurrence" numFmtId="1">
      <sharedItems containsSemiMixedTypes="0" containsString="0" containsNumber="1" containsInteger="1" minValue="0" maxValue="0"/>
    </cacheField>
    <cacheField name="Posted" numFmtId="14">
      <sharedItems containsSemiMixedTypes="0" containsNonDate="0" containsDate="1" containsString="0" minDate="2016-03-05T00:00:00" maxDate="2016-03-06T00:00:00"/>
    </cacheField>
    <cacheField name="Instance" numFmtId="1">
      <sharedItems containsSemiMixedTypes="0" containsString="0" containsNumber="1" containsInteger="1" minValue="908505" maxValue="908505"/>
    </cacheField>
    <cacheField name="Instance2" numFmtId="165">
      <sharedItems containsSemiMixedTypes="0" containsString="0" containsNumber="1" minValue="908505.1" maxValue="908505.1"/>
    </cacheField>
    <cacheField name="Trans Date" numFmtId="14">
      <sharedItems containsSemiMixedTypes="0" containsNonDate="0" containsDate="1" containsString="0" minDate="2016-02-18T00:00:00" maxDate="2016-02-19T00:00:00"/>
    </cacheField>
    <cacheField name="Committed" numFmtId="1">
      <sharedItems containsSemiMixedTypes="0" containsString="0" containsNumber="1" containsInteger="1" minValue="0" maxValue="0"/>
    </cacheField>
    <cacheField name="User" numFmtId="0">
      <sharedItems/>
    </cacheField>
    <cacheField name="DateTime" numFmtId="22">
      <sharedItems containsSemiMixedTypes="0" containsNonDate="0" containsDate="1" containsString="0" minDate="2016-03-05T09:29:47" maxDate="2016-03-05T09:29:47"/>
    </cacheField>
    <cacheField name="Descr" numFmtId="0">
      <sharedItems/>
    </cacheField>
    <cacheField name="Currency" numFmtId="0">
      <sharedItems/>
    </cacheField>
    <cacheField name="Currency2" numFmtId="0">
      <sharedItems/>
    </cacheField>
    <cacheField name="Rate Type" numFmtId="0">
      <sharedItems containsNonDate="0" containsString="0" containsBlank="1"/>
    </cacheField>
    <cacheField name="Cur Effdt" numFmtId="14">
      <sharedItems containsSemiMixedTypes="0" containsNonDate="0" containsDate="1" containsString="0" minDate="2016-02-18T00:00:00" maxDate="2016-02-19T00:00:00"/>
    </cacheField>
    <cacheField name="Divisor" numFmtId="166">
      <sharedItems containsSemiMixedTypes="0" containsString="0" containsNumber="1" containsInteger="1" minValue="1" maxValue="1"/>
    </cacheField>
    <cacheField name="Multiplier" numFmtId="166">
      <sharedItems containsSemiMixedTypes="0" containsString="0" containsNumber="1" containsInteger="1" minValue="1" maxValue="1"/>
    </cacheField>
    <cacheField name="Sys Source" numFmtId="0">
      <sharedItems/>
    </cacheField>
    <cacheField name="Document Type" numFmtId="0">
      <sharedItems containsNonDate="0" containsString="0" containsBlank="1"/>
    </cacheField>
    <cacheField name="Doc Sequence #" numFmtId="0">
      <sharedItems containsNonDate="0" containsString="0" containsBlank="1"/>
    </cacheField>
    <cacheField name="Doc Seq Date" numFmtId="14">
      <sharedItems containsSemiMixedTypes="0" containsNonDate="0" containsDate="1" containsString="0" minDate="2016-03-05T00:00:00" maxDate="2016-03-06T00:00:00"/>
    </cacheField>
    <cacheField name="Status2" numFmtId="0">
      <sharedItems containsNonDate="0" containsString="0" containsBlank="1"/>
    </cacheField>
    <cacheField name="Acctg Def Name" numFmtId="0">
      <sharedItems/>
    </cacheField>
    <cacheField name="Budget Status" numFmtId="0">
      <sharedItems/>
    </cacheField>
    <cacheField name="Amount Type" numFmtId="0">
      <sharedItems/>
    </cacheField>
    <cacheField name="Override" numFmtId="0">
      <sharedItems/>
    </cacheField>
    <cacheField name="User2" numFmtId="0">
      <sharedItems containsNonDate="0" containsString="0" containsBlank="1"/>
    </cacheField>
    <cacheField name="DateTime2" numFmtId="22">
      <sharedItems containsNonDate="0" containsString="0" containsBlank="1"/>
    </cacheField>
    <cacheField name="Skip" numFmtId="0">
      <sharedItems/>
    </cacheField>
    <cacheField name="Journal Locked" numFmtId="0">
      <sharedItems containsNonDate="0" containsString="0" containsBlank="1"/>
    </cacheField>
    <cacheField name="Partition ID" numFmtId="0">
      <sharedItems containsNonDate="0" containsString="0" containsBlank="1"/>
    </cacheField>
    <cacheField name="Adjustment" numFmtId="0">
      <sharedItems containsNonDate="0" containsString="0" containsBlank="1"/>
    </cacheField>
    <cacheField name="Date Code Adj" numFmtId="0">
      <sharedItems/>
    </cacheField>
    <cacheField name="Original Date" numFmtId="14">
      <sharedItems containsSemiMixedTypes="0" containsNonDate="0" containsDate="1" containsString="0" minDate="2016-02-18T00:00:00" maxDate="2016-02-19T00:00:00"/>
    </cacheField>
    <cacheField name="Class" numFmtId="0">
      <sharedItems containsNonDate="0" containsString="0" containsBlank="1"/>
    </cacheField>
    <cacheField name="Bypass" numFmtId="0">
      <sharedItems/>
    </cacheField>
    <cacheField name="Header Status" numFmtId="0">
      <sharedItems/>
    </cacheField>
    <cacheField name="Transaction" numFmtId="0">
      <sharedItems containsNonDate="0" containsString="0" containsBlank="1"/>
    </cacheField>
    <cacheField name="Code" numFmtId="0">
      <sharedItems containsNonDate="0" containsString="0" containsBlank="1"/>
    </cacheField>
    <cacheField name="Creation Date" numFmtId="22">
      <sharedItems containsSemiMixedTypes="0" containsNonDate="0" containsDate="1" containsString="0" minDate="2016-03-05T09:21:42" maxDate="2016-03-05T09:21:42"/>
    </cacheField>
    <cacheField name="Agency Loc" numFmtId="0">
      <sharedItems containsNonDate="0" containsString="0" containsBlank="1"/>
    </cacheField>
    <cacheField name="Distrib to GL" numFmtId="0">
      <sharedItems/>
    </cacheField>
    <cacheField name="Long Descr" numFmtId="0">
      <sharedItems/>
    </cacheField>
    <cacheField name="Attach Exist" numFmtId="0">
      <sharedItems/>
    </cacheField>
    <cacheField name="ID" numFmtId="0">
      <sharedItems containsNonDate="0" containsString="0" containsBlank="1"/>
    </cacheField>
    <cacheField name="Source Data" numFmtId="0">
      <sharedItems containsNonDate="0" containsString="0" containsBlank="1"/>
    </cacheField>
    <cacheField name="Unit3" numFmtId="0">
      <sharedItems/>
    </cacheField>
    <cacheField name="Journal ID2" numFmtId="0">
      <sharedItems/>
    </cacheField>
    <cacheField name="Date3" numFmtId="14">
      <sharedItems containsSemiMixedTypes="0" containsNonDate="0" containsDate="1" containsString="0" minDate="2016-02-18T00:00:00" maxDate="2016-02-19T00:00:00"/>
    </cacheField>
    <cacheField name="Seq2" numFmtId="1">
      <sharedItems containsSemiMixedTypes="0" containsString="0" containsNumber="1" containsInteger="1" minValue="0" maxValue="0"/>
    </cacheField>
    <cacheField name="Line #" numFmtId="1">
      <sharedItems containsSemiMixedTypes="0" containsString="0" containsNumber="1" containsInteger="1" minValue="1" maxValue="21"/>
    </cacheField>
    <cacheField name="Ledger2" numFmtId="0">
      <sharedItems/>
    </cacheField>
    <cacheField name="SpeedChart" numFmtId="0">
      <sharedItems containsNonDate="0" containsString="0" containsBlank="1"/>
    </cacheField>
    <cacheField name="SpeedType" numFmtId="0">
      <sharedItems containsNonDate="0" containsString="0" containsBlank="1"/>
    </cacheField>
    <cacheField name="Account" numFmtId="0">
      <sharedItems/>
    </cacheField>
    <cacheField name="Dept" numFmtId="0">
      <sharedItems containsBlank="1"/>
    </cacheField>
    <cacheField name="Oper Unit" numFmtId="0">
      <sharedItems containsNonDate="0" containsString="0" containsBlank="1"/>
    </cacheField>
    <cacheField name="Product" numFmtId="0">
      <sharedItems containsNonDate="0" containsString="0" containsBlank="1"/>
    </cacheField>
    <cacheField name="Fund" numFmtId="0">
      <sharedItems/>
    </cacheField>
    <cacheField name="Appropriation" numFmtId="0">
      <sharedItems/>
    </cacheField>
    <cacheField name="Program" numFmtId="0">
      <sharedItems containsNonDate="0" containsString="0" containsBlank="1"/>
    </cacheField>
    <cacheField name="Bud Ref" numFmtId="0">
      <sharedItems/>
    </cacheField>
    <cacheField name="Affiliate" numFmtId="0">
      <sharedItems containsNonDate="0" containsString="0" containsBlank="1"/>
    </cacheField>
    <cacheField name="Book Code" numFmtId="0">
      <sharedItems containsNonDate="0" containsString="0" containsBlank="1"/>
    </cacheField>
    <cacheField name="Adjustment2" numFmtId="0">
      <sharedItems containsNonDate="0" containsString="0" containsBlank="1"/>
    </cacheField>
    <cacheField name="Budget Period" numFmtId="0">
      <sharedItems containsNonDate="0" containsString="0" containsBlank="1"/>
    </cacheField>
    <cacheField name="Scenario" numFmtId="0">
      <sharedItems containsNonDate="0" containsString="0" containsBlank="1"/>
    </cacheField>
    <cacheField name="Currency3" numFmtId="0">
      <sharedItems/>
    </cacheField>
    <cacheField name="PC Bus Unit" numFmtId="0">
      <sharedItems containsNonDate="0" containsString="0" containsBlank="1"/>
    </cacheField>
    <cacheField name="Project" numFmtId="0">
      <sharedItems containsNonDate="0" containsString="0" containsBlank="1"/>
    </cacheField>
    <cacheField name="Activity" numFmtId="0">
      <sharedItems containsNonDate="0" containsString="0" containsBlank="1"/>
    </cacheField>
    <cacheField name="Source Type" numFmtId="0">
      <sharedItems containsNonDate="0" containsString="0" containsBlank="1"/>
    </cacheField>
    <cacheField name="Category" numFmtId="0">
      <sharedItems containsNonDate="0" containsString="0" containsBlank="1"/>
    </cacheField>
    <cacheField name="Subcategory" numFmtId="0">
      <sharedItems containsNonDate="0" containsString="0" containsBlank="1"/>
    </cacheField>
    <cacheField name="An Type" numFmtId="0">
      <sharedItems containsNonDate="0" containsString="0" containsBlank="1"/>
    </cacheField>
    <cacheField name="Stat" numFmtId="0">
      <sharedItems containsNonDate="0" containsString="0" containsBlank="1"/>
    </cacheField>
    <cacheField name="Amount" numFmtId="164">
      <sharedItems containsSemiMixedTypes="0" containsString="0" containsNumber="1" minValue="-5797.19" maxValue="8450.1200000000008"/>
    </cacheField>
    <cacheField name="N/R" numFmtId="0">
      <sharedItems/>
    </cacheField>
    <cacheField name="Stat Amt" numFmtId="2">
      <sharedItems containsSemiMixedTypes="0" containsString="0" containsNumber="1" containsInteger="1" minValue="0" maxValue="0"/>
    </cacheField>
    <cacheField name="Ref" numFmtId="0">
      <sharedItems containsNonDate="0" containsString="0" containsBlank="1"/>
    </cacheField>
    <cacheField name="Suspended Line" numFmtId="1">
      <sharedItems containsSemiMixedTypes="0" containsString="0" containsNumber="1" containsInteger="1" minValue="0" maxValue="0"/>
    </cacheField>
    <cacheField name="Line Descr" numFmtId="0">
      <sharedItems/>
    </cacheField>
    <cacheField name="Status3" numFmtId="0">
      <sharedItems/>
    </cacheField>
    <cacheField name="Line Date" numFmtId="14">
      <sharedItems containsSemiMixedTypes="0" containsNonDate="0" containsDate="1" containsString="0" minDate="2016-02-18T00:00:00" maxDate="2016-02-19T00:00:00"/>
    </cacheField>
    <cacheField name="Currency4" numFmtId="0">
      <sharedItems/>
    </cacheField>
    <cacheField name="Rate Type2" numFmtId="0">
      <sharedItems containsNonDate="0" containsString="0" containsBlank="1"/>
    </cacheField>
    <cacheField name="Amount2" numFmtId="164">
      <sharedItems containsSemiMixedTypes="0" containsString="0" containsNumber="1" minValue="-5797.19" maxValue="8450.1200000000008"/>
    </cacheField>
    <cacheField name="Divisor2" numFmtId="166">
      <sharedItems containsSemiMixedTypes="0" containsString="0" containsNumber="1" containsInteger="1" minValue="1" maxValue="1"/>
    </cacheField>
    <cacheField name="Multiplier2" numFmtId="166">
      <sharedItems containsSemiMixedTypes="0" containsString="0" containsNumber="1" containsInteger="1" minValue="1" maxValue="1"/>
    </cacheField>
    <cacheField name="Instance3" numFmtId="1">
      <sharedItems containsSemiMixedTypes="0" containsString="0" containsNumber="1" containsInteger="1" minValue="908505" maxValue="908505"/>
    </cacheField>
    <cacheField name="Document Type2" numFmtId="0">
      <sharedItems containsNonDate="0" containsString="0" containsBlank="1"/>
    </cacheField>
    <cacheField name="Doc Sequence #2" numFmtId="0">
      <sharedItems containsNonDate="0" containsString="0" containsBlank="1"/>
    </cacheField>
    <cacheField name="Doc Seq Date2" numFmtId="14">
      <sharedItems containsSemiMixedTypes="0" containsNonDate="0" containsDate="1" containsString="0" minDate="2016-03-05T00:00:00" maxDate="2016-03-06T00:00:00"/>
    </cacheField>
    <cacheField name="Status4" numFmtId="0">
      <sharedItems containsNonDate="0" containsString="0" containsBlank="1"/>
    </cacheField>
    <cacheField name="Source2" numFmtId="0">
      <sharedItems/>
    </cacheField>
    <cacheField name="Budg Dt" numFmtId="14">
      <sharedItems containsSemiMixedTypes="0" containsNonDate="0" containsDate="1" containsString="0" minDate="2016-02-18T00:00:00" maxDate="2016-02-19T00:00:00"/>
    </cacheField>
    <cacheField name="Budget Status2" numFmtId="0">
      <sharedItems/>
    </cacheField>
    <cacheField name="Settlement" numFmtId="14">
      <sharedItems containsSemiMixedTypes="0" containsNonDate="0" containsDate="1" containsString="0" minDate="2016-02-18T00:00:00" maxDate="2016-02-19T00:00:00"/>
    </cacheField>
    <cacheField name="Date Code" numFmtId="0">
      <sharedItems/>
    </cacheField>
    <cacheField name="Closing Status" numFmtId="0">
      <sharedItems containsNonDate="0" containsString="0" containsBlank="1"/>
    </cacheField>
    <cacheField name="Event" numFmtId="0">
      <sharedItems containsNonDate="0" containsString="0" containsBlank="1"/>
    </cacheField>
    <cacheField name="EE Line Status" numFmtId="0">
      <sharedItems/>
    </cacheField>
    <cacheField name="EE Journal Line" numFmtId="1">
      <sharedItems containsSemiMixedTypes="0" containsString="0" containsNumber="1" containsInteger="1" minValue="0" maxValue="0"/>
    </cacheField>
    <cacheField name="IU Group" numFmtId="1">
      <sharedItems containsSemiMixedTypes="0" containsString="0" containsNumber="1" containsInteger="1" minValue="0" maxValue="0"/>
    </cacheField>
    <cacheField name="IU Anchor" numFmtId="0">
      <sharedItems containsNonDate="0" containsString="0" containsBlank="1"/>
    </cacheField>
    <cacheField name="PC Status" numFmtId="0">
      <sharedItems/>
    </cacheField>
    <cacheField name="ID2" numFmtId="0">
      <sharedItems containsNonDate="0" containsString="0" containsBlank="1"/>
    </cacheField>
    <cacheField name="Source Data2" numFmtId="0">
      <sharedItems containsNonDate="0" containsString="0" containsBlank="1"/>
    </cacheField>
    <cacheField name="string" numFmtId="0">
      <sharedItems count="21">
        <s v="100000010100"/>
        <s v="205200010100"/>
        <s v="205300010100"/>
        <s v="205500010100"/>
        <s v="210500010100"/>
        <s v="205600010100"/>
        <s v="205800010100"/>
        <s v="210000010100"/>
        <s v="211000010100"/>
        <s v="212500010100"/>
        <s v="213000010100"/>
        <s v="214000010100"/>
        <s v="215000010100"/>
        <s v="216000010100"/>
        <s v="219000010100"/>
        <s v="710000010100"/>
        <s v="723000010100"/>
        <s v="723100010100"/>
        <s v="724000010100"/>
        <s v="725000010100"/>
        <s v="726900010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Miller, Scott A - DOA" refreshedDate="42576.373008564813" createdVersion="4" refreshedVersion="4" minRefreshableVersion="3" recordCount="21">
  <cacheSource type="worksheet">
    <worksheetSource ref="A89:EJ110" sheet="FIN All PP"/>
  </cacheSource>
  <cacheFields count="140">
    <cacheField name="Unit" numFmtId="0">
      <sharedItems/>
    </cacheField>
    <cacheField name="Journal ID" numFmtId="0">
      <sharedItems/>
    </cacheField>
    <cacheField name="Date" numFmtId="14">
      <sharedItems containsSemiMixedTypes="0" containsNonDate="0" containsDate="1" containsString="0" minDate="2016-03-03T00:00:00" maxDate="2016-03-04T00:00:00"/>
    </cacheField>
    <cacheField name="Seq" numFmtId="1">
      <sharedItems containsSemiMixedTypes="0" containsString="0" containsNumber="1" containsInteger="1" minValue="0" maxValue="0"/>
    </cacheField>
    <cacheField name="Unit2" numFmtId="0">
      <sharedItems/>
    </cacheField>
    <cacheField name="Adj Entry" numFmtId="0">
      <sharedItems/>
    </cacheField>
    <cacheField name="Year" numFmtId="1">
      <sharedItems containsSemiMixedTypes="0" containsString="0" containsNumber="1" containsInteger="1" minValue="2016" maxValue="2016"/>
    </cacheField>
    <cacheField name="Period" numFmtId="1">
      <sharedItems containsSemiMixedTypes="0" containsString="0" containsNumber="1" containsInteger="1" minValue="9" maxValue="9"/>
    </cacheField>
    <cacheField name="ADB Date" numFmtId="14">
      <sharedItems containsSemiMixedTypes="0" containsNonDate="0" containsDate="1" containsString="0" minDate="2016-03-03T00:00:00" maxDate="2016-03-04T00:00:00"/>
    </cacheField>
    <cacheField name="Ledger Grp" numFmtId="0">
      <sharedItems/>
    </cacheField>
    <cacheField name="Ledger" numFmtId="0">
      <sharedItems containsNonDate="0" containsString="0" containsBlank="1"/>
    </cacheField>
    <cacheField name="Auto Gen" numFmtId="0">
      <sharedItems/>
    </cacheField>
    <cacheField name="Reversal" numFmtId="0">
      <sharedItems/>
    </cacheField>
    <cacheField name="Date2" numFmtId="14">
      <sharedItems containsNonDate="0" containsString="0" containsBlank="1"/>
    </cacheField>
    <cacheField name="Period2" numFmtId="1">
      <sharedItems containsSemiMixedTypes="0" containsString="0" containsNumber="1" containsInteger="1" minValue="0" maxValue="0"/>
    </cacheField>
    <cacheField name="ADB Reversal" numFmtId="0">
      <sharedItems/>
    </cacheField>
    <cacheField name="ADB Reversal2" numFmtId="14">
      <sharedItems containsNonDate="0" containsString="0" containsBlank="1"/>
    </cacheField>
    <cacheField name="Unpost Date" numFmtId="14">
      <sharedItems containsSemiMixedTypes="0" containsNonDate="0" containsDate="1" containsString="0" minDate="2016-03-03T00:00:00" maxDate="2016-03-04T00:00:00"/>
    </cacheField>
    <cacheField name="Lines" numFmtId="1">
      <sharedItems containsSemiMixedTypes="0" containsString="0" containsNumber="1" containsInteger="1" minValue="21" maxValue="21"/>
    </cacheField>
    <cacheField name="Debits" numFmtId="164">
      <sharedItems containsSemiMixedTypes="0" containsString="0" containsNumber="1" minValue="10440.870000000001" maxValue="10440.870000000001"/>
    </cacheField>
    <cacheField name="Credits" numFmtId="164">
      <sharedItems containsSemiMixedTypes="0" containsString="0" containsNumber="1" minValue="10440.870000000001" maxValue="10440.870000000001"/>
    </cacheField>
    <cacheField name="Units" numFmtId="2">
      <sharedItems containsSemiMixedTypes="0" containsString="0" containsNumber="1" containsInteger="1" minValue="0" maxValue="0"/>
    </cacheField>
    <cacheField name="Source" numFmtId="0">
      <sharedItems/>
    </cacheField>
    <cacheField name="Ref No" numFmtId="0">
      <sharedItems containsNonDate="0" containsString="0" containsBlank="1"/>
    </cacheField>
    <cacheField name="Balanced" numFmtId="0">
      <sharedItems/>
    </cacheField>
    <cacheField name="Controls" numFmtId="0">
      <sharedItems/>
    </cacheField>
    <cacheField name="Errors" numFmtId="0">
      <sharedItems/>
    </cacheField>
    <cacheField name="Status" numFmtId="0">
      <sharedItems/>
    </cacheField>
    <cacheField name="Suspense Status" numFmtId="0">
      <sharedItems/>
    </cacheField>
    <cacheField name="Process" numFmtId="0">
      <sharedItems/>
    </cacheField>
    <cacheField name="SL Post" numFmtId="0">
      <sharedItems/>
    </cacheField>
    <cacheField name="SJE Type" numFmtId="0">
      <sharedItems containsNonDate="0" containsString="0" containsBlank="1"/>
    </cacheField>
    <cacheField name="Schedule" numFmtId="0">
      <sharedItems containsNonDate="0" containsString="0" containsBlank="1"/>
    </cacheField>
    <cacheField name="Occurrence" numFmtId="1">
      <sharedItems containsSemiMixedTypes="0" containsString="0" containsNumber="1" containsInteger="1" minValue="0" maxValue="0"/>
    </cacheField>
    <cacheField name="Posted" numFmtId="14">
      <sharedItems containsSemiMixedTypes="0" containsNonDate="0" containsDate="1" containsString="0" minDate="2016-03-12T00:00:00" maxDate="2016-03-13T00:00:00"/>
    </cacheField>
    <cacheField name="Instance" numFmtId="1">
      <sharedItems containsSemiMixedTypes="0" containsString="0" containsNumber="1" containsInteger="1" minValue="940924" maxValue="940924"/>
    </cacheField>
    <cacheField name="Instance2" numFmtId="165">
      <sharedItems containsSemiMixedTypes="0" containsString="0" containsNumber="1" minValue="940924.1" maxValue="940924.1"/>
    </cacheField>
    <cacheField name="Trans Date" numFmtId="14">
      <sharedItems containsSemiMixedTypes="0" containsNonDate="0" containsDate="1" containsString="0" minDate="2016-03-03T00:00:00" maxDate="2016-03-04T00:00:00"/>
    </cacheField>
    <cacheField name="Committed" numFmtId="1">
      <sharedItems containsSemiMixedTypes="0" containsString="0" containsNumber="1" containsInteger="1" minValue="0" maxValue="0"/>
    </cacheField>
    <cacheField name="User" numFmtId="0">
      <sharedItems/>
    </cacheField>
    <cacheField name="DateTime" numFmtId="22">
      <sharedItems containsSemiMixedTypes="0" containsNonDate="0" containsDate="1" containsString="0" minDate="2016-03-12T09:42:01" maxDate="2016-03-12T09:42:01"/>
    </cacheField>
    <cacheField name="Descr" numFmtId="0">
      <sharedItems/>
    </cacheField>
    <cacheField name="Currency" numFmtId="0">
      <sharedItems/>
    </cacheField>
    <cacheField name="Currency2" numFmtId="0">
      <sharedItems/>
    </cacheField>
    <cacheField name="Rate Type" numFmtId="0">
      <sharedItems containsNonDate="0" containsString="0" containsBlank="1"/>
    </cacheField>
    <cacheField name="Cur Effdt" numFmtId="14">
      <sharedItems containsSemiMixedTypes="0" containsNonDate="0" containsDate="1" containsString="0" minDate="2016-03-03T00:00:00" maxDate="2016-03-04T00:00:00"/>
    </cacheField>
    <cacheField name="Divisor" numFmtId="166">
      <sharedItems containsSemiMixedTypes="0" containsString="0" containsNumber="1" containsInteger="1" minValue="1" maxValue="1"/>
    </cacheField>
    <cacheField name="Multiplier" numFmtId="166">
      <sharedItems containsSemiMixedTypes="0" containsString="0" containsNumber="1" containsInteger="1" minValue="1" maxValue="1"/>
    </cacheField>
    <cacheField name="Sys Source" numFmtId="0">
      <sharedItems/>
    </cacheField>
    <cacheField name="Document Type" numFmtId="0">
      <sharedItems containsNonDate="0" containsString="0" containsBlank="1"/>
    </cacheField>
    <cacheField name="Doc Sequence #" numFmtId="0">
      <sharedItems containsNonDate="0" containsString="0" containsBlank="1"/>
    </cacheField>
    <cacheField name="Doc Seq Date" numFmtId="14">
      <sharedItems containsSemiMixedTypes="0" containsNonDate="0" containsDate="1" containsString="0" minDate="2016-03-12T00:00:00" maxDate="2016-03-13T00:00:00"/>
    </cacheField>
    <cacheField name="Status2" numFmtId="0">
      <sharedItems containsNonDate="0" containsString="0" containsBlank="1"/>
    </cacheField>
    <cacheField name="Acctg Def Name" numFmtId="0">
      <sharedItems/>
    </cacheField>
    <cacheField name="Budget Status" numFmtId="0">
      <sharedItems/>
    </cacheField>
    <cacheField name="Amount Type" numFmtId="0">
      <sharedItems/>
    </cacheField>
    <cacheField name="Override" numFmtId="0">
      <sharedItems/>
    </cacheField>
    <cacheField name="User2" numFmtId="0">
      <sharedItems containsNonDate="0" containsString="0" containsBlank="1"/>
    </cacheField>
    <cacheField name="DateTime2" numFmtId="22">
      <sharedItems containsNonDate="0" containsString="0" containsBlank="1"/>
    </cacheField>
    <cacheField name="Skip" numFmtId="0">
      <sharedItems/>
    </cacheField>
    <cacheField name="Journal Locked" numFmtId="0">
      <sharedItems containsNonDate="0" containsString="0" containsBlank="1"/>
    </cacheField>
    <cacheField name="Partition ID" numFmtId="0">
      <sharedItems containsNonDate="0" containsString="0" containsBlank="1"/>
    </cacheField>
    <cacheField name="Adjustment" numFmtId="0">
      <sharedItems containsNonDate="0" containsString="0" containsBlank="1"/>
    </cacheField>
    <cacheField name="Date Code Adj" numFmtId="0">
      <sharedItems/>
    </cacheField>
    <cacheField name="Original Date" numFmtId="14">
      <sharedItems containsSemiMixedTypes="0" containsNonDate="0" containsDate="1" containsString="0" minDate="2016-03-03T00:00:00" maxDate="2016-03-04T00:00:00"/>
    </cacheField>
    <cacheField name="Class" numFmtId="0">
      <sharedItems containsNonDate="0" containsString="0" containsBlank="1"/>
    </cacheField>
    <cacheField name="Bypass" numFmtId="0">
      <sharedItems/>
    </cacheField>
    <cacheField name="Header Status" numFmtId="0">
      <sharedItems/>
    </cacheField>
    <cacheField name="Transaction" numFmtId="0">
      <sharedItems containsNonDate="0" containsString="0" containsBlank="1"/>
    </cacheField>
    <cacheField name="Code" numFmtId="0">
      <sharedItems containsNonDate="0" containsString="0" containsBlank="1"/>
    </cacheField>
    <cacheField name="Creation Date" numFmtId="22">
      <sharedItems containsSemiMixedTypes="0" containsNonDate="0" containsDate="1" containsString="0" minDate="2016-03-12T09:33:40" maxDate="2016-03-12T09:33:40"/>
    </cacheField>
    <cacheField name="Agency Loc" numFmtId="0">
      <sharedItems containsNonDate="0" containsString="0" containsBlank="1"/>
    </cacheField>
    <cacheField name="Distrib to GL" numFmtId="0">
      <sharedItems/>
    </cacheField>
    <cacheField name="Long Descr" numFmtId="0">
      <sharedItems/>
    </cacheField>
    <cacheField name="Attach Exist" numFmtId="0">
      <sharedItems/>
    </cacheField>
    <cacheField name="ID" numFmtId="0">
      <sharedItems containsNonDate="0" containsString="0" containsBlank="1"/>
    </cacheField>
    <cacheField name="Source Data" numFmtId="0">
      <sharedItems containsNonDate="0" containsString="0" containsBlank="1"/>
    </cacheField>
    <cacheField name="Unit3" numFmtId="0">
      <sharedItems/>
    </cacheField>
    <cacheField name="Journal ID2" numFmtId="0">
      <sharedItems/>
    </cacheField>
    <cacheField name="Date3" numFmtId="14">
      <sharedItems containsSemiMixedTypes="0" containsNonDate="0" containsDate="1" containsString="0" minDate="2016-03-03T00:00:00" maxDate="2016-03-04T00:00:00"/>
    </cacheField>
    <cacheField name="Seq2" numFmtId="1">
      <sharedItems containsSemiMixedTypes="0" containsString="0" containsNumber="1" containsInteger="1" minValue="0" maxValue="0"/>
    </cacheField>
    <cacheField name="Line #" numFmtId="1">
      <sharedItems containsSemiMixedTypes="0" containsString="0" containsNumber="1" containsInteger="1" minValue="1" maxValue="21"/>
    </cacheField>
    <cacheField name="Ledger2" numFmtId="0">
      <sharedItems/>
    </cacheField>
    <cacheField name="SpeedChart" numFmtId="0">
      <sharedItems containsNonDate="0" containsString="0" containsBlank="1"/>
    </cacheField>
    <cacheField name="SpeedType" numFmtId="0">
      <sharedItems containsNonDate="0" containsString="0" containsBlank="1"/>
    </cacheField>
    <cacheField name="Account" numFmtId="0">
      <sharedItems/>
    </cacheField>
    <cacheField name="Dept" numFmtId="0">
      <sharedItems containsBlank="1"/>
    </cacheField>
    <cacheField name="Oper Unit" numFmtId="0">
      <sharedItems containsNonDate="0" containsString="0" containsBlank="1"/>
    </cacheField>
    <cacheField name="Product" numFmtId="0">
      <sharedItems containsNonDate="0" containsString="0" containsBlank="1"/>
    </cacheField>
    <cacheField name="Fund" numFmtId="0">
      <sharedItems/>
    </cacheField>
    <cacheField name="Appropriation" numFmtId="0">
      <sharedItems/>
    </cacheField>
    <cacheField name="Program" numFmtId="0">
      <sharedItems containsNonDate="0" containsString="0" containsBlank="1"/>
    </cacheField>
    <cacheField name="Bud Ref" numFmtId="0">
      <sharedItems containsBlank="1"/>
    </cacheField>
    <cacheField name="Affiliate" numFmtId="0">
      <sharedItems containsNonDate="0" containsString="0" containsBlank="1"/>
    </cacheField>
    <cacheField name="Book Code" numFmtId="0">
      <sharedItems containsNonDate="0" containsString="0" containsBlank="1"/>
    </cacheField>
    <cacheField name="Adjustment2" numFmtId="0">
      <sharedItems containsNonDate="0" containsString="0" containsBlank="1"/>
    </cacheField>
    <cacheField name="Budget Period" numFmtId="0">
      <sharedItems containsNonDate="0" containsString="0" containsBlank="1"/>
    </cacheField>
    <cacheField name="Scenario" numFmtId="0">
      <sharedItems containsNonDate="0" containsString="0" containsBlank="1"/>
    </cacheField>
    <cacheField name="Currency3" numFmtId="0">
      <sharedItems/>
    </cacheField>
    <cacheField name="PC Bus Unit" numFmtId="0">
      <sharedItems containsNonDate="0" containsString="0" containsBlank="1"/>
    </cacheField>
    <cacheField name="Project" numFmtId="0">
      <sharedItems containsNonDate="0" containsString="0" containsBlank="1"/>
    </cacheField>
    <cacheField name="Activity" numFmtId="0">
      <sharedItems containsNonDate="0" containsString="0" containsBlank="1"/>
    </cacheField>
    <cacheField name="Source Type" numFmtId="0">
      <sharedItems containsNonDate="0" containsString="0" containsBlank="1"/>
    </cacheField>
    <cacheField name="Category" numFmtId="0">
      <sharedItems containsNonDate="0" containsString="0" containsBlank="1"/>
    </cacheField>
    <cacheField name="Subcategory" numFmtId="0">
      <sharedItems containsNonDate="0" containsString="0" containsBlank="1"/>
    </cacheField>
    <cacheField name="An Type" numFmtId="0">
      <sharedItems containsNonDate="0" containsString="0" containsBlank="1"/>
    </cacheField>
    <cacheField name="Stat" numFmtId="0">
      <sharedItems containsNonDate="0" containsString="0" containsBlank="1"/>
    </cacheField>
    <cacheField name="Amount" numFmtId="164">
      <sharedItems containsSemiMixedTypes="0" containsString="0" containsNumber="1" minValue="-5797.25" maxValue="8450.1200000000008"/>
    </cacheField>
    <cacheField name="N/R" numFmtId="0">
      <sharedItems/>
    </cacheField>
    <cacheField name="Stat Amt" numFmtId="2">
      <sharedItems containsSemiMixedTypes="0" containsString="0" containsNumber="1" containsInteger="1" minValue="0" maxValue="0"/>
    </cacheField>
    <cacheField name="Ref" numFmtId="0">
      <sharedItems containsNonDate="0" containsString="0" containsBlank="1"/>
    </cacheField>
    <cacheField name="Suspended Line" numFmtId="1">
      <sharedItems containsSemiMixedTypes="0" containsString="0" containsNumber="1" containsInteger="1" minValue="0" maxValue="0"/>
    </cacheField>
    <cacheField name="Line Descr" numFmtId="0">
      <sharedItems/>
    </cacheField>
    <cacheField name="Status3" numFmtId="0">
      <sharedItems/>
    </cacheField>
    <cacheField name="Line Date" numFmtId="14">
      <sharedItems containsSemiMixedTypes="0" containsNonDate="0" containsDate="1" containsString="0" minDate="2016-03-03T00:00:00" maxDate="2016-03-04T00:00:00"/>
    </cacheField>
    <cacheField name="Currency4" numFmtId="0">
      <sharedItems/>
    </cacheField>
    <cacheField name="Rate Type2" numFmtId="0">
      <sharedItems containsNonDate="0" containsString="0" containsBlank="1"/>
    </cacheField>
    <cacheField name="Amount2" numFmtId="164">
      <sharedItems containsSemiMixedTypes="0" containsString="0" containsNumber="1" minValue="-5797.25" maxValue="8450.1200000000008"/>
    </cacheField>
    <cacheField name="Divisor2" numFmtId="166">
      <sharedItems containsSemiMixedTypes="0" containsString="0" containsNumber="1" containsInteger="1" minValue="1" maxValue="1"/>
    </cacheField>
    <cacheField name="Multiplier2" numFmtId="166">
      <sharedItems containsSemiMixedTypes="0" containsString="0" containsNumber="1" containsInteger="1" minValue="1" maxValue="1"/>
    </cacheField>
    <cacheField name="Instance3" numFmtId="1">
      <sharedItems containsSemiMixedTypes="0" containsString="0" containsNumber="1" containsInteger="1" minValue="940924" maxValue="940924"/>
    </cacheField>
    <cacheField name="Document Type2" numFmtId="0">
      <sharedItems containsNonDate="0" containsString="0" containsBlank="1"/>
    </cacheField>
    <cacheField name="Doc Sequence #2" numFmtId="0">
      <sharedItems containsNonDate="0" containsString="0" containsBlank="1"/>
    </cacheField>
    <cacheField name="Doc Seq Date2" numFmtId="14">
      <sharedItems containsSemiMixedTypes="0" containsNonDate="0" containsDate="1" containsString="0" minDate="2016-03-12T00:00:00" maxDate="2016-03-13T00:00:00"/>
    </cacheField>
    <cacheField name="Status4" numFmtId="0">
      <sharedItems containsNonDate="0" containsString="0" containsBlank="1"/>
    </cacheField>
    <cacheField name="Source2" numFmtId="0">
      <sharedItems/>
    </cacheField>
    <cacheField name="Budg Dt" numFmtId="14">
      <sharedItems containsSemiMixedTypes="0" containsNonDate="0" containsDate="1" containsString="0" minDate="2016-03-03T00:00:00" maxDate="2016-03-04T00:00:00"/>
    </cacheField>
    <cacheField name="Budget Status2" numFmtId="0">
      <sharedItems/>
    </cacheField>
    <cacheField name="Settlement" numFmtId="14">
      <sharedItems containsSemiMixedTypes="0" containsNonDate="0" containsDate="1" containsString="0" minDate="2016-03-03T00:00:00" maxDate="2016-03-04T00:00:00"/>
    </cacheField>
    <cacheField name="Date Code" numFmtId="0">
      <sharedItems/>
    </cacheField>
    <cacheField name="Closing Status" numFmtId="0">
      <sharedItems containsNonDate="0" containsString="0" containsBlank="1"/>
    </cacheField>
    <cacheField name="Event" numFmtId="0">
      <sharedItems containsNonDate="0" containsString="0" containsBlank="1"/>
    </cacheField>
    <cacheField name="EE Line Status" numFmtId="0">
      <sharedItems/>
    </cacheField>
    <cacheField name="EE Journal Line" numFmtId="1">
      <sharedItems containsSemiMixedTypes="0" containsString="0" containsNumber="1" containsInteger="1" minValue="0" maxValue="0"/>
    </cacheField>
    <cacheField name="IU Group" numFmtId="1">
      <sharedItems containsSemiMixedTypes="0" containsString="0" containsNumber="1" containsInteger="1" minValue="0" maxValue="0"/>
    </cacheField>
    <cacheField name="IU Anchor" numFmtId="0">
      <sharedItems containsNonDate="0" containsString="0" containsBlank="1"/>
    </cacheField>
    <cacheField name="PC Status" numFmtId="0">
      <sharedItems/>
    </cacheField>
    <cacheField name="ID2" numFmtId="0">
      <sharedItems containsNonDate="0" containsString="0" containsBlank="1"/>
    </cacheField>
    <cacheField name="Source Data2" numFmtId="0">
      <sharedItems containsNonDate="0" containsString="0" containsBlank="1"/>
    </cacheField>
    <cacheField name="string" numFmtId="0">
      <sharedItems count="21">
        <s v="100000010100"/>
        <s v="205200010100"/>
        <s v="205300010100"/>
        <s v="205500010100"/>
        <s v="205600010100"/>
        <s v="211000010100"/>
        <s v="205800010100"/>
        <s v="210000010100"/>
        <s v="210500010100"/>
        <s v="212500010100"/>
        <s v="213000010100"/>
        <s v="214000010100"/>
        <s v="215000010100"/>
        <s v="216000010100"/>
        <s v="219000010100"/>
        <s v="710000010100"/>
        <s v="723000010100"/>
        <s v="723100010100"/>
        <s v="724000010100"/>
        <s v="725000010100"/>
        <s v="726900010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Miller, Scott A - DOA" refreshedDate="42576.373359837962" createdVersion="4" refreshedVersion="4" minRefreshableVersion="3" recordCount="21">
  <cacheSource type="worksheet">
    <worksheetSource ref="A111:EJ132" sheet="FIN All PP"/>
  </cacheSource>
  <cacheFields count="140">
    <cacheField name="Unit" numFmtId="0">
      <sharedItems/>
    </cacheField>
    <cacheField name="Journal ID" numFmtId="0">
      <sharedItems/>
    </cacheField>
    <cacheField name="Date" numFmtId="14">
      <sharedItems containsSemiMixedTypes="0" containsNonDate="0" containsDate="1" containsString="0" minDate="2016-03-17T00:00:00" maxDate="2016-03-18T00:00:00"/>
    </cacheField>
    <cacheField name="Seq" numFmtId="1">
      <sharedItems containsSemiMixedTypes="0" containsString="0" containsNumber="1" containsInteger="1" minValue="0" maxValue="0"/>
    </cacheField>
    <cacheField name="Unit2" numFmtId="0">
      <sharedItems/>
    </cacheField>
    <cacheField name="Adj Entry" numFmtId="0">
      <sharedItems/>
    </cacheField>
    <cacheField name="Year" numFmtId="1">
      <sharedItems containsSemiMixedTypes="0" containsString="0" containsNumber="1" containsInteger="1" minValue="2016" maxValue="2016"/>
    </cacheField>
    <cacheField name="Period" numFmtId="1">
      <sharedItems containsSemiMixedTypes="0" containsString="0" containsNumber="1" containsInteger="1" minValue="9" maxValue="9"/>
    </cacheField>
    <cacheField name="ADB Date" numFmtId="14">
      <sharedItems containsSemiMixedTypes="0" containsNonDate="0" containsDate="1" containsString="0" minDate="2016-03-17T00:00:00" maxDate="2016-03-18T00:00:00"/>
    </cacheField>
    <cacheField name="Ledger Grp" numFmtId="0">
      <sharedItems/>
    </cacheField>
    <cacheField name="Ledger" numFmtId="0">
      <sharedItems containsNonDate="0" containsString="0" containsBlank="1"/>
    </cacheField>
    <cacheField name="Auto Gen" numFmtId="0">
      <sharedItems/>
    </cacheField>
    <cacheField name="Reversal" numFmtId="0">
      <sharedItems/>
    </cacheField>
    <cacheField name="Date2" numFmtId="14">
      <sharedItems containsNonDate="0" containsString="0" containsBlank="1"/>
    </cacheField>
    <cacheField name="Period2" numFmtId="1">
      <sharedItems containsSemiMixedTypes="0" containsString="0" containsNumber="1" containsInteger="1" minValue="0" maxValue="0"/>
    </cacheField>
    <cacheField name="ADB Reversal" numFmtId="0">
      <sharedItems/>
    </cacheField>
    <cacheField name="ADB Reversal2" numFmtId="14">
      <sharedItems containsNonDate="0" containsString="0" containsBlank="1"/>
    </cacheField>
    <cacheField name="Unpost Date" numFmtId="14">
      <sharedItems containsSemiMixedTypes="0" containsNonDate="0" containsDate="1" containsString="0" minDate="2016-03-17T00:00:00" maxDate="2016-03-18T00:00:00"/>
    </cacheField>
    <cacheField name="Lines" numFmtId="1">
      <sharedItems containsSemiMixedTypes="0" containsString="0" containsNumber="1" containsInteger="1" minValue="21" maxValue="21"/>
    </cacheField>
    <cacheField name="Debits" numFmtId="164">
      <sharedItems containsSemiMixedTypes="0" containsString="0" containsNumber="1" minValue="10440.91" maxValue="10440.91"/>
    </cacheField>
    <cacheField name="Credits" numFmtId="164">
      <sharedItems containsSemiMixedTypes="0" containsString="0" containsNumber="1" minValue="10440.91" maxValue="10440.91"/>
    </cacheField>
    <cacheField name="Units" numFmtId="2">
      <sharedItems containsSemiMixedTypes="0" containsString="0" containsNumber="1" containsInteger="1" minValue="0" maxValue="0"/>
    </cacheField>
    <cacheField name="Source" numFmtId="0">
      <sharedItems/>
    </cacheField>
    <cacheField name="Ref No" numFmtId="0">
      <sharedItems containsNonDate="0" containsString="0" containsBlank="1"/>
    </cacheField>
    <cacheField name="Balanced" numFmtId="0">
      <sharedItems/>
    </cacheField>
    <cacheField name="Controls" numFmtId="0">
      <sharedItems/>
    </cacheField>
    <cacheField name="Errors" numFmtId="0">
      <sharedItems/>
    </cacheField>
    <cacheField name="Status" numFmtId="0">
      <sharedItems/>
    </cacheField>
    <cacheField name="Suspense Status" numFmtId="0">
      <sharedItems/>
    </cacheField>
    <cacheField name="Process" numFmtId="0">
      <sharedItems/>
    </cacheField>
    <cacheField name="SL Post" numFmtId="0">
      <sharedItems/>
    </cacheField>
    <cacheField name="SJE Type" numFmtId="0">
      <sharedItems containsNonDate="0" containsString="0" containsBlank="1"/>
    </cacheField>
    <cacheField name="Schedule" numFmtId="0">
      <sharedItems containsNonDate="0" containsString="0" containsBlank="1"/>
    </cacheField>
    <cacheField name="Occurrence" numFmtId="1">
      <sharedItems containsSemiMixedTypes="0" containsString="0" containsNumber="1" containsInteger="1" minValue="0" maxValue="0"/>
    </cacheField>
    <cacheField name="Posted" numFmtId="14">
      <sharedItems containsSemiMixedTypes="0" containsNonDate="0" containsDate="1" containsString="0" minDate="2016-03-18T00:00:00" maxDate="2016-03-19T00:00:00"/>
    </cacheField>
    <cacheField name="Instance" numFmtId="1">
      <sharedItems containsSemiMixedTypes="0" containsString="0" containsNumber="1" containsInteger="1" minValue="976398" maxValue="976398"/>
    </cacheField>
    <cacheField name="Instance2" numFmtId="165">
      <sharedItems containsSemiMixedTypes="0" containsString="0" containsNumber="1" minValue="976398.1" maxValue="976398.1"/>
    </cacheField>
    <cacheField name="Trans Date" numFmtId="14">
      <sharedItems containsSemiMixedTypes="0" containsNonDate="0" containsDate="1" containsString="0" minDate="2016-03-17T00:00:00" maxDate="2016-03-18T00:00:00"/>
    </cacheField>
    <cacheField name="Committed" numFmtId="1">
      <sharedItems containsSemiMixedTypes="0" containsString="0" containsNumber="1" containsInteger="1" minValue="0" maxValue="0"/>
    </cacheField>
    <cacheField name="User" numFmtId="0">
      <sharedItems/>
    </cacheField>
    <cacheField name="DateTime" numFmtId="22">
      <sharedItems containsSemiMixedTypes="0" containsNonDate="0" containsDate="1" containsString="0" minDate="2016-03-18T23:42:49" maxDate="2016-03-18T23:42:49"/>
    </cacheField>
    <cacheField name="Descr" numFmtId="0">
      <sharedItems/>
    </cacheField>
    <cacheField name="Currency" numFmtId="0">
      <sharedItems/>
    </cacheField>
    <cacheField name="Currency2" numFmtId="0">
      <sharedItems/>
    </cacheField>
    <cacheField name="Rate Type" numFmtId="0">
      <sharedItems containsNonDate="0" containsString="0" containsBlank="1"/>
    </cacheField>
    <cacheField name="Cur Effdt" numFmtId="14">
      <sharedItems containsSemiMixedTypes="0" containsNonDate="0" containsDate="1" containsString="0" minDate="2016-03-17T00:00:00" maxDate="2016-03-18T00:00:00"/>
    </cacheField>
    <cacheField name="Divisor" numFmtId="166">
      <sharedItems containsSemiMixedTypes="0" containsString="0" containsNumber="1" containsInteger="1" minValue="1" maxValue="1"/>
    </cacheField>
    <cacheField name="Multiplier" numFmtId="166">
      <sharedItems containsSemiMixedTypes="0" containsString="0" containsNumber="1" containsInteger="1" minValue="1" maxValue="1"/>
    </cacheField>
    <cacheField name="Sys Source" numFmtId="0">
      <sharedItems/>
    </cacheField>
    <cacheField name="Document Type" numFmtId="0">
      <sharedItems containsNonDate="0" containsString="0" containsBlank="1"/>
    </cacheField>
    <cacheField name="Doc Sequence #" numFmtId="0">
      <sharedItems containsNonDate="0" containsString="0" containsBlank="1"/>
    </cacheField>
    <cacheField name="Doc Seq Date" numFmtId="14">
      <sharedItems containsSemiMixedTypes="0" containsNonDate="0" containsDate="1" containsString="0" minDate="2016-03-18T00:00:00" maxDate="2016-03-19T00:00:00"/>
    </cacheField>
    <cacheField name="Status2" numFmtId="0">
      <sharedItems containsNonDate="0" containsString="0" containsBlank="1"/>
    </cacheField>
    <cacheField name="Acctg Def Name" numFmtId="0">
      <sharedItems/>
    </cacheField>
    <cacheField name="Budget Status" numFmtId="0">
      <sharedItems/>
    </cacheField>
    <cacheField name="Amount Type" numFmtId="0">
      <sharedItems/>
    </cacheField>
    <cacheField name="Override" numFmtId="0">
      <sharedItems/>
    </cacheField>
    <cacheField name="User2" numFmtId="0">
      <sharedItems containsNonDate="0" containsString="0" containsBlank="1"/>
    </cacheField>
    <cacheField name="DateTime2" numFmtId="22">
      <sharedItems containsNonDate="0" containsString="0" containsBlank="1"/>
    </cacheField>
    <cacheField name="Skip" numFmtId="0">
      <sharedItems/>
    </cacheField>
    <cacheField name="Journal Locked" numFmtId="0">
      <sharedItems containsNonDate="0" containsString="0" containsBlank="1"/>
    </cacheField>
    <cacheField name="Partition ID" numFmtId="0">
      <sharedItems containsNonDate="0" containsString="0" containsBlank="1"/>
    </cacheField>
    <cacheField name="Adjustment" numFmtId="0">
      <sharedItems containsNonDate="0" containsString="0" containsBlank="1"/>
    </cacheField>
    <cacheField name="Date Code Adj" numFmtId="0">
      <sharedItems/>
    </cacheField>
    <cacheField name="Original Date" numFmtId="14">
      <sharedItems containsSemiMixedTypes="0" containsNonDate="0" containsDate="1" containsString="0" minDate="2016-03-17T00:00:00" maxDate="2016-03-18T00:00:00"/>
    </cacheField>
    <cacheField name="Class" numFmtId="0">
      <sharedItems containsNonDate="0" containsString="0" containsBlank="1"/>
    </cacheField>
    <cacheField name="Bypass" numFmtId="0">
      <sharedItems/>
    </cacheField>
    <cacheField name="Header Status" numFmtId="0">
      <sharedItems/>
    </cacheField>
    <cacheField name="Transaction" numFmtId="0">
      <sharedItems containsNonDate="0" containsString="0" containsBlank="1"/>
    </cacheField>
    <cacheField name="Code" numFmtId="0">
      <sharedItems containsNonDate="0" containsString="0" containsBlank="1"/>
    </cacheField>
    <cacheField name="Creation Date" numFmtId="22">
      <sharedItems containsSemiMixedTypes="0" containsNonDate="0" containsDate="1" containsString="0" minDate="2016-03-18T23:34:29" maxDate="2016-03-18T23:34:29"/>
    </cacheField>
    <cacheField name="Agency Loc" numFmtId="0">
      <sharedItems containsNonDate="0" containsString="0" containsBlank="1"/>
    </cacheField>
    <cacheField name="Distrib to GL" numFmtId="0">
      <sharedItems/>
    </cacheField>
    <cacheField name="Long Descr" numFmtId="0">
      <sharedItems/>
    </cacheField>
    <cacheField name="Attach Exist" numFmtId="0">
      <sharedItems/>
    </cacheField>
    <cacheField name="ID" numFmtId="0">
      <sharedItems containsNonDate="0" containsString="0" containsBlank="1"/>
    </cacheField>
    <cacheField name="Source Data" numFmtId="0">
      <sharedItems containsNonDate="0" containsString="0" containsBlank="1"/>
    </cacheField>
    <cacheField name="Unit3" numFmtId="0">
      <sharedItems/>
    </cacheField>
    <cacheField name="Journal ID2" numFmtId="0">
      <sharedItems/>
    </cacheField>
    <cacheField name="Date3" numFmtId="14">
      <sharedItems containsSemiMixedTypes="0" containsNonDate="0" containsDate="1" containsString="0" minDate="2016-03-17T00:00:00" maxDate="2016-03-18T00:00:00"/>
    </cacheField>
    <cacheField name="Seq2" numFmtId="1">
      <sharedItems containsSemiMixedTypes="0" containsString="0" containsNumber="1" containsInteger="1" minValue="0" maxValue="0"/>
    </cacheField>
    <cacheField name="Line #" numFmtId="1">
      <sharedItems containsSemiMixedTypes="0" containsString="0" containsNumber="1" containsInteger="1" minValue="1" maxValue="21"/>
    </cacheField>
    <cacheField name="Ledger2" numFmtId="0">
      <sharedItems/>
    </cacheField>
    <cacheField name="SpeedChart" numFmtId="0">
      <sharedItems containsNonDate="0" containsString="0" containsBlank="1"/>
    </cacheField>
    <cacheField name="SpeedType" numFmtId="0">
      <sharedItems containsNonDate="0" containsString="0" containsBlank="1"/>
    </cacheField>
    <cacheField name="Account" numFmtId="0">
      <sharedItems/>
    </cacheField>
    <cacheField name="Dept" numFmtId="0">
      <sharedItems containsBlank="1"/>
    </cacheField>
    <cacheField name="Oper Unit" numFmtId="0">
      <sharedItems containsNonDate="0" containsString="0" containsBlank="1"/>
    </cacheField>
    <cacheField name="Product" numFmtId="0">
      <sharedItems containsNonDate="0" containsString="0" containsBlank="1"/>
    </cacheField>
    <cacheField name="Fund" numFmtId="0">
      <sharedItems/>
    </cacheField>
    <cacheField name="Appropriation" numFmtId="0">
      <sharedItems/>
    </cacheField>
    <cacheField name="Program" numFmtId="0">
      <sharedItems containsNonDate="0" containsString="0" containsBlank="1"/>
    </cacheField>
    <cacheField name="Bud Ref" numFmtId="0">
      <sharedItems containsBlank="1"/>
    </cacheField>
    <cacheField name="Affiliate" numFmtId="0">
      <sharedItems containsNonDate="0" containsString="0" containsBlank="1"/>
    </cacheField>
    <cacheField name="Book Code" numFmtId="0">
      <sharedItems containsNonDate="0" containsString="0" containsBlank="1"/>
    </cacheField>
    <cacheField name="Adjustment2" numFmtId="0">
      <sharedItems containsNonDate="0" containsString="0" containsBlank="1"/>
    </cacheField>
    <cacheField name="Budget Period" numFmtId="0">
      <sharedItems containsNonDate="0" containsString="0" containsBlank="1"/>
    </cacheField>
    <cacheField name="Scenario" numFmtId="0">
      <sharedItems containsNonDate="0" containsString="0" containsBlank="1"/>
    </cacheField>
    <cacheField name="Currency3" numFmtId="0">
      <sharedItems/>
    </cacheField>
    <cacheField name="PC Bus Unit" numFmtId="0">
      <sharedItems containsNonDate="0" containsString="0" containsBlank="1"/>
    </cacheField>
    <cacheField name="Project" numFmtId="0">
      <sharedItems containsNonDate="0" containsString="0" containsBlank="1"/>
    </cacheField>
    <cacheField name="Activity" numFmtId="0">
      <sharedItems containsNonDate="0" containsString="0" containsBlank="1"/>
    </cacheField>
    <cacheField name="Source Type" numFmtId="0">
      <sharedItems containsNonDate="0" containsString="0" containsBlank="1"/>
    </cacheField>
    <cacheField name="Category" numFmtId="0">
      <sharedItems containsNonDate="0" containsString="0" containsBlank="1"/>
    </cacheField>
    <cacheField name="Subcategory" numFmtId="0">
      <sharedItems containsNonDate="0" containsString="0" containsBlank="1"/>
    </cacheField>
    <cacheField name="An Type" numFmtId="0">
      <sharedItems containsNonDate="0" containsString="0" containsBlank="1"/>
    </cacheField>
    <cacheField name="Stat" numFmtId="0">
      <sharedItems containsNonDate="0" containsString="0" containsBlank="1"/>
    </cacheField>
    <cacheField name="Amount" numFmtId="164">
      <sharedItems containsSemiMixedTypes="0" containsString="0" containsNumber="1" minValue="-5797.21" maxValue="8450.1200000000008"/>
    </cacheField>
    <cacheField name="N/R" numFmtId="0">
      <sharedItems/>
    </cacheField>
    <cacheField name="Stat Amt" numFmtId="2">
      <sharedItems containsSemiMixedTypes="0" containsString="0" containsNumber="1" containsInteger="1" minValue="0" maxValue="0"/>
    </cacheField>
    <cacheField name="Ref" numFmtId="0">
      <sharedItems containsNonDate="0" containsString="0" containsBlank="1"/>
    </cacheField>
    <cacheField name="Suspended Line" numFmtId="1">
      <sharedItems containsSemiMixedTypes="0" containsString="0" containsNumber="1" containsInteger="1" minValue="0" maxValue="0"/>
    </cacheField>
    <cacheField name="Line Descr" numFmtId="0">
      <sharedItems/>
    </cacheField>
    <cacheField name="Status3" numFmtId="0">
      <sharedItems/>
    </cacheField>
    <cacheField name="Line Date" numFmtId="14">
      <sharedItems containsSemiMixedTypes="0" containsNonDate="0" containsDate="1" containsString="0" minDate="2016-03-17T00:00:00" maxDate="2016-03-18T00:00:00"/>
    </cacheField>
    <cacheField name="Currency4" numFmtId="0">
      <sharedItems/>
    </cacheField>
    <cacheField name="Rate Type2" numFmtId="0">
      <sharedItems containsNonDate="0" containsString="0" containsBlank="1"/>
    </cacheField>
    <cacheField name="Amount2" numFmtId="164">
      <sharedItems containsSemiMixedTypes="0" containsString="0" containsNumber="1" minValue="-5797.21" maxValue="8450.1200000000008"/>
    </cacheField>
    <cacheField name="Divisor2" numFmtId="166">
      <sharedItems containsSemiMixedTypes="0" containsString="0" containsNumber="1" containsInteger="1" minValue="1" maxValue="1"/>
    </cacheField>
    <cacheField name="Multiplier2" numFmtId="166">
      <sharedItems containsSemiMixedTypes="0" containsString="0" containsNumber="1" containsInteger="1" minValue="1" maxValue="1"/>
    </cacheField>
    <cacheField name="Instance3" numFmtId="1">
      <sharedItems containsSemiMixedTypes="0" containsString="0" containsNumber="1" containsInteger="1" minValue="976398" maxValue="976398"/>
    </cacheField>
    <cacheField name="Document Type2" numFmtId="0">
      <sharedItems containsNonDate="0" containsString="0" containsBlank="1"/>
    </cacheField>
    <cacheField name="Doc Sequence #2" numFmtId="0">
      <sharedItems containsNonDate="0" containsString="0" containsBlank="1"/>
    </cacheField>
    <cacheField name="Doc Seq Date2" numFmtId="14">
      <sharedItems containsSemiMixedTypes="0" containsNonDate="0" containsDate="1" containsString="0" minDate="2016-03-18T00:00:00" maxDate="2016-03-19T00:00:00"/>
    </cacheField>
    <cacheField name="Status4" numFmtId="0">
      <sharedItems containsNonDate="0" containsString="0" containsBlank="1"/>
    </cacheField>
    <cacheField name="Source2" numFmtId="0">
      <sharedItems/>
    </cacheField>
    <cacheField name="Budg Dt" numFmtId="14">
      <sharedItems containsSemiMixedTypes="0" containsNonDate="0" containsDate="1" containsString="0" minDate="2016-03-17T00:00:00" maxDate="2016-03-18T00:00:00"/>
    </cacheField>
    <cacheField name="Budget Status2" numFmtId="0">
      <sharedItems/>
    </cacheField>
    <cacheField name="Settlement" numFmtId="14">
      <sharedItems containsSemiMixedTypes="0" containsNonDate="0" containsDate="1" containsString="0" minDate="2016-03-17T00:00:00" maxDate="2016-03-18T00:00:00"/>
    </cacheField>
    <cacheField name="Date Code" numFmtId="0">
      <sharedItems/>
    </cacheField>
    <cacheField name="Closing Status" numFmtId="0">
      <sharedItems containsNonDate="0" containsString="0" containsBlank="1"/>
    </cacheField>
    <cacheField name="Event" numFmtId="0">
      <sharedItems containsNonDate="0" containsString="0" containsBlank="1"/>
    </cacheField>
    <cacheField name="EE Line Status" numFmtId="0">
      <sharedItems/>
    </cacheField>
    <cacheField name="EE Journal Line" numFmtId="1">
      <sharedItems containsSemiMixedTypes="0" containsString="0" containsNumber="1" containsInteger="1" minValue="0" maxValue="0"/>
    </cacheField>
    <cacheField name="IU Group" numFmtId="1">
      <sharedItems containsSemiMixedTypes="0" containsString="0" containsNumber="1" containsInteger="1" minValue="0" maxValue="0"/>
    </cacheField>
    <cacheField name="IU Anchor" numFmtId="0">
      <sharedItems containsNonDate="0" containsString="0" containsBlank="1"/>
    </cacheField>
    <cacheField name="PC Status" numFmtId="0">
      <sharedItems/>
    </cacheField>
    <cacheField name="ID2" numFmtId="0">
      <sharedItems containsNonDate="0" containsString="0" containsBlank="1"/>
    </cacheField>
    <cacheField name="Source Data2" numFmtId="0">
      <sharedItems containsNonDate="0" containsString="0" containsBlank="1"/>
    </cacheField>
    <cacheField name="string" numFmtId="0">
      <sharedItems count="21">
        <s v="100000010100"/>
        <s v="205200010100"/>
        <s v="205300010100"/>
        <s v="205500010100"/>
        <s v="205600010100"/>
        <s v="211000010100"/>
        <s v="205800010100"/>
        <s v="210000010100"/>
        <s v="210500010100"/>
        <s v="212500010100"/>
        <s v="213000010100"/>
        <s v="214000010100"/>
        <s v="215000010100"/>
        <s v="216000010100"/>
        <s v="219000010100"/>
        <s v="710000010100"/>
        <s v="723000010100"/>
        <s v="723100010100"/>
        <s v="724000010100"/>
        <s v="725000010100"/>
        <s v="726900010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Miller, Scott A - DOA" refreshedDate="42576.373655555559" createdVersion="4" refreshedVersion="4" minRefreshableVersion="3" recordCount="15">
  <cacheSource type="worksheet">
    <worksheetSource ref="A133:EJ148" sheet="FIN All PP"/>
  </cacheSource>
  <cacheFields count="140">
    <cacheField name="Unit" numFmtId="0">
      <sharedItems/>
    </cacheField>
    <cacheField name="Journal ID" numFmtId="0">
      <sharedItems/>
    </cacheField>
    <cacheField name="Date" numFmtId="14">
      <sharedItems containsSemiMixedTypes="0" containsNonDate="0" containsDate="1" containsString="0" minDate="2016-03-31T00:00:00" maxDate="2016-04-01T00:00:00"/>
    </cacheField>
    <cacheField name="Seq" numFmtId="1">
      <sharedItems containsSemiMixedTypes="0" containsString="0" containsNumber="1" containsInteger="1" minValue="0" maxValue="0"/>
    </cacheField>
    <cacheField name="Unit2" numFmtId="0">
      <sharedItems/>
    </cacheField>
    <cacheField name="Adj Entry" numFmtId="0">
      <sharedItems/>
    </cacheField>
    <cacheField name="Year" numFmtId="1">
      <sharedItems containsSemiMixedTypes="0" containsString="0" containsNumber="1" containsInteger="1" minValue="2016" maxValue="2016"/>
    </cacheField>
    <cacheField name="Period" numFmtId="1">
      <sharedItems containsSemiMixedTypes="0" containsString="0" containsNumber="1" containsInteger="1" minValue="9" maxValue="9"/>
    </cacheField>
    <cacheField name="ADB Date" numFmtId="14">
      <sharedItems containsSemiMixedTypes="0" containsNonDate="0" containsDate="1" containsString="0" minDate="2016-03-31T00:00:00" maxDate="2016-04-01T00:00:00"/>
    </cacheField>
    <cacheField name="Ledger Grp" numFmtId="0">
      <sharedItems/>
    </cacheField>
    <cacheField name="Ledger" numFmtId="0">
      <sharedItems containsNonDate="0" containsString="0" containsBlank="1"/>
    </cacheField>
    <cacheField name="Auto Gen" numFmtId="0">
      <sharedItems/>
    </cacheField>
    <cacheField name="Reversal" numFmtId="0">
      <sharedItems/>
    </cacheField>
    <cacheField name="Date2" numFmtId="14">
      <sharedItems containsNonDate="0" containsString="0" containsBlank="1"/>
    </cacheField>
    <cacheField name="Period2" numFmtId="1">
      <sharedItems containsSemiMixedTypes="0" containsString="0" containsNumber="1" containsInteger="1" minValue="0" maxValue="0"/>
    </cacheField>
    <cacheField name="ADB Reversal" numFmtId="0">
      <sharedItems/>
    </cacheField>
    <cacheField name="ADB Reversal2" numFmtId="14">
      <sharedItems containsNonDate="0" containsString="0" containsBlank="1"/>
    </cacheField>
    <cacheField name="Unpost Date" numFmtId="14">
      <sharedItems containsSemiMixedTypes="0" containsNonDate="0" containsDate="1" containsString="0" minDate="2016-03-31T00:00:00" maxDate="2016-04-01T00:00:00"/>
    </cacheField>
    <cacheField name="Lines" numFmtId="1">
      <sharedItems containsSemiMixedTypes="0" containsString="0" containsNumber="1" containsInteger="1" minValue="15" maxValue="15"/>
    </cacheField>
    <cacheField name="Debits" numFmtId="164">
      <sharedItems containsSemiMixedTypes="0" containsString="0" containsNumber="1" minValue="9741.42" maxValue="9741.42"/>
    </cacheField>
    <cacheField name="Credits" numFmtId="164">
      <sharedItems containsSemiMixedTypes="0" containsString="0" containsNumber="1" minValue="9741.42" maxValue="9741.42"/>
    </cacheField>
    <cacheField name="Units" numFmtId="2">
      <sharedItems containsSemiMixedTypes="0" containsString="0" containsNumber="1" containsInteger="1" minValue="0" maxValue="0"/>
    </cacheField>
    <cacheField name="Source" numFmtId="0">
      <sharedItems/>
    </cacheField>
    <cacheField name="Ref No" numFmtId="0">
      <sharedItems containsNonDate="0" containsString="0" containsBlank="1"/>
    </cacheField>
    <cacheField name="Balanced" numFmtId="0">
      <sharedItems/>
    </cacheField>
    <cacheField name="Controls" numFmtId="0">
      <sharedItems/>
    </cacheField>
    <cacheField name="Errors" numFmtId="0">
      <sharedItems/>
    </cacheField>
    <cacheField name="Status" numFmtId="0">
      <sharedItems/>
    </cacheField>
    <cacheField name="Suspense Status" numFmtId="0">
      <sharedItems/>
    </cacheField>
    <cacheField name="Process" numFmtId="0">
      <sharedItems/>
    </cacheField>
    <cacheField name="SL Post" numFmtId="0">
      <sharedItems/>
    </cacheField>
    <cacheField name="SJE Type" numFmtId="0">
      <sharedItems containsNonDate="0" containsString="0" containsBlank="1"/>
    </cacheField>
    <cacheField name="Schedule" numFmtId="0">
      <sharedItems containsNonDate="0" containsString="0" containsBlank="1"/>
    </cacheField>
    <cacheField name="Occurrence" numFmtId="1">
      <sharedItems containsSemiMixedTypes="0" containsString="0" containsNumber="1" containsInteger="1" minValue="0" maxValue="0"/>
    </cacheField>
    <cacheField name="Posted" numFmtId="14">
      <sharedItems containsSemiMixedTypes="0" containsNonDate="0" containsDate="1" containsString="0" minDate="2016-03-31T00:00:00" maxDate="2016-04-01T00:00:00"/>
    </cacheField>
    <cacheField name="Instance" numFmtId="1">
      <sharedItems containsSemiMixedTypes="0" containsString="0" containsNumber="1" containsInteger="1" minValue="1031594" maxValue="1031594"/>
    </cacheField>
    <cacheField name="Instance2" numFmtId="165">
      <sharedItems containsSemiMixedTypes="0" containsString="0" containsNumber="1" minValue="1031594.1" maxValue="1031594.1"/>
    </cacheField>
    <cacheField name="Trans Date" numFmtId="14">
      <sharedItems containsSemiMixedTypes="0" containsNonDate="0" containsDate="1" containsString="0" minDate="2016-03-31T00:00:00" maxDate="2016-04-01T00:00:00"/>
    </cacheField>
    <cacheField name="Committed" numFmtId="1">
      <sharedItems containsSemiMixedTypes="0" containsString="0" containsNumber="1" containsInteger="1" minValue="0" maxValue="0"/>
    </cacheField>
    <cacheField name="User" numFmtId="0">
      <sharedItems/>
    </cacheField>
    <cacheField name="DateTime" numFmtId="22">
      <sharedItems containsSemiMixedTypes="0" containsNonDate="0" containsDate="1" containsString="0" minDate="2016-03-31T07:51:02" maxDate="2016-03-31T07:51:02"/>
    </cacheField>
    <cacheField name="Descr" numFmtId="0">
      <sharedItems/>
    </cacheField>
    <cacheField name="Currency" numFmtId="0">
      <sharedItems/>
    </cacheField>
    <cacheField name="Currency2" numFmtId="0">
      <sharedItems/>
    </cacheField>
    <cacheField name="Rate Type" numFmtId="0">
      <sharedItems containsNonDate="0" containsString="0" containsBlank="1"/>
    </cacheField>
    <cacheField name="Cur Effdt" numFmtId="14">
      <sharedItems containsSemiMixedTypes="0" containsNonDate="0" containsDate="1" containsString="0" minDate="2016-03-31T00:00:00" maxDate="2016-04-01T00:00:00"/>
    </cacheField>
    <cacheField name="Divisor" numFmtId="166">
      <sharedItems containsSemiMixedTypes="0" containsString="0" containsNumber="1" containsInteger="1" minValue="1" maxValue="1"/>
    </cacheField>
    <cacheField name="Multiplier" numFmtId="166">
      <sharedItems containsSemiMixedTypes="0" containsString="0" containsNumber="1" containsInteger="1" minValue="1" maxValue="1"/>
    </cacheField>
    <cacheField name="Sys Source" numFmtId="0">
      <sharedItems/>
    </cacheField>
    <cacheField name="Document Type" numFmtId="0">
      <sharedItems containsNonDate="0" containsString="0" containsBlank="1"/>
    </cacheField>
    <cacheField name="Doc Sequence #" numFmtId="0">
      <sharedItems containsNonDate="0" containsString="0" containsBlank="1"/>
    </cacheField>
    <cacheField name="Doc Seq Date" numFmtId="14">
      <sharedItems containsSemiMixedTypes="0" containsNonDate="0" containsDate="1" containsString="0" minDate="2016-03-31T00:00:00" maxDate="2016-04-01T00:00:00"/>
    </cacheField>
    <cacheField name="Status2" numFmtId="0">
      <sharedItems containsNonDate="0" containsString="0" containsBlank="1"/>
    </cacheField>
    <cacheField name="Acctg Def Name" numFmtId="0">
      <sharedItems/>
    </cacheField>
    <cacheField name="Budget Status" numFmtId="0">
      <sharedItems/>
    </cacheField>
    <cacheField name="Amount Type" numFmtId="0">
      <sharedItems/>
    </cacheField>
    <cacheField name="Override" numFmtId="0">
      <sharedItems/>
    </cacheField>
    <cacheField name="User2" numFmtId="0">
      <sharedItems containsNonDate="0" containsString="0" containsBlank="1"/>
    </cacheField>
    <cacheField name="DateTime2" numFmtId="22">
      <sharedItems containsNonDate="0" containsString="0" containsBlank="1"/>
    </cacheField>
    <cacheField name="Skip" numFmtId="0">
      <sharedItems/>
    </cacheField>
    <cacheField name="Journal Locked" numFmtId="0">
      <sharedItems containsNonDate="0" containsString="0" containsBlank="1"/>
    </cacheField>
    <cacheField name="Partition ID" numFmtId="0">
      <sharedItems containsNonDate="0" containsString="0" containsBlank="1"/>
    </cacheField>
    <cacheField name="Adjustment" numFmtId="0">
      <sharedItems containsNonDate="0" containsString="0" containsBlank="1"/>
    </cacheField>
    <cacheField name="Date Code Adj" numFmtId="0">
      <sharedItems/>
    </cacheField>
    <cacheField name="Original Date" numFmtId="14">
      <sharedItems containsSemiMixedTypes="0" containsNonDate="0" containsDate="1" containsString="0" minDate="2016-03-31T00:00:00" maxDate="2016-04-01T00:00:00"/>
    </cacheField>
    <cacheField name="Class" numFmtId="0">
      <sharedItems containsNonDate="0" containsString="0" containsBlank="1"/>
    </cacheField>
    <cacheField name="Bypass" numFmtId="0">
      <sharedItems/>
    </cacheField>
    <cacheField name="Header Status" numFmtId="0">
      <sharedItems/>
    </cacheField>
    <cacheField name="Transaction" numFmtId="0">
      <sharedItems containsNonDate="0" containsString="0" containsBlank="1"/>
    </cacheField>
    <cacheField name="Code" numFmtId="0">
      <sharedItems containsNonDate="0" containsString="0" containsBlank="1"/>
    </cacheField>
    <cacheField name="Creation Date" numFmtId="22">
      <sharedItems containsSemiMixedTypes="0" containsNonDate="0" containsDate="1" containsString="0" minDate="2016-03-31T07:43:01" maxDate="2016-03-31T07:43:01"/>
    </cacheField>
    <cacheField name="Agency Loc" numFmtId="0">
      <sharedItems containsNonDate="0" containsString="0" containsBlank="1"/>
    </cacheField>
    <cacheField name="Distrib to GL" numFmtId="0">
      <sharedItems/>
    </cacheField>
    <cacheField name="Long Descr" numFmtId="0">
      <sharedItems/>
    </cacheField>
    <cacheField name="Attach Exist" numFmtId="0">
      <sharedItems/>
    </cacheField>
    <cacheField name="ID" numFmtId="0">
      <sharedItems containsNonDate="0" containsString="0" containsBlank="1"/>
    </cacheField>
    <cacheField name="Source Data" numFmtId="0">
      <sharedItems containsNonDate="0" containsString="0" containsBlank="1"/>
    </cacheField>
    <cacheField name="Unit3" numFmtId="0">
      <sharedItems/>
    </cacheField>
    <cacheField name="Journal ID2" numFmtId="0">
      <sharedItems/>
    </cacheField>
    <cacheField name="Date3" numFmtId="14">
      <sharedItems containsSemiMixedTypes="0" containsNonDate="0" containsDate="1" containsString="0" minDate="2016-03-31T00:00:00" maxDate="2016-04-01T00:00:00"/>
    </cacheField>
    <cacheField name="Seq2" numFmtId="1">
      <sharedItems containsSemiMixedTypes="0" containsString="0" containsNumber="1" containsInteger="1" minValue="0" maxValue="0"/>
    </cacheField>
    <cacheField name="Line #" numFmtId="1">
      <sharedItems containsSemiMixedTypes="0" containsString="0" containsNumber="1" containsInteger="1" minValue="1" maxValue="15"/>
    </cacheField>
    <cacheField name="Ledger2" numFmtId="0">
      <sharedItems/>
    </cacheField>
    <cacheField name="SpeedChart" numFmtId="0">
      <sharedItems containsNonDate="0" containsString="0" containsBlank="1"/>
    </cacheField>
    <cacheField name="SpeedType" numFmtId="0">
      <sharedItems containsNonDate="0" containsString="0" containsBlank="1"/>
    </cacheField>
    <cacheField name="Account" numFmtId="0">
      <sharedItems/>
    </cacheField>
    <cacheField name="Dept" numFmtId="0">
      <sharedItems containsBlank="1"/>
    </cacheField>
    <cacheField name="Oper Unit" numFmtId="0">
      <sharedItems containsNonDate="0" containsString="0" containsBlank="1"/>
    </cacheField>
    <cacheField name="Product" numFmtId="0">
      <sharedItems containsNonDate="0" containsString="0" containsBlank="1"/>
    </cacheField>
    <cacheField name="Fund" numFmtId="0">
      <sharedItems/>
    </cacheField>
    <cacheField name="Appropriation" numFmtId="0">
      <sharedItems/>
    </cacheField>
    <cacheField name="Program" numFmtId="0">
      <sharedItems containsNonDate="0" containsString="0" containsBlank="1"/>
    </cacheField>
    <cacheField name="Bud Ref" numFmtId="0">
      <sharedItems containsBlank="1"/>
    </cacheField>
    <cacheField name="Affiliate" numFmtId="0">
      <sharedItems containsNonDate="0" containsString="0" containsBlank="1"/>
    </cacheField>
    <cacheField name="Book Code" numFmtId="0">
      <sharedItems containsNonDate="0" containsString="0" containsBlank="1"/>
    </cacheField>
    <cacheField name="Adjustment2" numFmtId="0">
      <sharedItems containsNonDate="0" containsString="0" containsBlank="1"/>
    </cacheField>
    <cacheField name="Budget Period" numFmtId="0">
      <sharedItems containsNonDate="0" containsString="0" containsBlank="1"/>
    </cacheField>
    <cacheField name="Scenario" numFmtId="0">
      <sharedItems containsNonDate="0" containsString="0" containsBlank="1"/>
    </cacheField>
    <cacheField name="Currency3" numFmtId="0">
      <sharedItems/>
    </cacheField>
    <cacheField name="PC Bus Unit" numFmtId="0">
      <sharedItems containsNonDate="0" containsString="0" containsBlank="1"/>
    </cacheField>
    <cacheField name="Project" numFmtId="0">
      <sharedItems containsNonDate="0" containsString="0" containsBlank="1"/>
    </cacheField>
    <cacheField name="Activity" numFmtId="0">
      <sharedItems containsNonDate="0" containsString="0" containsBlank="1"/>
    </cacheField>
    <cacheField name="Source Type" numFmtId="0">
      <sharedItems containsNonDate="0" containsString="0" containsBlank="1"/>
    </cacheField>
    <cacheField name="Category" numFmtId="0">
      <sharedItems containsNonDate="0" containsString="0" containsBlank="1"/>
    </cacheField>
    <cacheField name="Subcategory" numFmtId="0">
      <sharedItems containsNonDate="0" containsString="0" containsBlank="1"/>
    </cacheField>
    <cacheField name="An Type" numFmtId="0">
      <sharedItems containsNonDate="0" containsString="0" containsBlank="1"/>
    </cacheField>
    <cacheField name="Stat" numFmtId="0">
      <sharedItems containsNonDate="0" containsString="0" containsBlank="1"/>
    </cacheField>
    <cacheField name="Amount" numFmtId="164">
      <sharedItems containsSemiMixedTypes="0" containsString="0" containsNumber="1" minValue="-5731.75" maxValue="8467.6200000000008"/>
    </cacheField>
    <cacheField name="N/R" numFmtId="0">
      <sharedItems/>
    </cacheField>
    <cacheField name="Stat Amt" numFmtId="2">
      <sharedItems containsSemiMixedTypes="0" containsString="0" containsNumber="1" containsInteger="1" minValue="0" maxValue="0"/>
    </cacheField>
    <cacheField name="Ref" numFmtId="0">
      <sharedItems containsNonDate="0" containsString="0" containsBlank="1"/>
    </cacheField>
    <cacheField name="Suspended Line" numFmtId="1">
      <sharedItems containsSemiMixedTypes="0" containsString="0" containsNumber="1" containsInteger="1" minValue="0" maxValue="0"/>
    </cacheField>
    <cacheField name="Line Descr" numFmtId="0">
      <sharedItems/>
    </cacheField>
    <cacheField name="Status3" numFmtId="0">
      <sharedItems/>
    </cacheField>
    <cacheField name="Line Date" numFmtId="14">
      <sharedItems containsSemiMixedTypes="0" containsNonDate="0" containsDate="1" containsString="0" minDate="2016-03-31T00:00:00" maxDate="2016-04-01T00:00:00"/>
    </cacheField>
    <cacheField name="Currency4" numFmtId="0">
      <sharedItems/>
    </cacheField>
    <cacheField name="Rate Type2" numFmtId="0">
      <sharedItems containsNonDate="0" containsString="0" containsBlank="1"/>
    </cacheField>
    <cacheField name="Amount2" numFmtId="164">
      <sharedItems containsSemiMixedTypes="0" containsString="0" containsNumber="1" minValue="-5731.75" maxValue="8467.6200000000008"/>
    </cacheField>
    <cacheField name="Divisor2" numFmtId="166">
      <sharedItems containsSemiMixedTypes="0" containsString="0" containsNumber="1" containsInteger="1" minValue="1" maxValue="1"/>
    </cacheField>
    <cacheField name="Multiplier2" numFmtId="166">
      <sharedItems containsSemiMixedTypes="0" containsString="0" containsNumber="1" containsInteger="1" minValue="1" maxValue="1"/>
    </cacheField>
    <cacheField name="Instance3" numFmtId="1">
      <sharedItems containsSemiMixedTypes="0" containsString="0" containsNumber="1" containsInteger="1" minValue="1031594" maxValue="1031594"/>
    </cacheField>
    <cacheField name="Document Type2" numFmtId="0">
      <sharedItems containsNonDate="0" containsString="0" containsBlank="1"/>
    </cacheField>
    <cacheField name="Doc Sequence #2" numFmtId="0">
      <sharedItems containsNonDate="0" containsString="0" containsBlank="1"/>
    </cacheField>
    <cacheField name="Doc Seq Date2" numFmtId="14">
      <sharedItems containsSemiMixedTypes="0" containsNonDate="0" containsDate="1" containsString="0" minDate="2016-03-31T00:00:00" maxDate="2016-04-01T00:00:00"/>
    </cacheField>
    <cacheField name="Status4" numFmtId="0">
      <sharedItems containsNonDate="0" containsString="0" containsBlank="1"/>
    </cacheField>
    <cacheField name="Source2" numFmtId="0">
      <sharedItems/>
    </cacheField>
    <cacheField name="Budg Dt" numFmtId="14">
      <sharedItems containsSemiMixedTypes="0" containsNonDate="0" containsDate="1" containsString="0" minDate="2016-03-31T00:00:00" maxDate="2016-04-01T00:00:00"/>
    </cacheField>
    <cacheField name="Budget Status2" numFmtId="0">
      <sharedItems/>
    </cacheField>
    <cacheField name="Settlement" numFmtId="14">
      <sharedItems containsSemiMixedTypes="0" containsNonDate="0" containsDate="1" containsString="0" minDate="2016-03-31T00:00:00" maxDate="2016-04-01T00:00:00"/>
    </cacheField>
    <cacheField name="Date Code" numFmtId="0">
      <sharedItems/>
    </cacheField>
    <cacheField name="Closing Status" numFmtId="0">
      <sharedItems containsNonDate="0" containsString="0" containsBlank="1"/>
    </cacheField>
    <cacheField name="Event" numFmtId="0">
      <sharedItems containsNonDate="0" containsString="0" containsBlank="1"/>
    </cacheField>
    <cacheField name="EE Line Status" numFmtId="0">
      <sharedItems/>
    </cacheField>
    <cacheField name="EE Journal Line" numFmtId="1">
      <sharedItems containsSemiMixedTypes="0" containsString="0" containsNumber="1" containsInteger="1" minValue="0" maxValue="0"/>
    </cacheField>
    <cacheField name="IU Group" numFmtId="1">
      <sharedItems containsSemiMixedTypes="0" containsString="0" containsNumber="1" containsInteger="1" minValue="0" maxValue="0"/>
    </cacheField>
    <cacheField name="IU Anchor" numFmtId="0">
      <sharedItems containsNonDate="0" containsString="0" containsBlank="1"/>
    </cacheField>
    <cacheField name="PC Status" numFmtId="0">
      <sharedItems/>
    </cacheField>
    <cacheField name="ID2" numFmtId="0">
      <sharedItems containsNonDate="0" containsString="0" containsBlank="1"/>
    </cacheField>
    <cacheField name="Source Data2" numFmtId="0">
      <sharedItems containsNonDate="0" containsString="0" containsBlank="1"/>
    </cacheField>
    <cacheField name="string" numFmtId="0">
      <sharedItems count="15">
        <s v="100000010100"/>
        <s v="205200010100"/>
        <s v="205300010100"/>
        <s v="205800010100"/>
        <s v="210000010100"/>
        <s v="210500010100"/>
        <s v="211000010100"/>
        <s v="219000010100"/>
        <s v="214000010100"/>
        <s v="215000010100"/>
        <s v="216000010100"/>
        <s v="710000010100"/>
        <s v="723000010100"/>
        <s v="723100010100"/>
        <s v="726900010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Miller, Scott A - DOA" refreshedDate="42576.373985648148" createdVersion="4" refreshedVersion="4" minRefreshableVersion="3" recordCount="22">
  <cacheSource type="worksheet">
    <worksheetSource ref="A149:EJ172" sheet="FIN All PP"/>
  </cacheSource>
  <cacheFields count="140">
    <cacheField name="Unit" numFmtId="0">
      <sharedItems/>
    </cacheField>
    <cacheField name="Journal ID" numFmtId="0">
      <sharedItems count="2">
        <s v="PAY0101034"/>
        <s v="PAY0108608"/>
      </sharedItems>
    </cacheField>
    <cacheField name="Date" numFmtId="14">
      <sharedItems containsSemiMixedTypes="0" containsNonDate="0" containsDate="1" containsString="0" minDate="2016-04-14T00:00:00" maxDate="2016-04-29T00:00:00"/>
    </cacheField>
    <cacheField name="Seq" numFmtId="1">
      <sharedItems containsSemiMixedTypes="0" containsString="0" containsNumber="1" containsInteger="1" minValue="0" maxValue="0"/>
    </cacheField>
    <cacheField name="Unit2" numFmtId="0">
      <sharedItems/>
    </cacheField>
    <cacheField name="Adj Entry" numFmtId="0">
      <sharedItems/>
    </cacheField>
    <cacheField name="Year" numFmtId="1">
      <sharedItems containsSemiMixedTypes="0" containsString="0" containsNumber="1" containsInteger="1" minValue="2016" maxValue="2016"/>
    </cacheField>
    <cacheField name="Period" numFmtId="1">
      <sharedItems containsSemiMixedTypes="0" containsString="0" containsNumber="1" containsInteger="1" minValue="10" maxValue="10"/>
    </cacheField>
    <cacheField name="ADB Date" numFmtId="14">
      <sharedItems containsSemiMixedTypes="0" containsNonDate="0" containsDate="1" containsString="0" minDate="2016-04-14T00:00:00" maxDate="2016-04-29T00:00:00"/>
    </cacheField>
    <cacheField name="Ledger Grp" numFmtId="0">
      <sharedItems/>
    </cacheField>
    <cacheField name="Ledger" numFmtId="0">
      <sharedItems containsNonDate="0" containsString="0" containsBlank="1"/>
    </cacheField>
    <cacheField name="Auto Gen" numFmtId="0">
      <sharedItems/>
    </cacheField>
    <cacheField name="Reversal" numFmtId="0">
      <sharedItems/>
    </cacheField>
    <cacheField name="Date2" numFmtId="14">
      <sharedItems containsNonDate="0" containsString="0" containsBlank="1"/>
    </cacheField>
    <cacheField name="Period2" numFmtId="1">
      <sharedItems containsSemiMixedTypes="0" containsString="0" containsNumber="1" containsInteger="1" minValue="0" maxValue="0"/>
    </cacheField>
    <cacheField name="ADB Reversal" numFmtId="0">
      <sharedItems/>
    </cacheField>
    <cacheField name="ADB Reversal2" numFmtId="14">
      <sharedItems containsNonDate="0" containsString="0" containsBlank="1"/>
    </cacheField>
    <cacheField name="Unpost Date" numFmtId="14">
      <sharedItems containsSemiMixedTypes="0" containsNonDate="0" containsDate="1" containsString="0" minDate="2016-04-14T00:00:00" maxDate="2016-04-29T00:00:00"/>
    </cacheField>
    <cacheField name="Lines" numFmtId="1">
      <sharedItems containsSemiMixedTypes="0" containsString="0" containsNumber="1" containsInteger="1" minValue="21" maxValue="21"/>
    </cacheField>
    <cacheField name="Debits" numFmtId="164">
      <sharedItems containsSemiMixedTypes="0" containsString="0" containsNumber="1" minValue="8621.4599999999991" maxValue="8810.65"/>
    </cacheField>
    <cacheField name="Credits" numFmtId="164">
      <sharedItems containsSemiMixedTypes="0" containsString="0" containsNumber="1" minValue="8621.4599999999991" maxValue="8810.65"/>
    </cacheField>
    <cacheField name="Units" numFmtId="2">
      <sharedItems containsSemiMixedTypes="0" containsString="0" containsNumber="1" containsInteger="1" minValue="0" maxValue="0"/>
    </cacheField>
    <cacheField name="Source" numFmtId="0">
      <sharedItems/>
    </cacheField>
    <cacheField name="Ref No" numFmtId="0">
      <sharedItems containsNonDate="0" containsString="0" containsBlank="1"/>
    </cacheField>
    <cacheField name="Balanced" numFmtId="0">
      <sharedItems/>
    </cacheField>
    <cacheField name="Controls" numFmtId="0">
      <sharedItems/>
    </cacheField>
    <cacheField name="Errors" numFmtId="0">
      <sharedItems/>
    </cacheField>
    <cacheField name="Status" numFmtId="0">
      <sharedItems/>
    </cacheField>
    <cacheField name="Suspense Status" numFmtId="0">
      <sharedItems/>
    </cacheField>
    <cacheField name="Process" numFmtId="0">
      <sharedItems/>
    </cacheField>
    <cacheField name="SL Post" numFmtId="0">
      <sharedItems/>
    </cacheField>
    <cacheField name="SJE Type" numFmtId="0">
      <sharedItems containsNonDate="0" containsString="0" containsBlank="1"/>
    </cacheField>
    <cacheField name="Schedule" numFmtId="0">
      <sharedItems containsNonDate="0" containsString="0" containsBlank="1"/>
    </cacheField>
    <cacheField name="Occurrence" numFmtId="1">
      <sharedItems containsSemiMixedTypes="0" containsString="0" containsNumber="1" containsInteger="1" minValue="0" maxValue="0"/>
    </cacheField>
    <cacheField name="Posted" numFmtId="14">
      <sharedItems containsSemiMixedTypes="0" containsNonDate="0" containsDate="1" containsString="0" minDate="2016-04-14T00:00:00" maxDate="2016-04-29T00:00:00"/>
    </cacheField>
    <cacheField name="Instance" numFmtId="1">
      <sharedItems containsSemiMixedTypes="0" containsString="0" containsNumber="1" containsInteger="1" minValue="1102060" maxValue="1166650"/>
    </cacheField>
    <cacheField name="Instance2" numFmtId="165">
      <sharedItems containsSemiMixedTypes="0" containsString="0" containsNumber="1" minValue="1102060.1000000001" maxValue="1165742.1000000001"/>
    </cacheField>
    <cacheField name="Trans Date" numFmtId="14">
      <sharedItems containsSemiMixedTypes="0" containsNonDate="0" containsDate="1" containsString="0" minDate="2016-04-14T00:00:00" maxDate="2016-04-29T00:00:00"/>
    </cacheField>
    <cacheField name="Committed" numFmtId="1">
      <sharedItems containsSemiMixedTypes="0" containsString="0" containsNumber="1" containsInteger="1" minValue="0" maxValue="0"/>
    </cacheField>
    <cacheField name="User" numFmtId="0">
      <sharedItems/>
    </cacheField>
    <cacheField name="DateTime" numFmtId="22">
      <sharedItems containsSemiMixedTypes="0" containsNonDate="0" containsDate="1" containsString="0" minDate="2016-04-14T12:46:45" maxDate="2016-04-28T03:26:43"/>
    </cacheField>
    <cacheField name="Descr" numFmtId="0">
      <sharedItems/>
    </cacheField>
    <cacheField name="Currency" numFmtId="0">
      <sharedItems/>
    </cacheField>
    <cacheField name="Currency2" numFmtId="0">
      <sharedItems/>
    </cacheField>
    <cacheField name="Rate Type" numFmtId="0">
      <sharedItems containsNonDate="0" containsString="0" containsBlank="1"/>
    </cacheField>
    <cacheField name="Cur Effdt" numFmtId="14">
      <sharedItems containsSemiMixedTypes="0" containsNonDate="0" containsDate="1" containsString="0" minDate="2016-04-14T00:00:00" maxDate="2016-04-29T00:00:00"/>
    </cacheField>
    <cacheField name="Divisor" numFmtId="166">
      <sharedItems containsSemiMixedTypes="0" containsString="0" containsNumber="1" containsInteger="1" minValue="1" maxValue="1"/>
    </cacheField>
    <cacheField name="Multiplier" numFmtId="166">
      <sharedItems containsSemiMixedTypes="0" containsString="0" containsNumber="1" containsInteger="1" minValue="1" maxValue="1"/>
    </cacheField>
    <cacheField name="Sys Source" numFmtId="0">
      <sharedItems/>
    </cacheField>
    <cacheField name="Document Type" numFmtId="0">
      <sharedItems containsNonDate="0" containsString="0" containsBlank="1"/>
    </cacheField>
    <cacheField name="Doc Sequence #" numFmtId="0">
      <sharedItems containsNonDate="0" containsString="0" containsBlank="1"/>
    </cacheField>
    <cacheField name="Doc Seq Date" numFmtId="14">
      <sharedItems containsSemiMixedTypes="0" containsNonDate="0" containsDate="1" containsString="0" minDate="2016-04-14T00:00:00" maxDate="2016-04-28T00:00:00"/>
    </cacheField>
    <cacheField name="Status2" numFmtId="0">
      <sharedItems containsNonDate="0" containsString="0" containsBlank="1"/>
    </cacheField>
    <cacheField name="Acctg Def Name" numFmtId="0">
      <sharedItems/>
    </cacheField>
    <cacheField name="Budget Status" numFmtId="0">
      <sharedItems/>
    </cacheField>
    <cacheField name="Amount Type" numFmtId="0">
      <sharedItems/>
    </cacheField>
    <cacheField name="Override" numFmtId="0">
      <sharedItems/>
    </cacheField>
    <cacheField name="User2" numFmtId="0">
      <sharedItems containsNonDate="0" containsString="0" containsBlank="1"/>
    </cacheField>
    <cacheField name="DateTime2" numFmtId="22">
      <sharedItems containsNonDate="0" containsString="0" containsBlank="1"/>
    </cacheField>
    <cacheField name="Skip" numFmtId="0">
      <sharedItems/>
    </cacheField>
    <cacheField name="Journal Locked" numFmtId="0">
      <sharedItems containsNonDate="0" containsString="0" containsBlank="1"/>
    </cacheField>
    <cacheField name="Partition ID" numFmtId="0">
      <sharedItems containsNonDate="0" containsString="0" containsBlank="1"/>
    </cacheField>
    <cacheField name="Adjustment" numFmtId="0">
      <sharedItems containsNonDate="0" containsString="0" containsBlank="1"/>
    </cacheField>
    <cacheField name="Date Code Adj" numFmtId="0">
      <sharedItems/>
    </cacheField>
    <cacheField name="Original Date" numFmtId="14">
      <sharedItems containsSemiMixedTypes="0" containsNonDate="0" containsDate="1" containsString="0" minDate="2016-04-14T00:00:00" maxDate="2016-04-29T00:00:00"/>
    </cacheField>
    <cacheField name="Class" numFmtId="0">
      <sharedItems containsNonDate="0" containsString="0" containsBlank="1"/>
    </cacheField>
    <cacheField name="Bypass" numFmtId="0">
      <sharedItems/>
    </cacheField>
    <cacheField name="Header Status" numFmtId="0">
      <sharedItems/>
    </cacheField>
    <cacheField name="Transaction" numFmtId="0">
      <sharedItems containsNonDate="0" containsString="0" containsBlank="1"/>
    </cacheField>
    <cacheField name="Code" numFmtId="0">
      <sharedItems containsNonDate="0" containsString="0" containsBlank="1"/>
    </cacheField>
    <cacheField name="Creation Date" numFmtId="22">
      <sharedItems containsSemiMixedTypes="0" containsNonDate="0" containsDate="1" containsString="0" minDate="2016-04-14T12:36:47" maxDate="2016-04-27T20:03:56"/>
    </cacheField>
    <cacheField name="Agency Loc" numFmtId="0">
      <sharedItems containsNonDate="0" containsString="0" containsBlank="1"/>
    </cacheField>
    <cacheField name="Distrib to GL" numFmtId="0">
      <sharedItems/>
    </cacheField>
    <cacheField name="Long Descr" numFmtId="0">
      <sharedItems/>
    </cacheField>
    <cacheField name="Attach Exist" numFmtId="0">
      <sharedItems/>
    </cacheField>
    <cacheField name="ID" numFmtId="0">
      <sharedItems containsNonDate="0" containsString="0" containsBlank="1"/>
    </cacheField>
    <cacheField name="Source Data" numFmtId="0">
      <sharedItems containsNonDate="0" containsString="0" containsBlank="1"/>
    </cacheField>
    <cacheField name="Unit3" numFmtId="0">
      <sharedItems/>
    </cacheField>
    <cacheField name="Journal ID2" numFmtId="0">
      <sharedItems/>
    </cacheField>
    <cacheField name="Date3" numFmtId="14">
      <sharedItems containsSemiMixedTypes="0" containsNonDate="0" containsDate="1" containsString="0" minDate="2016-04-14T00:00:00" maxDate="2016-04-29T00:00:00"/>
    </cacheField>
    <cacheField name="Seq2" numFmtId="1">
      <sharedItems containsSemiMixedTypes="0" containsString="0" containsNumber="1" containsInteger="1" minValue="0" maxValue="0"/>
    </cacheField>
    <cacheField name="Line #" numFmtId="1">
      <sharedItems containsSemiMixedTypes="0" containsString="0" containsNumber="1" containsInteger="1" minValue="1" maxValue="21"/>
    </cacheField>
    <cacheField name="Ledger2" numFmtId="0">
      <sharedItems/>
    </cacheField>
    <cacheField name="SpeedChart" numFmtId="0">
      <sharedItems containsNonDate="0" containsString="0" containsBlank="1"/>
    </cacheField>
    <cacheField name="SpeedType" numFmtId="0">
      <sharedItems containsNonDate="0" containsString="0" containsBlank="1"/>
    </cacheField>
    <cacheField name="Account" numFmtId="0">
      <sharedItems/>
    </cacheField>
    <cacheField name="Dept" numFmtId="0">
      <sharedItems containsBlank="1"/>
    </cacheField>
    <cacheField name="Oper Unit" numFmtId="0">
      <sharedItems containsNonDate="0" containsString="0" containsBlank="1"/>
    </cacheField>
    <cacheField name="Product" numFmtId="0">
      <sharedItems containsNonDate="0" containsString="0" containsBlank="1"/>
    </cacheField>
    <cacheField name="Fund" numFmtId="0">
      <sharedItems/>
    </cacheField>
    <cacheField name="Appropriation" numFmtId="0">
      <sharedItems/>
    </cacheField>
    <cacheField name="Program" numFmtId="0">
      <sharedItems containsNonDate="0" containsString="0" containsBlank="1"/>
    </cacheField>
    <cacheField name="Bud Ref" numFmtId="0">
      <sharedItems containsBlank="1"/>
    </cacheField>
    <cacheField name="Affiliate" numFmtId="0">
      <sharedItems containsNonDate="0" containsString="0" containsBlank="1"/>
    </cacheField>
    <cacheField name="Book Code" numFmtId="0">
      <sharedItems containsNonDate="0" containsString="0" containsBlank="1"/>
    </cacheField>
    <cacheField name="Adjustment2" numFmtId="0">
      <sharedItems containsNonDate="0" containsString="0" containsBlank="1"/>
    </cacheField>
    <cacheField name="Budget Period" numFmtId="0">
      <sharedItems containsNonDate="0" containsString="0" containsBlank="1"/>
    </cacheField>
    <cacheField name="Scenario" numFmtId="0">
      <sharedItems containsNonDate="0" containsString="0" containsBlank="1"/>
    </cacheField>
    <cacheField name="Currency3" numFmtId="0">
      <sharedItems/>
    </cacheField>
    <cacheField name="PC Bus Unit" numFmtId="0">
      <sharedItems containsNonDate="0" containsString="0" containsBlank="1"/>
    </cacheField>
    <cacheField name="Project" numFmtId="0">
      <sharedItems containsNonDate="0" containsString="0" containsBlank="1"/>
    </cacheField>
    <cacheField name="Activity" numFmtId="0">
      <sharedItems containsNonDate="0" containsString="0" containsBlank="1"/>
    </cacheField>
    <cacheField name="Source Type" numFmtId="0">
      <sharedItems containsNonDate="0" containsString="0" containsBlank="1"/>
    </cacheField>
    <cacheField name="Category" numFmtId="0">
      <sharedItems containsNonDate="0" containsString="0" containsBlank="1"/>
    </cacheField>
    <cacheField name="Subcategory" numFmtId="0">
      <sharedItems containsNonDate="0" containsString="0" containsBlank="1"/>
    </cacheField>
    <cacheField name="An Type" numFmtId="0">
      <sharedItems containsNonDate="0" containsString="0" containsBlank="1"/>
    </cacheField>
    <cacheField name="Stat" numFmtId="0">
      <sharedItems containsNonDate="0" containsString="0" containsBlank="1"/>
    </cacheField>
    <cacheField name="Amount" numFmtId="164">
      <sharedItems containsSemiMixedTypes="0" containsString="0" containsNumber="1" minValue="-4877.25" maxValue="7170.93"/>
    </cacheField>
    <cacheField name="N/R" numFmtId="0">
      <sharedItems/>
    </cacheField>
    <cacheField name="Stat Amt" numFmtId="2">
      <sharedItems containsSemiMixedTypes="0" containsString="0" containsNumber="1" containsInteger="1" minValue="0" maxValue="0"/>
    </cacheField>
    <cacheField name="Ref" numFmtId="0">
      <sharedItems containsNonDate="0" containsString="0" containsBlank="1"/>
    </cacheField>
    <cacheField name="Suspended Line" numFmtId="1">
      <sharedItems containsSemiMixedTypes="0" containsString="0" containsNumber="1" containsInteger="1" minValue="0" maxValue="0"/>
    </cacheField>
    <cacheField name="Line Descr" numFmtId="0">
      <sharedItems/>
    </cacheField>
    <cacheField name="Status3" numFmtId="0">
      <sharedItems/>
    </cacheField>
    <cacheField name="Line Date" numFmtId="14">
      <sharedItems containsSemiMixedTypes="0" containsNonDate="0" containsDate="1" containsString="0" minDate="2016-04-14T00:00:00" maxDate="2016-04-29T00:00:00"/>
    </cacheField>
    <cacheField name="Currency4" numFmtId="0">
      <sharedItems/>
    </cacheField>
    <cacheField name="Rate Type2" numFmtId="0">
      <sharedItems containsNonDate="0" containsString="0" containsBlank="1"/>
    </cacheField>
    <cacheField name="Amount2" numFmtId="164">
      <sharedItems containsSemiMixedTypes="0" containsString="0" containsNumber="1" minValue="-4877.25" maxValue="7170.93"/>
    </cacheField>
    <cacheField name="Divisor2" numFmtId="166">
      <sharedItems containsSemiMixedTypes="0" containsString="0" containsNumber="1" containsInteger="1" minValue="1" maxValue="1"/>
    </cacheField>
    <cacheField name="Multiplier2" numFmtId="166">
      <sharedItems containsSemiMixedTypes="0" containsString="0" containsNumber="1" containsInteger="1" minValue="1" maxValue="1"/>
    </cacheField>
    <cacheField name="Instance3" numFmtId="1">
      <sharedItems containsSemiMixedTypes="0" containsString="0" containsNumber="1" containsInteger="1" minValue="1102060" maxValue="1165742"/>
    </cacheField>
    <cacheField name="Document Type2" numFmtId="0">
      <sharedItems containsNonDate="0" containsString="0" containsBlank="1"/>
    </cacheField>
    <cacheField name="Doc Sequence #2" numFmtId="0">
      <sharedItems containsNonDate="0" containsString="0" containsBlank="1"/>
    </cacheField>
    <cacheField name="Doc Seq Date2" numFmtId="14">
      <sharedItems containsSemiMixedTypes="0" containsNonDate="0" containsDate="1" containsString="0" minDate="2016-04-14T00:00:00" maxDate="2016-04-28T00:00:00"/>
    </cacheField>
    <cacheField name="Status4" numFmtId="0">
      <sharedItems containsNonDate="0" containsString="0" containsBlank="1"/>
    </cacheField>
    <cacheField name="Source2" numFmtId="0">
      <sharedItems/>
    </cacheField>
    <cacheField name="Budg Dt" numFmtId="14">
      <sharedItems containsSemiMixedTypes="0" containsNonDate="0" containsDate="1" containsString="0" minDate="2016-04-14T00:00:00" maxDate="2016-04-29T00:00:00"/>
    </cacheField>
    <cacheField name="Budget Status2" numFmtId="0">
      <sharedItems/>
    </cacheField>
    <cacheField name="Settlement" numFmtId="14">
      <sharedItems containsSemiMixedTypes="0" containsNonDate="0" containsDate="1" containsString="0" minDate="2016-04-14T00:00:00" maxDate="2016-04-29T00:00:00"/>
    </cacheField>
    <cacheField name="Date Code" numFmtId="0">
      <sharedItems/>
    </cacheField>
    <cacheField name="Closing Status" numFmtId="0">
      <sharedItems containsNonDate="0" containsString="0" containsBlank="1"/>
    </cacheField>
    <cacheField name="Event" numFmtId="0">
      <sharedItems containsNonDate="0" containsString="0" containsBlank="1"/>
    </cacheField>
    <cacheField name="EE Line Status" numFmtId="0">
      <sharedItems/>
    </cacheField>
    <cacheField name="EE Journal Line" numFmtId="1">
      <sharedItems containsSemiMixedTypes="0" containsString="0" containsNumber="1" containsInteger="1" minValue="0" maxValue="0"/>
    </cacheField>
    <cacheField name="IU Group" numFmtId="1">
      <sharedItems containsSemiMixedTypes="0" containsString="0" containsNumber="1" containsInteger="1" minValue="0" maxValue="0"/>
    </cacheField>
    <cacheField name="IU Anchor" numFmtId="0">
      <sharedItems containsNonDate="0" containsString="0" containsBlank="1"/>
    </cacheField>
    <cacheField name="PC Status" numFmtId="0">
      <sharedItems/>
    </cacheField>
    <cacheField name="ID2" numFmtId="0">
      <sharedItems containsNonDate="0" containsString="0" containsBlank="1"/>
    </cacheField>
    <cacheField name="Source Data2" numFmtId="0">
      <sharedItems containsNonDate="0" containsString="0" containsBlank="1"/>
    </cacheField>
    <cacheField name="string" numFmtId="0">
      <sharedItems count="21">
        <s v="205500010100"/>
        <s v="100000010100"/>
        <s v="205200010100"/>
        <s v="205300010100"/>
        <s v="205600010100"/>
        <s v="205800010100"/>
        <s v="210000010100"/>
        <s v="210500010100"/>
        <s v="211000010100"/>
        <s v="212500010100"/>
        <s v="213000010100"/>
        <s v="214000010100"/>
        <s v="215000010100"/>
        <s v="216000010100"/>
        <s v="219000010100"/>
        <s v="710000010100"/>
        <s v="723000010100"/>
        <s v="723100010100"/>
        <s v="724000010100"/>
        <s v="725000010100"/>
        <s v="726900010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Miller, Scott A - DOA" refreshedDate="42576.374812847222" createdVersion="4" refreshedVersion="4" minRefreshableVersion="3" recordCount="21">
  <cacheSource type="worksheet">
    <worksheetSource ref="A171:EJ192" sheet="FIN All PP"/>
  </cacheSource>
  <cacheFields count="140">
    <cacheField name="Unit" numFmtId="0">
      <sharedItems/>
    </cacheField>
    <cacheField name="Journal ID" numFmtId="0">
      <sharedItems/>
    </cacheField>
    <cacheField name="Date" numFmtId="14">
      <sharedItems containsSemiMixedTypes="0" containsNonDate="0" containsDate="1" containsString="0" minDate="2016-04-28T00:00:00" maxDate="2016-04-29T00:00:00"/>
    </cacheField>
    <cacheField name="Seq" numFmtId="1">
      <sharedItems containsSemiMixedTypes="0" containsString="0" containsNumber="1" containsInteger="1" minValue="0" maxValue="0"/>
    </cacheField>
    <cacheField name="Unit2" numFmtId="0">
      <sharedItems/>
    </cacheField>
    <cacheField name="Adj Entry" numFmtId="0">
      <sharedItems/>
    </cacheField>
    <cacheField name="Year" numFmtId="1">
      <sharedItems containsSemiMixedTypes="0" containsString="0" containsNumber="1" containsInteger="1" minValue="2016" maxValue="2016"/>
    </cacheField>
    <cacheField name="Period" numFmtId="1">
      <sharedItems containsSemiMixedTypes="0" containsString="0" containsNumber="1" containsInteger="1" minValue="10" maxValue="10"/>
    </cacheField>
    <cacheField name="ADB Date" numFmtId="14">
      <sharedItems containsSemiMixedTypes="0" containsNonDate="0" containsDate="1" containsString="0" minDate="2016-04-28T00:00:00" maxDate="2016-04-29T00:00:00"/>
    </cacheField>
    <cacheField name="Ledger Grp" numFmtId="0">
      <sharedItems/>
    </cacheField>
    <cacheField name="Ledger" numFmtId="0">
      <sharedItems containsNonDate="0" containsString="0" containsBlank="1"/>
    </cacheField>
    <cacheField name="Auto Gen" numFmtId="0">
      <sharedItems/>
    </cacheField>
    <cacheField name="Reversal" numFmtId="0">
      <sharedItems/>
    </cacheField>
    <cacheField name="Date2" numFmtId="14">
      <sharedItems containsNonDate="0" containsString="0" containsBlank="1"/>
    </cacheField>
    <cacheField name="Period2" numFmtId="1">
      <sharedItems containsSemiMixedTypes="0" containsString="0" containsNumber="1" containsInteger="1" minValue="0" maxValue="0"/>
    </cacheField>
    <cacheField name="ADB Reversal" numFmtId="0">
      <sharedItems/>
    </cacheField>
    <cacheField name="ADB Reversal2" numFmtId="14">
      <sharedItems containsNonDate="0" containsString="0" containsBlank="1"/>
    </cacheField>
    <cacheField name="Unpost Date" numFmtId="14">
      <sharedItems containsSemiMixedTypes="0" containsNonDate="0" containsDate="1" containsString="0" minDate="2016-04-28T00:00:00" maxDate="2016-04-29T00:00:00"/>
    </cacheField>
    <cacheField name="Lines" numFmtId="1">
      <sharedItems containsSemiMixedTypes="0" containsString="0" containsNumber="1" containsInteger="1" minValue="21" maxValue="21"/>
    </cacheField>
    <cacheField name="Debits" numFmtId="164">
      <sharedItems containsSemiMixedTypes="0" containsString="0" containsNumber="1" minValue="8810.65" maxValue="8810.65"/>
    </cacheField>
    <cacheField name="Credits" numFmtId="164">
      <sharedItems containsSemiMixedTypes="0" containsString="0" containsNumber="1" minValue="8810.65" maxValue="8810.65"/>
    </cacheField>
    <cacheField name="Units" numFmtId="2">
      <sharedItems containsSemiMixedTypes="0" containsString="0" containsNumber="1" containsInteger="1" minValue="0" maxValue="0"/>
    </cacheField>
    <cacheField name="Source" numFmtId="0">
      <sharedItems/>
    </cacheField>
    <cacheField name="Ref No" numFmtId="0">
      <sharedItems containsNonDate="0" containsString="0" containsBlank="1"/>
    </cacheField>
    <cacheField name="Balanced" numFmtId="0">
      <sharedItems/>
    </cacheField>
    <cacheField name="Controls" numFmtId="0">
      <sharedItems/>
    </cacheField>
    <cacheField name="Errors" numFmtId="0">
      <sharedItems/>
    </cacheField>
    <cacheField name="Status" numFmtId="0">
      <sharedItems/>
    </cacheField>
    <cacheField name="Suspense Status" numFmtId="0">
      <sharedItems/>
    </cacheField>
    <cacheField name="Process" numFmtId="0">
      <sharedItems/>
    </cacheField>
    <cacheField name="SL Post" numFmtId="0">
      <sharedItems/>
    </cacheField>
    <cacheField name="SJE Type" numFmtId="0">
      <sharedItems containsNonDate="0" containsString="0" containsBlank="1"/>
    </cacheField>
    <cacheField name="Schedule" numFmtId="0">
      <sharedItems containsNonDate="0" containsString="0" containsBlank="1"/>
    </cacheField>
    <cacheField name="Occurrence" numFmtId="1">
      <sharedItems containsSemiMixedTypes="0" containsString="0" containsNumber="1" containsInteger="1" minValue="0" maxValue="0"/>
    </cacheField>
    <cacheField name="Posted" numFmtId="14">
      <sharedItems containsSemiMixedTypes="0" containsNonDate="0" containsDate="1" containsString="0" minDate="2016-04-28T00:00:00" maxDate="2016-04-29T00:00:00"/>
    </cacheField>
    <cacheField name="Instance" numFmtId="1">
      <sharedItems containsSemiMixedTypes="0" containsString="0" containsNumber="1" containsInteger="1" minValue="1166650" maxValue="1166650"/>
    </cacheField>
    <cacheField name="Instance2" numFmtId="165">
      <sharedItems containsSemiMixedTypes="0" containsString="0" containsNumber="1" minValue="1165742.1000000001" maxValue="1165742.1000000001"/>
    </cacheField>
    <cacheField name="Trans Date" numFmtId="14">
      <sharedItems containsSemiMixedTypes="0" containsNonDate="0" containsDate="1" containsString="0" minDate="2016-04-28T00:00:00" maxDate="2016-04-29T00:00:00"/>
    </cacheField>
    <cacheField name="Committed" numFmtId="1">
      <sharedItems containsSemiMixedTypes="0" containsString="0" containsNumber="1" containsInteger="1" minValue="0" maxValue="0"/>
    </cacheField>
    <cacheField name="User" numFmtId="0">
      <sharedItems/>
    </cacheField>
    <cacheField name="DateTime" numFmtId="22">
      <sharedItems containsSemiMixedTypes="0" containsNonDate="0" containsDate="1" containsString="0" minDate="2016-04-28T03:26:43" maxDate="2016-04-28T03:26:43"/>
    </cacheField>
    <cacheField name="Descr" numFmtId="0">
      <sharedItems/>
    </cacheField>
    <cacheField name="Currency" numFmtId="0">
      <sharedItems/>
    </cacheField>
    <cacheField name="Currency2" numFmtId="0">
      <sharedItems/>
    </cacheField>
    <cacheField name="Rate Type" numFmtId="0">
      <sharedItems containsNonDate="0" containsString="0" containsBlank="1"/>
    </cacheField>
    <cacheField name="Cur Effdt" numFmtId="14">
      <sharedItems containsSemiMixedTypes="0" containsNonDate="0" containsDate="1" containsString="0" minDate="2016-04-28T00:00:00" maxDate="2016-04-29T00:00:00"/>
    </cacheField>
    <cacheField name="Divisor" numFmtId="166">
      <sharedItems containsSemiMixedTypes="0" containsString="0" containsNumber="1" containsInteger="1" minValue="1" maxValue="1"/>
    </cacheField>
    <cacheField name="Multiplier" numFmtId="166">
      <sharedItems containsSemiMixedTypes="0" containsString="0" containsNumber="1" containsInteger="1" minValue="1" maxValue="1"/>
    </cacheField>
    <cacheField name="Sys Source" numFmtId="0">
      <sharedItems/>
    </cacheField>
    <cacheField name="Document Type" numFmtId="0">
      <sharedItems containsNonDate="0" containsString="0" containsBlank="1"/>
    </cacheField>
    <cacheField name="Doc Sequence #" numFmtId="0">
      <sharedItems containsNonDate="0" containsString="0" containsBlank="1"/>
    </cacheField>
    <cacheField name="Doc Seq Date" numFmtId="14">
      <sharedItems containsSemiMixedTypes="0" containsNonDate="0" containsDate="1" containsString="0" minDate="2016-04-27T00:00:00" maxDate="2016-04-28T00:00:00"/>
    </cacheField>
    <cacheField name="Status2" numFmtId="0">
      <sharedItems containsNonDate="0" containsString="0" containsBlank="1"/>
    </cacheField>
    <cacheField name="Acctg Def Name" numFmtId="0">
      <sharedItems/>
    </cacheField>
    <cacheField name="Budget Status" numFmtId="0">
      <sharedItems/>
    </cacheField>
    <cacheField name="Amount Type" numFmtId="0">
      <sharedItems/>
    </cacheField>
    <cacheField name="Override" numFmtId="0">
      <sharedItems/>
    </cacheField>
    <cacheField name="User2" numFmtId="0">
      <sharedItems containsNonDate="0" containsString="0" containsBlank="1"/>
    </cacheField>
    <cacheField name="DateTime2" numFmtId="22">
      <sharedItems containsNonDate="0" containsString="0" containsBlank="1"/>
    </cacheField>
    <cacheField name="Skip" numFmtId="0">
      <sharedItems/>
    </cacheField>
    <cacheField name="Journal Locked" numFmtId="0">
      <sharedItems containsNonDate="0" containsString="0" containsBlank="1"/>
    </cacheField>
    <cacheField name="Partition ID" numFmtId="0">
      <sharedItems containsNonDate="0" containsString="0" containsBlank="1"/>
    </cacheField>
    <cacheField name="Adjustment" numFmtId="0">
      <sharedItems containsNonDate="0" containsString="0" containsBlank="1"/>
    </cacheField>
    <cacheField name="Date Code Adj" numFmtId="0">
      <sharedItems/>
    </cacheField>
    <cacheField name="Original Date" numFmtId="14">
      <sharedItems containsSemiMixedTypes="0" containsNonDate="0" containsDate="1" containsString="0" minDate="2016-04-28T00:00:00" maxDate="2016-04-29T00:00:00"/>
    </cacheField>
    <cacheField name="Class" numFmtId="0">
      <sharedItems containsNonDate="0" containsString="0" containsBlank="1"/>
    </cacheField>
    <cacheField name="Bypass" numFmtId="0">
      <sharedItems/>
    </cacheField>
    <cacheField name="Header Status" numFmtId="0">
      <sharedItems/>
    </cacheField>
    <cacheField name="Transaction" numFmtId="0">
      <sharedItems containsNonDate="0" containsString="0" containsBlank="1"/>
    </cacheField>
    <cacheField name="Code" numFmtId="0">
      <sharedItems containsNonDate="0" containsString="0" containsBlank="1"/>
    </cacheField>
    <cacheField name="Creation Date" numFmtId="22">
      <sharedItems containsSemiMixedTypes="0" containsNonDate="0" containsDate="1" containsString="0" minDate="2016-04-27T20:03:56" maxDate="2016-04-27T20:03:56"/>
    </cacheField>
    <cacheField name="Agency Loc" numFmtId="0">
      <sharedItems containsNonDate="0" containsString="0" containsBlank="1"/>
    </cacheField>
    <cacheField name="Distrib to GL" numFmtId="0">
      <sharedItems/>
    </cacheField>
    <cacheField name="Long Descr" numFmtId="0">
      <sharedItems/>
    </cacheField>
    <cacheField name="Attach Exist" numFmtId="0">
      <sharedItems/>
    </cacheField>
    <cacheField name="ID" numFmtId="0">
      <sharedItems containsNonDate="0" containsString="0" containsBlank="1"/>
    </cacheField>
    <cacheField name="Source Data" numFmtId="0">
      <sharedItems containsNonDate="0" containsString="0" containsBlank="1"/>
    </cacheField>
    <cacheField name="Unit3" numFmtId="0">
      <sharedItems/>
    </cacheField>
    <cacheField name="Journal ID2" numFmtId="0">
      <sharedItems/>
    </cacheField>
    <cacheField name="Date3" numFmtId="14">
      <sharedItems containsSemiMixedTypes="0" containsNonDate="0" containsDate="1" containsString="0" minDate="2016-04-28T00:00:00" maxDate="2016-04-29T00:00:00"/>
    </cacheField>
    <cacheField name="Seq2" numFmtId="1">
      <sharedItems containsSemiMixedTypes="0" containsString="0" containsNumber="1" containsInteger="1" minValue="0" maxValue="0"/>
    </cacheField>
    <cacheField name="Line #" numFmtId="1">
      <sharedItems containsSemiMixedTypes="0" containsString="0" containsNumber="1" containsInteger="1" minValue="1" maxValue="21"/>
    </cacheField>
    <cacheField name="Ledger2" numFmtId="0">
      <sharedItems/>
    </cacheField>
    <cacheField name="SpeedChart" numFmtId="0">
      <sharedItems containsNonDate="0" containsString="0" containsBlank="1"/>
    </cacheField>
    <cacheField name="SpeedType" numFmtId="0">
      <sharedItems containsNonDate="0" containsString="0" containsBlank="1"/>
    </cacheField>
    <cacheField name="Account" numFmtId="0">
      <sharedItems/>
    </cacheField>
    <cacheField name="Dept" numFmtId="0">
      <sharedItems containsBlank="1"/>
    </cacheField>
    <cacheField name="Oper Unit" numFmtId="0">
      <sharedItems containsNonDate="0" containsString="0" containsBlank="1"/>
    </cacheField>
    <cacheField name="Product" numFmtId="0">
      <sharedItems containsNonDate="0" containsString="0" containsBlank="1"/>
    </cacheField>
    <cacheField name="Fund" numFmtId="0">
      <sharedItems/>
    </cacheField>
    <cacheField name="Appropriation" numFmtId="0">
      <sharedItems/>
    </cacheField>
    <cacheField name="Program" numFmtId="0">
      <sharedItems containsNonDate="0" containsString="0" containsBlank="1"/>
    </cacheField>
    <cacheField name="Bud Ref" numFmtId="0">
      <sharedItems containsBlank="1"/>
    </cacheField>
    <cacheField name="Affiliate" numFmtId="0">
      <sharedItems containsNonDate="0" containsString="0" containsBlank="1"/>
    </cacheField>
    <cacheField name="Book Code" numFmtId="0">
      <sharedItems containsNonDate="0" containsString="0" containsBlank="1"/>
    </cacheField>
    <cacheField name="Adjustment2" numFmtId="0">
      <sharedItems containsNonDate="0" containsString="0" containsBlank="1"/>
    </cacheField>
    <cacheField name="Budget Period" numFmtId="0">
      <sharedItems containsNonDate="0" containsString="0" containsBlank="1"/>
    </cacheField>
    <cacheField name="Scenario" numFmtId="0">
      <sharedItems containsNonDate="0" containsString="0" containsBlank="1"/>
    </cacheField>
    <cacheField name="Currency3" numFmtId="0">
      <sharedItems/>
    </cacheField>
    <cacheField name="PC Bus Unit" numFmtId="0">
      <sharedItems containsNonDate="0" containsString="0" containsBlank="1"/>
    </cacheField>
    <cacheField name="Project" numFmtId="0">
      <sharedItems containsNonDate="0" containsString="0" containsBlank="1"/>
    </cacheField>
    <cacheField name="Activity" numFmtId="0">
      <sharedItems containsNonDate="0" containsString="0" containsBlank="1"/>
    </cacheField>
    <cacheField name="Source Type" numFmtId="0">
      <sharedItems containsNonDate="0" containsString="0" containsBlank="1"/>
    </cacheField>
    <cacheField name="Category" numFmtId="0">
      <sharedItems containsNonDate="0" containsString="0" containsBlank="1"/>
    </cacheField>
    <cacheField name="Subcategory" numFmtId="0">
      <sharedItems containsNonDate="0" containsString="0" containsBlank="1"/>
    </cacheField>
    <cacheField name="An Type" numFmtId="0">
      <sharedItems containsNonDate="0" containsString="0" containsBlank="1"/>
    </cacheField>
    <cacheField name="Stat" numFmtId="0">
      <sharedItems containsNonDate="0" containsString="0" containsBlank="1"/>
    </cacheField>
    <cacheField name="Amount" numFmtId="164">
      <sharedItems containsSemiMixedTypes="0" containsString="0" containsNumber="1" minValue="-5036.6000000000004" maxValue="7345.93"/>
    </cacheField>
    <cacheField name="N/R" numFmtId="0">
      <sharedItems/>
    </cacheField>
    <cacheField name="Stat Amt" numFmtId="2">
      <sharedItems containsSemiMixedTypes="0" containsString="0" containsNumber="1" containsInteger="1" minValue="0" maxValue="0"/>
    </cacheField>
    <cacheField name="Ref" numFmtId="0">
      <sharedItems containsNonDate="0" containsString="0" containsBlank="1"/>
    </cacheField>
    <cacheField name="Suspended Line" numFmtId="1">
      <sharedItems containsSemiMixedTypes="0" containsString="0" containsNumber="1" containsInteger="1" minValue="0" maxValue="0"/>
    </cacheField>
    <cacheField name="Line Descr" numFmtId="0">
      <sharedItems/>
    </cacheField>
    <cacheField name="Status3" numFmtId="0">
      <sharedItems/>
    </cacheField>
    <cacheField name="Line Date" numFmtId="14">
      <sharedItems containsSemiMixedTypes="0" containsNonDate="0" containsDate="1" containsString="0" minDate="2016-04-28T00:00:00" maxDate="2016-04-29T00:00:00"/>
    </cacheField>
    <cacheField name="Currency4" numFmtId="0">
      <sharedItems/>
    </cacheField>
    <cacheField name="Rate Type2" numFmtId="0">
      <sharedItems containsNonDate="0" containsString="0" containsBlank="1"/>
    </cacheField>
    <cacheField name="Amount2" numFmtId="164">
      <sharedItems containsSemiMixedTypes="0" containsString="0" containsNumber="1" minValue="-5036.6000000000004" maxValue="7345.93"/>
    </cacheField>
    <cacheField name="Divisor2" numFmtId="166">
      <sharedItems containsSemiMixedTypes="0" containsString="0" containsNumber="1" containsInteger="1" minValue="1" maxValue="1"/>
    </cacheField>
    <cacheField name="Multiplier2" numFmtId="166">
      <sharedItems containsSemiMixedTypes="0" containsString="0" containsNumber="1" containsInteger="1" minValue="1" maxValue="1"/>
    </cacheField>
    <cacheField name="Instance3" numFmtId="1">
      <sharedItems containsSemiMixedTypes="0" containsString="0" containsNumber="1" containsInteger="1" minValue="1165742" maxValue="1165742"/>
    </cacheField>
    <cacheField name="Document Type2" numFmtId="0">
      <sharedItems containsNonDate="0" containsString="0" containsBlank="1"/>
    </cacheField>
    <cacheField name="Doc Sequence #2" numFmtId="0">
      <sharedItems containsNonDate="0" containsString="0" containsBlank="1"/>
    </cacheField>
    <cacheField name="Doc Seq Date2" numFmtId="14">
      <sharedItems containsSemiMixedTypes="0" containsNonDate="0" containsDate="1" containsString="0" minDate="2016-04-27T00:00:00" maxDate="2016-04-28T00:00:00"/>
    </cacheField>
    <cacheField name="Status4" numFmtId="0">
      <sharedItems containsNonDate="0" containsString="0" containsBlank="1"/>
    </cacheField>
    <cacheField name="Source2" numFmtId="0">
      <sharedItems/>
    </cacheField>
    <cacheField name="Budg Dt" numFmtId="14">
      <sharedItems containsSemiMixedTypes="0" containsNonDate="0" containsDate="1" containsString="0" minDate="2016-04-28T00:00:00" maxDate="2016-04-29T00:00:00"/>
    </cacheField>
    <cacheField name="Budget Status2" numFmtId="0">
      <sharedItems/>
    </cacheField>
    <cacheField name="Settlement" numFmtId="14">
      <sharedItems containsSemiMixedTypes="0" containsNonDate="0" containsDate="1" containsString="0" minDate="2016-04-28T00:00:00" maxDate="2016-04-29T00:00:00"/>
    </cacheField>
    <cacheField name="Date Code" numFmtId="0">
      <sharedItems/>
    </cacheField>
    <cacheField name="Closing Status" numFmtId="0">
      <sharedItems containsNonDate="0" containsString="0" containsBlank="1"/>
    </cacheField>
    <cacheField name="Event" numFmtId="0">
      <sharedItems containsNonDate="0" containsString="0" containsBlank="1"/>
    </cacheField>
    <cacheField name="EE Line Status" numFmtId="0">
      <sharedItems/>
    </cacheField>
    <cacheField name="EE Journal Line" numFmtId="1">
      <sharedItems containsSemiMixedTypes="0" containsString="0" containsNumber="1" containsInteger="1" minValue="0" maxValue="0"/>
    </cacheField>
    <cacheField name="IU Group" numFmtId="1">
      <sharedItems containsSemiMixedTypes="0" containsString="0" containsNumber="1" containsInteger="1" minValue="0" maxValue="0"/>
    </cacheField>
    <cacheField name="IU Anchor" numFmtId="0">
      <sharedItems containsNonDate="0" containsString="0" containsBlank="1"/>
    </cacheField>
    <cacheField name="PC Status" numFmtId="0">
      <sharedItems/>
    </cacheField>
    <cacheField name="ID2" numFmtId="0">
      <sharedItems containsNonDate="0" containsString="0" containsBlank="1"/>
    </cacheField>
    <cacheField name="Source Data2" numFmtId="0">
      <sharedItems containsNonDate="0" containsString="0" containsBlank="1"/>
    </cacheField>
    <cacheField name="string" numFmtId="0">
      <sharedItems count="21">
        <s v="205300010100"/>
        <s v="100000010100"/>
        <s v="205200010100"/>
        <s v="205500010100"/>
        <s v="205600010100"/>
        <s v="205800010100"/>
        <s v="210000010100"/>
        <s v="210500010100"/>
        <s v="211000010100"/>
        <s v="212500010100"/>
        <s v="213000010100"/>
        <s v="214000010100"/>
        <s v="215000010100"/>
        <s v="216000010100"/>
        <s v="219000010100"/>
        <s v="710000010100"/>
        <s v="723000010100"/>
        <s v="723100010100"/>
        <s v="724000010100"/>
        <s v="725000010100"/>
        <s v="726900010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">
  <r>
    <s v="54000"/>
    <s v="PAY0055375"/>
    <d v="2016-01-07T00:00:00"/>
    <n v="0"/>
    <s v="54000"/>
    <s v="N"/>
    <n v="2016"/>
    <n v="7"/>
    <d v="2016-01-07T00:00:00"/>
    <s v="ACTUALS"/>
    <m/>
    <s v="N"/>
    <s v="N"/>
    <m/>
    <n v="0"/>
    <s v="S"/>
    <m/>
    <d v="2016-01-07T00:00:00"/>
    <n v="21"/>
    <n v="10374.290000000001"/>
    <n v="10374.290000000001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5:07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6:39"/>
    <m/>
    <s v="N"/>
    <s v="HR Payroll Journals"/>
    <s v="N"/>
    <m/>
    <m/>
    <s v="54000"/>
    <s v="PAY0055375"/>
    <d v="2016-01-07T00:00:00"/>
    <n v="0"/>
    <n v="1"/>
    <s v="ACTUALS"/>
    <m/>
    <m/>
    <s v="1000000"/>
    <s v="5400000000"/>
    <m/>
    <m/>
    <s v="10000"/>
    <s v="10100"/>
    <m/>
    <s v="FY2016"/>
    <m/>
    <m/>
    <m/>
    <m/>
    <m/>
    <s v="USD"/>
    <m/>
    <m/>
    <m/>
    <m/>
    <m/>
    <m/>
    <m/>
    <m/>
    <n v="-5756.88"/>
    <s v="N"/>
    <n v="0"/>
    <m/>
    <n v="0"/>
    <s v="HR Payroll Journal Template"/>
    <s v="0"/>
    <d v="2016-01-07T00:00:00"/>
    <s v="USD"/>
    <m/>
    <n v="-5756.88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0"/>
  </r>
  <r>
    <s v="54000"/>
    <s v="PAY0055375"/>
    <d v="2016-01-07T00:00:00"/>
    <n v="0"/>
    <s v="54000"/>
    <s v="N"/>
    <n v="2016"/>
    <n v="7"/>
    <d v="2016-01-07T00:00:00"/>
    <s v="ACTUALS"/>
    <m/>
    <s v="N"/>
    <s v="N"/>
    <m/>
    <n v="0"/>
    <s v="S"/>
    <m/>
    <d v="2016-01-07T00:00:00"/>
    <n v="21"/>
    <n v="10374.290000000001"/>
    <n v="10374.290000000001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5:07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6:39"/>
    <m/>
    <s v="N"/>
    <s v="HR Payroll Journals"/>
    <s v="N"/>
    <m/>
    <m/>
    <s v="54000"/>
    <s v="PAY0055375"/>
    <d v="2016-01-07T00:00:00"/>
    <n v="0"/>
    <n v="2"/>
    <s v="ACTUALS"/>
    <m/>
    <m/>
    <s v="2052000"/>
    <s v="5400000000"/>
    <m/>
    <m/>
    <s v="10000"/>
    <s v="10100"/>
    <m/>
    <s v="FY2016"/>
    <m/>
    <m/>
    <m/>
    <m/>
    <m/>
    <s v="USD"/>
    <m/>
    <m/>
    <m/>
    <m/>
    <m/>
    <m/>
    <m/>
    <m/>
    <n v="-543.80999999999995"/>
    <s v="N"/>
    <n v="0"/>
    <m/>
    <n v="0"/>
    <s v="HR Payroll Journal Template"/>
    <s v="0"/>
    <d v="2016-01-07T00:00:00"/>
    <s v="USD"/>
    <m/>
    <n v="-543.80999999999995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1"/>
  </r>
  <r>
    <s v="54000"/>
    <s v="PAY0055375"/>
    <d v="2016-01-07T00:00:00"/>
    <n v="0"/>
    <s v="54000"/>
    <s v="N"/>
    <n v="2016"/>
    <n v="7"/>
    <d v="2016-01-07T00:00:00"/>
    <s v="ACTUALS"/>
    <m/>
    <s v="N"/>
    <s v="N"/>
    <m/>
    <n v="0"/>
    <s v="S"/>
    <m/>
    <d v="2016-01-07T00:00:00"/>
    <n v="21"/>
    <n v="10374.290000000001"/>
    <n v="10374.290000000001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5:07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6:39"/>
    <m/>
    <s v="N"/>
    <s v="HR Payroll Journals"/>
    <s v="N"/>
    <m/>
    <m/>
    <s v="54000"/>
    <s v="PAY0055375"/>
    <d v="2016-01-07T00:00:00"/>
    <n v="0"/>
    <n v="3"/>
    <s v="ACTUALS"/>
    <m/>
    <m/>
    <s v="2053000"/>
    <s v="5400000000"/>
    <m/>
    <m/>
    <s v="10000"/>
    <s v="10100"/>
    <m/>
    <s v="FY2016"/>
    <m/>
    <m/>
    <m/>
    <m/>
    <m/>
    <s v="USD"/>
    <m/>
    <m/>
    <m/>
    <m/>
    <m/>
    <m/>
    <m/>
    <m/>
    <n v="-512.47"/>
    <s v="N"/>
    <n v="0"/>
    <m/>
    <n v="0"/>
    <s v="HR Payroll Journal Template"/>
    <s v="0"/>
    <d v="2016-01-07T00:00:00"/>
    <s v="USD"/>
    <m/>
    <n v="-512.47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2"/>
  </r>
  <r>
    <s v="54000"/>
    <s v="PAY0055375"/>
    <d v="2016-01-07T00:00:00"/>
    <n v="0"/>
    <s v="54000"/>
    <s v="N"/>
    <n v="2016"/>
    <n v="7"/>
    <d v="2016-01-07T00:00:00"/>
    <s v="ACTUALS"/>
    <m/>
    <s v="N"/>
    <s v="N"/>
    <m/>
    <n v="0"/>
    <s v="S"/>
    <m/>
    <d v="2016-01-07T00:00:00"/>
    <n v="21"/>
    <n v="10374.290000000001"/>
    <n v="10374.290000000001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5:07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6:39"/>
    <m/>
    <s v="N"/>
    <s v="HR Payroll Journals"/>
    <s v="N"/>
    <m/>
    <m/>
    <s v="54000"/>
    <s v="PAY0055375"/>
    <d v="2016-01-07T00:00:00"/>
    <n v="0"/>
    <n v="4"/>
    <s v="ACTUALS"/>
    <m/>
    <m/>
    <s v="2055000"/>
    <s v="5400000000"/>
    <m/>
    <m/>
    <s v="10000"/>
    <s v="10100"/>
    <m/>
    <s v="FY2016"/>
    <m/>
    <m/>
    <m/>
    <m/>
    <m/>
    <s v="USD"/>
    <m/>
    <m/>
    <m/>
    <m/>
    <m/>
    <m/>
    <m/>
    <m/>
    <n v="-0.54"/>
    <s v="N"/>
    <n v="0"/>
    <m/>
    <n v="0"/>
    <s v="HR Payroll Journal Template"/>
    <s v="0"/>
    <d v="2016-01-07T00:00:00"/>
    <s v="USD"/>
    <m/>
    <n v="-0.54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3"/>
  </r>
  <r>
    <s v="54000"/>
    <s v="PAY0055375"/>
    <d v="2016-01-07T00:00:00"/>
    <n v="0"/>
    <s v="54000"/>
    <s v="N"/>
    <n v="2016"/>
    <n v="7"/>
    <d v="2016-01-07T00:00:00"/>
    <s v="ACTUALS"/>
    <m/>
    <s v="N"/>
    <s v="N"/>
    <m/>
    <n v="0"/>
    <s v="S"/>
    <m/>
    <d v="2016-01-07T00:00:00"/>
    <n v="21"/>
    <n v="10374.290000000001"/>
    <n v="10374.290000000001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5:07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6:39"/>
    <m/>
    <s v="N"/>
    <s v="HR Payroll Journals"/>
    <s v="N"/>
    <m/>
    <m/>
    <s v="54000"/>
    <s v="PAY0055375"/>
    <d v="2016-01-07T00:00:00"/>
    <n v="0"/>
    <n v="5"/>
    <s v="ACTUALS"/>
    <m/>
    <m/>
    <s v="2056000"/>
    <s v="5400000000"/>
    <m/>
    <m/>
    <s v="10000"/>
    <s v="10100"/>
    <m/>
    <s v="FY2016"/>
    <m/>
    <m/>
    <m/>
    <m/>
    <m/>
    <s v="USD"/>
    <m/>
    <m/>
    <m/>
    <m/>
    <m/>
    <m/>
    <m/>
    <m/>
    <n v="-709.35"/>
    <s v="N"/>
    <n v="0"/>
    <m/>
    <n v="0"/>
    <s v="HR Payroll Journal Template"/>
    <s v="0"/>
    <d v="2016-01-07T00:00:00"/>
    <s v="USD"/>
    <m/>
    <n v="-709.35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4"/>
  </r>
  <r>
    <s v="54000"/>
    <s v="PAY0055375"/>
    <d v="2016-01-07T00:00:00"/>
    <n v="0"/>
    <s v="54000"/>
    <s v="N"/>
    <n v="2016"/>
    <n v="7"/>
    <d v="2016-01-07T00:00:00"/>
    <s v="ACTUALS"/>
    <m/>
    <s v="N"/>
    <s v="N"/>
    <m/>
    <n v="0"/>
    <s v="S"/>
    <m/>
    <d v="2016-01-07T00:00:00"/>
    <n v="21"/>
    <n v="10374.290000000001"/>
    <n v="10374.290000000001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5:07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6:39"/>
    <m/>
    <s v="N"/>
    <s v="HR Payroll Journals"/>
    <s v="N"/>
    <m/>
    <m/>
    <s v="54000"/>
    <s v="PAY0055375"/>
    <d v="2016-01-07T00:00:00"/>
    <n v="0"/>
    <n v="6"/>
    <s v="ACTUALS"/>
    <m/>
    <m/>
    <s v="2058000"/>
    <s v="5400000000"/>
    <m/>
    <m/>
    <s v="10000"/>
    <s v="10100"/>
    <m/>
    <s v="FY2016"/>
    <m/>
    <m/>
    <m/>
    <m/>
    <m/>
    <s v="USD"/>
    <m/>
    <m/>
    <m/>
    <m/>
    <m/>
    <m/>
    <m/>
    <m/>
    <n v="-119.86"/>
    <s v="N"/>
    <n v="0"/>
    <m/>
    <n v="0"/>
    <s v="HR Payroll Journal Template"/>
    <s v="0"/>
    <d v="2016-01-07T00:00:00"/>
    <s v="USD"/>
    <m/>
    <n v="-119.86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5"/>
  </r>
  <r>
    <s v="54000"/>
    <s v="PAY0055375"/>
    <d v="2016-01-07T00:00:00"/>
    <n v="0"/>
    <s v="54000"/>
    <s v="N"/>
    <n v="2016"/>
    <n v="7"/>
    <d v="2016-01-07T00:00:00"/>
    <s v="ACTUALS"/>
    <m/>
    <s v="N"/>
    <s v="N"/>
    <m/>
    <n v="0"/>
    <s v="S"/>
    <m/>
    <d v="2016-01-07T00:00:00"/>
    <n v="21"/>
    <n v="10374.290000000001"/>
    <n v="10374.290000000001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5:07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6:39"/>
    <m/>
    <s v="N"/>
    <s v="HR Payroll Journals"/>
    <s v="N"/>
    <m/>
    <m/>
    <s v="54000"/>
    <s v="PAY0055375"/>
    <d v="2016-01-07T00:00:00"/>
    <n v="0"/>
    <n v="7"/>
    <s v="ACTUALS"/>
    <m/>
    <m/>
    <s v="2100000"/>
    <s v="5400000000"/>
    <m/>
    <m/>
    <s v="10000"/>
    <s v="10100"/>
    <m/>
    <s v="FY2016"/>
    <m/>
    <m/>
    <m/>
    <m/>
    <m/>
    <s v="USD"/>
    <m/>
    <m/>
    <m/>
    <m/>
    <m/>
    <m/>
    <m/>
    <m/>
    <n v="-198.87"/>
    <s v="N"/>
    <n v="0"/>
    <m/>
    <n v="0"/>
    <s v="HR Payroll Journal Template"/>
    <s v="0"/>
    <d v="2016-01-07T00:00:00"/>
    <s v="USD"/>
    <m/>
    <n v="-198.87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6"/>
  </r>
  <r>
    <s v="54000"/>
    <s v="PAY0055375"/>
    <d v="2016-01-07T00:00:00"/>
    <n v="0"/>
    <s v="54000"/>
    <s v="N"/>
    <n v="2016"/>
    <n v="7"/>
    <d v="2016-01-07T00:00:00"/>
    <s v="ACTUALS"/>
    <m/>
    <s v="N"/>
    <s v="N"/>
    <m/>
    <n v="0"/>
    <s v="S"/>
    <m/>
    <d v="2016-01-07T00:00:00"/>
    <n v="21"/>
    <n v="10374.290000000001"/>
    <n v="10374.290000000001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5:07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6:39"/>
    <m/>
    <s v="N"/>
    <s v="HR Payroll Journals"/>
    <s v="N"/>
    <m/>
    <m/>
    <s v="54000"/>
    <s v="PAY0055375"/>
    <d v="2016-01-07T00:00:00"/>
    <n v="0"/>
    <n v="8"/>
    <s v="ACTUALS"/>
    <m/>
    <m/>
    <s v="2105000"/>
    <s v="5400000000"/>
    <m/>
    <m/>
    <s v="10000"/>
    <s v="10100"/>
    <m/>
    <s v="FY2016"/>
    <m/>
    <m/>
    <m/>
    <m/>
    <m/>
    <s v="USD"/>
    <m/>
    <m/>
    <m/>
    <m/>
    <m/>
    <m/>
    <m/>
    <m/>
    <n v="-543.80999999999995"/>
    <s v="N"/>
    <n v="0"/>
    <m/>
    <n v="0"/>
    <s v="HR Payroll Journal Template"/>
    <s v="0"/>
    <d v="2016-01-07T00:00:00"/>
    <s v="USD"/>
    <m/>
    <n v="-543.80999999999995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7"/>
  </r>
  <r>
    <s v="54000"/>
    <s v="PAY0055375"/>
    <d v="2016-01-07T00:00:00"/>
    <n v="0"/>
    <s v="54000"/>
    <s v="N"/>
    <n v="2016"/>
    <n v="7"/>
    <d v="2016-01-07T00:00:00"/>
    <s v="ACTUALS"/>
    <m/>
    <s v="N"/>
    <s v="N"/>
    <m/>
    <n v="0"/>
    <s v="S"/>
    <m/>
    <d v="2016-01-07T00:00:00"/>
    <n v="21"/>
    <n v="10374.290000000001"/>
    <n v="10374.290000000001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5:07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6:39"/>
    <m/>
    <s v="N"/>
    <s v="HR Payroll Journals"/>
    <s v="N"/>
    <m/>
    <m/>
    <s v="54000"/>
    <s v="PAY0055375"/>
    <d v="2016-01-07T00:00:00"/>
    <n v="0"/>
    <n v="9"/>
    <s v="ACTUALS"/>
    <m/>
    <m/>
    <s v="2110000"/>
    <s v="5400000000"/>
    <m/>
    <m/>
    <s v="10000"/>
    <s v="10100"/>
    <m/>
    <s v="FY2016"/>
    <m/>
    <m/>
    <m/>
    <m/>
    <m/>
    <s v="USD"/>
    <m/>
    <m/>
    <m/>
    <m/>
    <m/>
    <m/>
    <m/>
    <m/>
    <n v="-512.47"/>
    <s v="N"/>
    <n v="0"/>
    <m/>
    <n v="0"/>
    <s v="HR Payroll Journal Template"/>
    <s v="0"/>
    <d v="2016-01-07T00:00:00"/>
    <s v="USD"/>
    <m/>
    <n v="-512.47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8"/>
  </r>
  <r>
    <s v="54000"/>
    <s v="PAY0055375"/>
    <d v="2016-01-07T00:00:00"/>
    <n v="0"/>
    <s v="54000"/>
    <s v="N"/>
    <n v="2016"/>
    <n v="7"/>
    <d v="2016-01-07T00:00:00"/>
    <s v="ACTUALS"/>
    <m/>
    <s v="N"/>
    <s v="N"/>
    <m/>
    <n v="0"/>
    <s v="S"/>
    <m/>
    <d v="2016-01-07T00:00:00"/>
    <n v="21"/>
    <n v="10374.290000000001"/>
    <n v="10374.290000000001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5:07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6:39"/>
    <m/>
    <s v="N"/>
    <s v="HR Payroll Journals"/>
    <s v="N"/>
    <m/>
    <m/>
    <s v="54000"/>
    <s v="PAY0055375"/>
    <d v="2016-01-07T00:00:00"/>
    <n v="0"/>
    <n v="10"/>
    <s v="ACTUALS"/>
    <m/>
    <m/>
    <s v="2125000"/>
    <s v="5400000000"/>
    <m/>
    <m/>
    <s v="10000"/>
    <s v="10100"/>
    <m/>
    <s v="FY2016"/>
    <m/>
    <m/>
    <m/>
    <m/>
    <m/>
    <s v="USD"/>
    <m/>
    <m/>
    <m/>
    <m/>
    <m/>
    <m/>
    <m/>
    <m/>
    <n v="-0.82"/>
    <s v="N"/>
    <n v="0"/>
    <m/>
    <n v="0"/>
    <s v="HR Payroll Journal Template"/>
    <s v="0"/>
    <d v="2016-01-07T00:00:00"/>
    <s v="USD"/>
    <m/>
    <n v="-0.82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9"/>
  </r>
  <r>
    <s v="54000"/>
    <s v="PAY0055375"/>
    <d v="2016-01-07T00:00:00"/>
    <n v="0"/>
    <s v="54000"/>
    <s v="N"/>
    <n v="2016"/>
    <n v="7"/>
    <d v="2016-01-07T00:00:00"/>
    <s v="ACTUALS"/>
    <m/>
    <s v="N"/>
    <s v="N"/>
    <m/>
    <n v="0"/>
    <s v="S"/>
    <m/>
    <d v="2016-01-07T00:00:00"/>
    <n v="21"/>
    <n v="10374.290000000001"/>
    <n v="10374.290000000001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5:07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6:39"/>
    <m/>
    <s v="N"/>
    <s v="HR Payroll Journals"/>
    <s v="N"/>
    <m/>
    <m/>
    <s v="54000"/>
    <s v="PAY0055375"/>
    <d v="2016-01-07T00:00:00"/>
    <n v="0"/>
    <n v="11"/>
    <s v="ACTUALS"/>
    <m/>
    <m/>
    <s v="2130000"/>
    <s v="5400000000"/>
    <m/>
    <m/>
    <s v="10000"/>
    <s v="10100"/>
    <m/>
    <s v="FY2016"/>
    <m/>
    <m/>
    <m/>
    <m/>
    <m/>
    <s v="USD"/>
    <m/>
    <m/>
    <m/>
    <m/>
    <m/>
    <m/>
    <m/>
    <m/>
    <n v="-86"/>
    <s v="N"/>
    <n v="0"/>
    <m/>
    <n v="0"/>
    <s v="HR Payroll Journal Template"/>
    <s v="0"/>
    <d v="2016-01-07T00:00:00"/>
    <s v="USD"/>
    <m/>
    <n v="-86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10"/>
  </r>
  <r>
    <s v="54000"/>
    <s v="PAY0055375"/>
    <d v="2016-01-07T00:00:00"/>
    <n v="0"/>
    <s v="54000"/>
    <s v="N"/>
    <n v="2016"/>
    <n v="7"/>
    <d v="2016-01-07T00:00:00"/>
    <s v="ACTUALS"/>
    <m/>
    <s v="N"/>
    <s v="N"/>
    <m/>
    <n v="0"/>
    <s v="S"/>
    <m/>
    <d v="2016-01-07T00:00:00"/>
    <n v="21"/>
    <n v="10374.290000000001"/>
    <n v="10374.290000000001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5:07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6:39"/>
    <m/>
    <s v="N"/>
    <s v="HR Payroll Journals"/>
    <s v="N"/>
    <m/>
    <m/>
    <s v="54000"/>
    <s v="PAY0055375"/>
    <d v="2016-01-07T00:00:00"/>
    <n v="0"/>
    <n v="12"/>
    <s v="ACTUALS"/>
    <m/>
    <m/>
    <s v="2140000"/>
    <s v="5400000000"/>
    <m/>
    <m/>
    <s v="10000"/>
    <s v="10100"/>
    <m/>
    <s v="FY2016"/>
    <m/>
    <m/>
    <m/>
    <m/>
    <m/>
    <s v="USD"/>
    <m/>
    <m/>
    <m/>
    <m/>
    <m/>
    <m/>
    <m/>
    <m/>
    <n v="-830.7"/>
    <s v="N"/>
    <n v="0"/>
    <m/>
    <n v="0"/>
    <s v="HR Payroll Journal Template"/>
    <s v="0"/>
    <d v="2016-01-07T00:00:00"/>
    <s v="USD"/>
    <m/>
    <n v="-830.7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11"/>
  </r>
  <r>
    <s v="54000"/>
    <s v="PAY0055375"/>
    <d v="2016-01-07T00:00:00"/>
    <n v="0"/>
    <s v="54000"/>
    <s v="N"/>
    <n v="2016"/>
    <n v="7"/>
    <d v="2016-01-07T00:00:00"/>
    <s v="ACTUALS"/>
    <m/>
    <s v="N"/>
    <s v="N"/>
    <m/>
    <n v="0"/>
    <s v="S"/>
    <m/>
    <d v="2016-01-07T00:00:00"/>
    <n v="21"/>
    <n v="10374.290000000001"/>
    <n v="10374.290000000001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5:07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6:39"/>
    <m/>
    <s v="N"/>
    <s v="HR Payroll Journals"/>
    <s v="N"/>
    <m/>
    <m/>
    <s v="54000"/>
    <s v="PAY0055375"/>
    <d v="2016-01-07T00:00:00"/>
    <n v="0"/>
    <n v="13"/>
    <s v="ACTUALS"/>
    <m/>
    <m/>
    <s v="2150000"/>
    <s v="5400000000"/>
    <m/>
    <m/>
    <s v="10000"/>
    <s v="10100"/>
    <m/>
    <s v="FY2016"/>
    <m/>
    <m/>
    <m/>
    <m/>
    <m/>
    <s v="USD"/>
    <m/>
    <m/>
    <m/>
    <m/>
    <m/>
    <m/>
    <m/>
    <m/>
    <n v="-402"/>
    <s v="N"/>
    <n v="0"/>
    <m/>
    <n v="0"/>
    <s v="HR Payroll Journal Template"/>
    <s v="0"/>
    <d v="2016-01-07T00:00:00"/>
    <s v="USD"/>
    <m/>
    <n v="-402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12"/>
  </r>
  <r>
    <s v="54000"/>
    <s v="PAY0055375"/>
    <d v="2016-01-07T00:00:00"/>
    <n v="0"/>
    <s v="54000"/>
    <s v="N"/>
    <n v="2016"/>
    <n v="7"/>
    <d v="2016-01-07T00:00:00"/>
    <s v="ACTUALS"/>
    <m/>
    <s v="N"/>
    <s v="N"/>
    <m/>
    <n v="0"/>
    <s v="S"/>
    <m/>
    <d v="2016-01-07T00:00:00"/>
    <n v="21"/>
    <n v="10374.290000000001"/>
    <n v="10374.290000000001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5:07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6:39"/>
    <m/>
    <s v="N"/>
    <s v="HR Payroll Journals"/>
    <s v="N"/>
    <m/>
    <m/>
    <s v="54000"/>
    <s v="PAY0055375"/>
    <d v="2016-01-07T00:00:00"/>
    <n v="0"/>
    <n v="14"/>
    <s v="ACTUALS"/>
    <m/>
    <m/>
    <s v="2160000"/>
    <s v="5400000000"/>
    <m/>
    <m/>
    <s v="10000"/>
    <s v="10100"/>
    <m/>
    <s v="FY2016"/>
    <m/>
    <m/>
    <m/>
    <m/>
    <m/>
    <s v="USD"/>
    <m/>
    <m/>
    <m/>
    <m/>
    <m/>
    <m/>
    <m/>
    <m/>
    <n v="-119.86"/>
    <s v="N"/>
    <n v="0"/>
    <m/>
    <n v="0"/>
    <s v="HR Payroll Journal Template"/>
    <s v="0"/>
    <d v="2016-01-07T00:00:00"/>
    <s v="USD"/>
    <m/>
    <n v="-119.86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13"/>
  </r>
  <r>
    <s v="54000"/>
    <s v="PAY0055375"/>
    <d v="2016-01-07T00:00:00"/>
    <n v="0"/>
    <s v="54000"/>
    <s v="N"/>
    <n v="2016"/>
    <n v="7"/>
    <d v="2016-01-07T00:00:00"/>
    <s v="ACTUALS"/>
    <m/>
    <s v="N"/>
    <s v="N"/>
    <m/>
    <n v="0"/>
    <s v="S"/>
    <m/>
    <d v="2016-01-07T00:00:00"/>
    <n v="21"/>
    <n v="10374.290000000001"/>
    <n v="10374.290000000001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5:07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6:39"/>
    <m/>
    <s v="N"/>
    <s v="HR Payroll Journals"/>
    <s v="N"/>
    <m/>
    <m/>
    <s v="54000"/>
    <s v="PAY0055375"/>
    <d v="2016-01-07T00:00:00"/>
    <n v="0"/>
    <n v="15"/>
    <s v="ACTUALS"/>
    <m/>
    <m/>
    <s v="2190000"/>
    <s v="5400000000"/>
    <m/>
    <m/>
    <s v="10000"/>
    <s v="10100"/>
    <m/>
    <s v="FY2016"/>
    <m/>
    <m/>
    <m/>
    <m/>
    <m/>
    <s v="USD"/>
    <m/>
    <m/>
    <m/>
    <m/>
    <m/>
    <m/>
    <m/>
    <m/>
    <n v="-36.85"/>
    <s v="N"/>
    <n v="0"/>
    <m/>
    <n v="0"/>
    <s v="HR Payroll Journal Template"/>
    <s v="0"/>
    <d v="2016-01-07T00:00:00"/>
    <s v="USD"/>
    <m/>
    <n v="-36.85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14"/>
  </r>
  <r>
    <s v="54000"/>
    <s v="PAY0055375"/>
    <d v="2016-01-07T00:00:00"/>
    <n v="0"/>
    <s v="54000"/>
    <s v="N"/>
    <n v="2016"/>
    <n v="7"/>
    <d v="2016-01-07T00:00:00"/>
    <s v="ACTUALS"/>
    <m/>
    <s v="N"/>
    <s v="N"/>
    <m/>
    <n v="0"/>
    <s v="S"/>
    <m/>
    <d v="2016-01-07T00:00:00"/>
    <n v="21"/>
    <n v="10374.290000000001"/>
    <n v="10374.290000000001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5:07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6:39"/>
    <m/>
    <s v="N"/>
    <s v="HR Payroll Journals"/>
    <s v="N"/>
    <m/>
    <m/>
    <s v="54000"/>
    <s v="PAY0055375"/>
    <d v="2016-01-07T00:00:00"/>
    <n v="0"/>
    <n v="16"/>
    <s v="ACTUALS"/>
    <m/>
    <m/>
    <s v="7100000"/>
    <s v="5400000000"/>
    <m/>
    <m/>
    <s v="10000"/>
    <s v="10100"/>
    <m/>
    <s v="FY2016"/>
    <m/>
    <m/>
    <m/>
    <m/>
    <m/>
    <s v="USD"/>
    <m/>
    <m/>
    <m/>
    <m/>
    <m/>
    <m/>
    <m/>
    <m/>
    <n v="8389.39"/>
    <s v="N"/>
    <n v="0"/>
    <m/>
    <n v="0"/>
    <s v="HR Payroll Journal Template"/>
    <s v="0"/>
    <d v="2016-01-07T00:00:00"/>
    <s v="USD"/>
    <m/>
    <n v="8389.39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15"/>
  </r>
  <r>
    <s v="54000"/>
    <s v="PAY0055375"/>
    <d v="2016-01-07T00:00:00"/>
    <n v="0"/>
    <s v="54000"/>
    <s v="N"/>
    <n v="2016"/>
    <n v="7"/>
    <d v="2016-01-07T00:00:00"/>
    <s v="ACTUALS"/>
    <m/>
    <s v="N"/>
    <s v="N"/>
    <m/>
    <n v="0"/>
    <s v="S"/>
    <m/>
    <d v="2016-01-07T00:00:00"/>
    <n v="21"/>
    <n v="10374.290000000001"/>
    <n v="10374.290000000001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5:07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6:39"/>
    <m/>
    <s v="N"/>
    <s v="HR Payroll Journals"/>
    <s v="N"/>
    <m/>
    <m/>
    <s v="54000"/>
    <s v="PAY0055375"/>
    <d v="2016-01-07T00:00:00"/>
    <n v="0"/>
    <n v="17"/>
    <s v="ACTUALS"/>
    <m/>
    <m/>
    <s v="7230000"/>
    <s v="5400000000"/>
    <m/>
    <m/>
    <s v="10000"/>
    <s v="10100"/>
    <m/>
    <s v="FY2016"/>
    <m/>
    <m/>
    <m/>
    <m/>
    <m/>
    <s v="USD"/>
    <m/>
    <m/>
    <m/>
    <m/>
    <m/>
    <m/>
    <m/>
    <m/>
    <n v="512.47"/>
    <s v="N"/>
    <n v="0"/>
    <m/>
    <n v="0"/>
    <s v="HR Payroll Journal Template"/>
    <s v="0"/>
    <d v="2016-01-07T00:00:00"/>
    <s v="USD"/>
    <m/>
    <n v="512.47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16"/>
  </r>
  <r>
    <s v="54000"/>
    <s v="PAY0055375"/>
    <d v="2016-01-07T00:00:00"/>
    <n v="0"/>
    <s v="54000"/>
    <s v="N"/>
    <n v="2016"/>
    <n v="7"/>
    <d v="2016-01-07T00:00:00"/>
    <s v="ACTUALS"/>
    <m/>
    <s v="N"/>
    <s v="N"/>
    <m/>
    <n v="0"/>
    <s v="S"/>
    <m/>
    <d v="2016-01-07T00:00:00"/>
    <n v="21"/>
    <n v="10374.290000000001"/>
    <n v="10374.290000000001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5:07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6:39"/>
    <m/>
    <s v="N"/>
    <s v="HR Payroll Journals"/>
    <s v="N"/>
    <m/>
    <m/>
    <s v="54000"/>
    <s v="PAY0055375"/>
    <d v="2016-01-07T00:00:00"/>
    <n v="0"/>
    <n v="18"/>
    <s v="ACTUALS"/>
    <m/>
    <m/>
    <s v="7231000"/>
    <s v="5400000000"/>
    <m/>
    <m/>
    <s v="10000"/>
    <s v="10100"/>
    <m/>
    <s v="FY2016"/>
    <m/>
    <m/>
    <m/>
    <m/>
    <m/>
    <s v="USD"/>
    <m/>
    <m/>
    <m/>
    <m/>
    <m/>
    <m/>
    <m/>
    <m/>
    <n v="119.86"/>
    <s v="N"/>
    <n v="0"/>
    <m/>
    <n v="0"/>
    <s v="HR Payroll Journal Template"/>
    <s v="0"/>
    <d v="2016-01-07T00:00:00"/>
    <s v="USD"/>
    <m/>
    <n v="119.86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17"/>
  </r>
  <r>
    <s v="54000"/>
    <s v="PAY0055375"/>
    <d v="2016-01-07T00:00:00"/>
    <n v="0"/>
    <s v="54000"/>
    <s v="N"/>
    <n v="2016"/>
    <n v="7"/>
    <d v="2016-01-07T00:00:00"/>
    <s v="ACTUALS"/>
    <m/>
    <s v="N"/>
    <s v="N"/>
    <m/>
    <n v="0"/>
    <s v="S"/>
    <m/>
    <d v="2016-01-07T00:00:00"/>
    <n v="21"/>
    <n v="10374.290000000001"/>
    <n v="10374.290000000001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5:07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6:39"/>
    <m/>
    <s v="N"/>
    <s v="HR Payroll Journals"/>
    <s v="N"/>
    <m/>
    <m/>
    <s v="54000"/>
    <s v="PAY0055375"/>
    <d v="2016-01-07T00:00:00"/>
    <n v="0"/>
    <n v="19"/>
    <s v="ACTUALS"/>
    <m/>
    <m/>
    <s v="7240000"/>
    <s v="5400000000"/>
    <m/>
    <m/>
    <s v="10000"/>
    <s v="10100"/>
    <m/>
    <s v="FY2016"/>
    <m/>
    <m/>
    <m/>
    <m/>
    <m/>
    <s v="USD"/>
    <m/>
    <m/>
    <m/>
    <m/>
    <m/>
    <m/>
    <m/>
    <m/>
    <n v="709.35"/>
    <s v="N"/>
    <n v="0"/>
    <m/>
    <n v="0"/>
    <s v="HR Payroll Journal Template"/>
    <s v="0"/>
    <d v="2016-01-07T00:00:00"/>
    <s v="USD"/>
    <m/>
    <n v="709.35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18"/>
  </r>
  <r>
    <s v="54000"/>
    <s v="PAY0055375"/>
    <d v="2016-01-07T00:00:00"/>
    <n v="0"/>
    <s v="54000"/>
    <s v="N"/>
    <n v="2016"/>
    <n v="7"/>
    <d v="2016-01-07T00:00:00"/>
    <s v="ACTUALS"/>
    <m/>
    <s v="N"/>
    <s v="N"/>
    <m/>
    <n v="0"/>
    <s v="S"/>
    <m/>
    <d v="2016-01-07T00:00:00"/>
    <n v="21"/>
    <n v="10374.290000000001"/>
    <n v="10374.290000000001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5:07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6:39"/>
    <m/>
    <s v="N"/>
    <s v="HR Payroll Journals"/>
    <s v="N"/>
    <m/>
    <m/>
    <s v="54000"/>
    <s v="PAY0055375"/>
    <d v="2016-01-07T00:00:00"/>
    <n v="0"/>
    <n v="20"/>
    <s v="ACTUALS"/>
    <m/>
    <m/>
    <s v="7250000"/>
    <s v="5400000000"/>
    <m/>
    <m/>
    <s v="10000"/>
    <s v="10100"/>
    <m/>
    <s v="FY2016"/>
    <m/>
    <m/>
    <m/>
    <m/>
    <m/>
    <s v="USD"/>
    <m/>
    <m/>
    <m/>
    <m/>
    <m/>
    <m/>
    <m/>
    <m/>
    <n v="0.54"/>
    <s v="N"/>
    <n v="0"/>
    <m/>
    <n v="0"/>
    <s v="HR Payroll Journal Template"/>
    <s v="0"/>
    <d v="2016-01-07T00:00:00"/>
    <s v="USD"/>
    <m/>
    <n v="0.54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19"/>
  </r>
  <r>
    <s v="54000"/>
    <s v="PAY0055375"/>
    <d v="2016-01-07T00:00:00"/>
    <n v="0"/>
    <s v="54000"/>
    <s v="N"/>
    <n v="2016"/>
    <n v="7"/>
    <d v="2016-01-07T00:00:00"/>
    <s v="ACTUALS"/>
    <m/>
    <s v="N"/>
    <s v="N"/>
    <m/>
    <n v="0"/>
    <s v="S"/>
    <m/>
    <d v="2016-01-07T00:00:00"/>
    <n v="21"/>
    <n v="10374.290000000001"/>
    <n v="10374.290000000001"/>
    <n v="0"/>
    <s v="PAY"/>
    <m/>
    <s v="V"/>
    <s v="V"/>
    <s v="V"/>
    <s v="P"/>
    <s v="0"/>
    <s v="N"/>
    <s v="N"/>
    <m/>
    <m/>
    <n v="0"/>
    <d v="2016-01-15T00:00:00"/>
    <n v="676137"/>
    <n v="676137.1"/>
    <d v="2016-01-07T00:00:00"/>
    <n v="0"/>
    <s v="THORNSXNEF"/>
    <d v="2016-01-15T12:35:07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26:39"/>
    <m/>
    <s v="N"/>
    <s v="HR Payroll Journals"/>
    <s v="N"/>
    <m/>
    <m/>
    <s v="54000"/>
    <s v="PAY0055375"/>
    <d v="2016-01-07T00:00:00"/>
    <n v="0"/>
    <n v="21"/>
    <s v="ACTUALS"/>
    <m/>
    <m/>
    <s v="7269000"/>
    <s v="5400000000"/>
    <m/>
    <m/>
    <s v="10000"/>
    <s v="10100"/>
    <m/>
    <s v="FY2016"/>
    <m/>
    <m/>
    <m/>
    <m/>
    <m/>
    <s v="USD"/>
    <m/>
    <m/>
    <m/>
    <m/>
    <m/>
    <m/>
    <m/>
    <m/>
    <n v="642.67999999999995"/>
    <s v="N"/>
    <n v="0"/>
    <m/>
    <n v="0"/>
    <s v="HR Payroll Journal Template"/>
    <s v="0"/>
    <d v="2016-01-07T00:00:00"/>
    <s v="USD"/>
    <m/>
    <n v="642.67999999999995"/>
    <n v="1"/>
    <n v="1"/>
    <n v="676137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20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21">
  <r>
    <s v="54000"/>
    <s v="PAY0116096"/>
    <d v="2016-05-12T00:00:00"/>
    <n v="0"/>
    <s v="54000"/>
    <s v="N"/>
    <n v="2016"/>
    <n v="11"/>
    <d v="2016-05-12T00:00:00"/>
    <s v="ACTUALS"/>
    <m/>
    <s v="N"/>
    <s v="N"/>
    <m/>
    <n v="0"/>
    <s v="S"/>
    <m/>
    <d v="2016-05-12T00:00:00"/>
    <n v="21"/>
    <n v="8811.42"/>
    <n v="8811.42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41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9:01"/>
    <m/>
    <s v="N"/>
    <s v="PP10 Dated 05/12/2016"/>
    <s v="N"/>
    <m/>
    <m/>
    <s v="54000"/>
    <s v="PAY0116096"/>
    <d v="2016-05-12T00:00:00"/>
    <n v="0"/>
    <n v="4"/>
    <s v="ACTUALS"/>
    <m/>
    <m/>
    <s v="2055000"/>
    <m/>
    <m/>
    <m/>
    <s v="10000"/>
    <s v="10100"/>
    <m/>
    <m/>
    <m/>
    <m/>
    <m/>
    <m/>
    <m/>
    <s v="USD"/>
    <m/>
    <m/>
    <m/>
    <m/>
    <m/>
    <m/>
    <m/>
    <m/>
    <n v="-0.54"/>
    <s v="N"/>
    <n v="0"/>
    <m/>
    <n v="0"/>
    <s v="PP10 Dated 05/12/2016"/>
    <s v="0"/>
    <d v="2016-05-12T00:00:00"/>
    <s v="USD"/>
    <m/>
    <n v="-0.54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0"/>
  </r>
  <r>
    <s v="54000"/>
    <s v="PAY0116096"/>
    <d v="2016-05-12T00:00:00"/>
    <n v="0"/>
    <s v="54000"/>
    <s v="N"/>
    <n v="2016"/>
    <n v="11"/>
    <d v="2016-05-12T00:00:00"/>
    <s v="ACTUALS"/>
    <m/>
    <s v="N"/>
    <s v="N"/>
    <m/>
    <n v="0"/>
    <s v="S"/>
    <m/>
    <d v="2016-05-12T00:00:00"/>
    <n v="21"/>
    <n v="8811.42"/>
    <n v="8811.42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41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9:01"/>
    <m/>
    <s v="N"/>
    <s v="PP10 Dated 05/12/2016"/>
    <s v="N"/>
    <m/>
    <m/>
    <s v="54000"/>
    <s v="PAY0116096"/>
    <d v="2016-05-12T00:00:00"/>
    <n v="0"/>
    <n v="1"/>
    <s v="ACTUALS"/>
    <m/>
    <m/>
    <s v="1000000"/>
    <m/>
    <m/>
    <m/>
    <s v="10000"/>
    <s v="10100"/>
    <m/>
    <m/>
    <m/>
    <m/>
    <m/>
    <m/>
    <m/>
    <s v="USD"/>
    <m/>
    <m/>
    <m/>
    <m/>
    <m/>
    <m/>
    <m/>
    <m/>
    <n v="-5043.88"/>
    <s v="N"/>
    <n v="0"/>
    <m/>
    <n v="0"/>
    <s v="PP10 Dated 05/12/2016"/>
    <s v="0"/>
    <d v="2016-05-12T00:00:00"/>
    <s v="USD"/>
    <m/>
    <n v="-5043.88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1"/>
  </r>
  <r>
    <s v="54000"/>
    <s v="PAY0116096"/>
    <d v="2016-05-12T00:00:00"/>
    <n v="0"/>
    <s v="54000"/>
    <s v="N"/>
    <n v="2016"/>
    <n v="11"/>
    <d v="2016-05-12T00:00:00"/>
    <s v="ACTUALS"/>
    <m/>
    <s v="N"/>
    <s v="N"/>
    <m/>
    <n v="0"/>
    <s v="S"/>
    <m/>
    <d v="2016-05-12T00:00:00"/>
    <n v="21"/>
    <n v="8811.42"/>
    <n v="8811.42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41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9:01"/>
    <m/>
    <s v="N"/>
    <s v="PP10 Dated 05/12/2016"/>
    <s v="N"/>
    <m/>
    <m/>
    <s v="54000"/>
    <s v="PAY0116096"/>
    <d v="2016-05-12T00:00:00"/>
    <n v="0"/>
    <n v="2"/>
    <s v="ACTUALS"/>
    <m/>
    <m/>
    <s v="2052000"/>
    <m/>
    <m/>
    <m/>
    <s v="10000"/>
    <s v="10100"/>
    <m/>
    <m/>
    <m/>
    <m/>
    <m/>
    <m/>
    <m/>
    <s v="USD"/>
    <m/>
    <m/>
    <m/>
    <m/>
    <m/>
    <m/>
    <m/>
    <m/>
    <n v="-464.38"/>
    <s v="N"/>
    <n v="0"/>
    <m/>
    <n v="0"/>
    <s v="PP10 Dated 05/12/2016"/>
    <s v="0"/>
    <d v="2016-05-12T00:00:00"/>
    <s v="USD"/>
    <m/>
    <n v="-464.38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2"/>
  </r>
  <r>
    <s v="54000"/>
    <s v="PAY0116096"/>
    <d v="2016-05-12T00:00:00"/>
    <n v="0"/>
    <s v="54000"/>
    <s v="N"/>
    <n v="2016"/>
    <n v="11"/>
    <d v="2016-05-12T00:00:00"/>
    <s v="ACTUALS"/>
    <m/>
    <s v="N"/>
    <s v="N"/>
    <m/>
    <n v="0"/>
    <s v="S"/>
    <m/>
    <d v="2016-05-12T00:00:00"/>
    <n v="21"/>
    <n v="8811.42"/>
    <n v="8811.42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41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9:01"/>
    <m/>
    <s v="N"/>
    <s v="PP10 Dated 05/12/2016"/>
    <s v="N"/>
    <m/>
    <m/>
    <s v="54000"/>
    <s v="PAY0116096"/>
    <d v="2016-05-12T00:00:00"/>
    <n v="0"/>
    <n v="3"/>
    <s v="ACTUALS"/>
    <m/>
    <m/>
    <s v="2053000"/>
    <m/>
    <m/>
    <m/>
    <s v="10000"/>
    <s v="10100"/>
    <m/>
    <m/>
    <m/>
    <m/>
    <m/>
    <m/>
    <m/>
    <s v="USD"/>
    <m/>
    <m/>
    <m/>
    <m/>
    <m/>
    <m/>
    <m/>
    <m/>
    <n v="-450.34"/>
    <s v="N"/>
    <n v="0"/>
    <m/>
    <n v="0"/>
    <s v="PP10 Dated 05/12/2016"/>
    <s v="0"/>
    <d v="2016-05-12T00:00:00"/>
    <s v="USD"/>
    <m/>
    <n v="-450.34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3"/>
  </r>
  <r>
    <s v="54000"/>
    <s v="PAY0116096"/>
    <d v="2016-05-12T00:00:00"/>
    <n v="0"/>
    <s v="54000"/>
    <s v="N"/>
    <n v="2016"/>
    <n v="11"/>
    <d v="2016-05-12T00:00:00"/>
    <s v="ACTUALS"/>
    <m/>
    <s v="N"/>
    <s v="N"/>
    <m/>
    <n v="0"/>
    <s v="S"/>
    <m/>
    <d v="2016-05-12T00:00:00"/>
    <n v="21"/>
    <n v="8811.42"/>
    <n v="8811.42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41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9:01"/>
    <m/>
    <s v="N"/>
    <s v="PP10 Dated 05/12/2016"/>
    <s v="N"/>
    <m/>
    <m/>
    <s v="54000"/>
    <s v="PAY0116096"/>
    <d v="2016-05-12T00:00:00"/>
    <n v="0"/>
    <n v="5"/>
    <s v="ACTUALS"/>
    <m/>
    <m/>
    <s v="2056000"/>
    <m/>
    <m/>
    <m/>
    <s v="10000"/>
    <s v="10100"/>
    <m/>
    <m/>
    <m/>
    <m/>
    <m/>
    <m/>
    <m/>
    <s v="USD"/>
    <m/>
    <m/>
    <m/>
    <m/>
    <m/>
    <m/>
    <m/>
    <m/>
    <n v="-360.5"/>
    <s v="N"/>
    <n v="0"/>
    <m/>
    <n v="0"/>
    <s v="PP10 Dated 05/12/2016"/>
    <s v="0"/>
    <d v="2016-05-12T00:00:00"/>
    <s v="USD"/>
    <m/>
    <n v="-360.5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4"/>
  </r>
  <r>
    <s v="54000"/>
    <s v="PAY0116096"/>
    <d v="2016-05-12T00:00:00"/>
    <n v="0"/>
    <s v="54000"/>
    <s v="N"/>
    <n v="2016"/>
    <n v="11"/>
    <d v="2016-05-12T00:00:00"/>
    <s v="ACTUALS"/>
    <m/>
    <s v="N"/>
    <s v="N"/>
    <m/>
    <n v="0"/>
    <s v="S"/>
    <m/>
    <d v="2016-05-12T00:00:00"/>
    <n v="21"/>
    <n v="8811.42"/>
    <n v="8811.42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41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9:01"/>
    <m/>
    <s v="N"/>
    <s v="PP10 Dated 05/12/2016"/>
    <s v="N"/>
    <m/>
    <m/>
    <s v="54000"/>
    <s v="PAY0116096"/>
    <d v="2016-05-12T00:00:00"/>
    <n v="0"/>
    <n v="6"/>
    <s v="ACTUALS"/>
    <m/>
    <m/>
    <s v="2058000"/>
    <m/>
    <m/>
    <m/>
    <s v="10000"/>
    <s v="10100"/>
    <m/>
    <m/>
    <m/>
    <m/>
    <m/>
    <m/>
    <m/>
    <s v="USD"/>
    <m/>
    <m/>
    <m/>
    <m/>
    <m/>
    <m/>
    <m/>
    <m/>
    <n v="-105.31"/>
    <s v="N"/>
    <n v="0"/>
    <m/>
    <n v="0"/>
    <s v="PP10 Dated 05/12/2016"/>
    <s v="0"/>
    <d v="2016-05-12T00:00:00"/>
    <s v="USD"/>
    <m/>
    <n v="-105.31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5"/>
  </r>
  <r>
    <s v="54000"/>
    <s v="PAY0116096"/>
    <d v="2016-05-12T00:00:00"/>
    <n v="0"/>
    <s v="54000"/>
    <s v="N"/>
    <n v="2016"/>
    <n v="11"/>
    <d v="2016-05-12T00:00:00"/>
    <s v="ACTUALS"/>
    <m/>
    <s v="N"/>
    <s v="N"/>
    <m/>
    <n v="0"/>
    <s v="S"/>
    <m/>
    <d v="2016-05-12T00:00:00"/>
    <n v="21"/>
    <n v="8811.42"/>
    <n v="8811.42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41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9:01"/>
    <m/>
    <s v="N"/>
    <s v="PP10 Dated 05/12/2016"/>
    <s v="N"/>
    <m/>
    <m/>
    <s v="54000"/>
    <s v="PAY0116096"/>
    <d v="2016-05-12T00:00:00"/>
    <n v="0"/>
    <n v="7"/>
    <s v="ACTUALS"/>
    <m/>
    <m/>
    <s v="2100000"/>
    <m/>
    <m/>
    <m/>
    <s v="10000"/>
    <s v="10100"/>
    <m/>
    <m/>
    <m/>
    <m/>
    <m/>
    <m/>
    <m/>
    <s v="USD"/>
    <m/>
    <m/>
    <m/>
    <m/>
    <m/>
    <m/>
    <m/>
    <m/>
    <n v="-194.43"/>
    <s v="N"/>
    <n v="0"/>
    <m/>
    <n v="0"/>
    <s v="PP10 Dated 05/12/2016"/>
    <s v="0"/>
    <d v="2016-05-12T00:00:00"/>
    <s v="USD"/>
    <m/>
    <n v="-194.43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6"/>
  </r>
  <r>
    <s v="54000"/>
    <s v="PAY0116096"/>
    <d v="2016-05-12T00:00:00"/>
    <n v="0"/>
    <s v="54000"/>
    <s v="N"/>
    <n v="2016"/>
    <n v="11"/>
    <d v="2016-05-12T00:00:00"/>
    <s v="ACTUALS"/>
    <m/>
    <s v="N"/>
    <s v="N"/>
    <m/>
    <n v="0"/>
    <s v="S"/>
    <m/>
    <d v="2016-05-12T00:00:00"/>
    <n v="21"/>
    <n v="8811.42"/>
    <n v="8811.42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41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9:01"/>
    <m/>
    <s v="N"/>
    <s v="PP10 Dated 05/12/2016"/>
    <s v="N"/>
    <m/>
    <m/>
    <s v="54000"/>
    <s v="PAY0116096"/>
    <d v="2016-05-12T00:00:00"/>
    <n v="0"/>
    <n v="8"/>
    <s v="ACTUALS"/>
    <m/>
    <m/>
    <s v="2105000"/>
    <m/>
    <m/>
    <m/>
    <s v="10000"/>
    <s v="10100"/>
    <m/>
    <m/>
    <m/>
    <m/>
    <m/>
    <m/>
    <m/>
    <s v="USD"/>
    <m/>
    <m/>
    <m/>
    <m/>
    <m/>
    <m/>
    <m/>
    <m/>
    <n v="-464.38"/>
    <s v="N"/>
    <n v="0"/>
    <m/>
    <n v="0"/>
    <s v="PP10 Dated 05/12/2016"/>
    <s v="0"/>
    <d v="2016-05-12T00:00:00"/>
    <s v="USD"/>
    <m/>
    <n v="-464.38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7"/>
  </r>
  <r>
    <s v="54000"/>
    <s v="PAY0116096"/>
    <d v="2016-05-12T00:00:00"/>
    <n v="0"/>
    <s v="54000"/>
    <s v="N"/>
    <n v="2016"/>
    <n v="11"/>
    <d v="2016-05-12T00:00:00"/>
    <s v="ACTUALS"/>
    <m/>
    <s v="N"/>
    <s v="N"/>
    <m/>
    <n v="0"/>
    <s v="S"/>
    <m/>
    <d v="2016-05-12T00:00:00"/>
    <n v="21"/>
    <n v="8811.42"/>
    <n v="8811.42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41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9:01"/>
    <m/>
    <s v="N"/>
    <s v="PP10 Dated 05/12/2016"/>
    <s v="N"/>
    <m/>
    <m/>
    <s v="54000"/>
    <s v="PAY0116096"/>
    <d v="2016-05-12T00:00:00"/>
    <n v="0"/>
    <n v="9"/>
    <s v="ACTUALS"/>
    <m/>
    <m/>
    <s v="2110000"/>
    <m/>
    <m/>
    <m/>
    <s v="10000"/>
    <s v="10100"/>
    <m/>
    <m/>
    <m/>
    <m/>
    <m/>
    <m/>
    <m/>
    <s v="USD"/>
    <m/>
    <m/>
    <m/>
    <m/>
    <m/>
    <m/>
    <m/>
    <m/>
    <n v="-450.34"/>
    <s v="N"/>
    <n v="0"/>
    <m/>
    <n v="0"/>
    <s v="PP10 Dated 05/12/2016"/>
    <s v="0"/>
    <d v="2016-05-12T00:00:00"/>
    <s v="USD"/>
    <m/>
    <n v="-450.34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8"/>
  </r>
  <r>
    <s v="54000"/>
    <s v="PAY0116096"/>
    <d v="2016-05-12T00:00:00"/>
    <n v="0"/>
    <s v="54000"/>
    <s v="N"/>
    <n v="2016"/>
    <n v="11"/>
    <d v="2016-05-12T00:00:00"/>
    <s v="ACTUALS"/>
    <m/>
    <s v="N"/>
    <s v="N"/>
    <m/>
    <n v="0"/>
    <s v="S"/>
    <m/>
    <d v="2016-05-12T00:00:00"/>
    <n v="21"/>
    <n v="8811.42"/>
    <n v="8811.42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41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9:01"/>
    <m/>
    <s v="N"/>
    <s v="PP10 Dated 05/12/2016"/>
    <s v="N"/>
    <m/>
    <m/>
    <s v="54000"/>
    <s v="PAY0116096"/>
    <d v="2016-05-12T00:00:00"/>
    <n v="0"/>
    <n v="10"/>
    <s v="ACTUALS"/>
    <m/>
    <m/>
    <s v="2125000"/>
    <m/>
    <m/>
    <m/>
    <s v="10000"/>
    <s v="10100"/>
    <m/>
    <m/>
    <m/>
    <m/>
    <m/>
    <m/>
    <m/>
    <s v="USD"/>
    <m/>
    <m/>
    <m/>
    <m/>
    <m/>
    <m/>
    <m/>
    <m/>
    <n v="-0.82"/>
    <s v="N"/>
    <n v="0"/>
    <m/>
    <n v="0"/>
    <s v="PP10 Dated 05/12/2016"/>
    <s v="0"/>
    <d v="2016-05-12T00:00:00"/>
    <s v="USD"/>
    <m/>
    <n v="-0.82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9"/>
  </r>
  <r>
    <s v="54000"/>
    <s v="PAY0116096"/>
    <d v="2016-05-12T00:00:00"/>
    <n v="0"/>
    <s v="54000"/>
    <s v="N"/>
    <n v="2016"/>
    <n v="11"/>
    <d v="2016-05-12T00:00:00"/>
    <s v="ACTUALS"/>
    <m/>
    <s v="N"/>
    <s v="N"/>
    <m/>
    <n v="0"/>
    <s v="S"/>
    <m/>
    <d v="2016-05-12T00:00:00"/>
    <n v="21"/>
    <n v="8811.42"/>
    <n v="8811.42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41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9:01"/>
    <m/>
    <s v="N"/>
    <s v="PP10 Dated 05/12/2016"/>
    <s v="N"/>
    <m/>
    <m/>
    <s v="54000"/>
    <s v="PAY0116096"/>
    <d v="2016-05-12T00:00:00"/>
    <n v="0"/>
    <n v="11"/>
    <s v="ACTUALS"/>
    <m/>
    <m/>
    <s v="2130000"/>
    <m/>
    <m/>
    <m/>
    <s v="10000"/>
    <s v="10100"/>
    <m/>
    <m/>
    <m/>
    <m/>
    <m/>
    <m/>
    <m/>
    <s v="USD"/>
    <m/>
    <m/>
    <m/>
    <m/>
    <m/>
    <m/>
    <m/>
    <m/>
    <n v="-43"/>
    <s v="N"/>
    <n v="0"/>
    <m/>
    <n v="0"/>
    <s v="PP10 Dated 05/12/2016"/>
    <s v="0"/>
    <d v="2016-05-12T00:00:00"/>
    <s v="USD"/>
    <m/>
    <n v="-43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10"/>
  </r>
  <r>
    <s v="54000"/>
    <s v="PAY0116096"/>
    <d v="2016-05-12T00:00:00"/>
    <n v="0"/>
    <s v="54000"/>
    <s v="N"/>
    <n v="2016"/>
    <n v="11"/>
    <d v="2016-05-12T00:00:00"/>
    <s v="ACTUALS"/>
    <m/>
    <s v="N"/>
    <s v="N"/>
    <m/>
    <n v="0"/>
    <s v="S"/>
    <m/>
    <d v="2016-05-12T00:00:00"/>
    <n v="21"/>
    <n v="8811.42"/>
    <n v="8811.42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41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9:01"/>
    <m/>
    <s v="N"/>
    <s v="PP10 Dated 05/12/2016"/>
    <s v="N"/>
    <m/>
    <m/>
    <s v="54000"/>
    <s v="PAY0116096"/>
    <d v="2016-05-12T00:00:00"/>
    <n v="0"/>
    <n v="12"/>
    <s v="ACTUALS"/>
    <m/>
    <m/>
    <s v="2140000"/>
    <m/>
    <m/>
    <m/>
    <s v="10000"/>
    <s v="10100"/>
    <m/>
    <m/>
    <m/>
    <m/>
    <m/>
    <m/>
    <m/>
    <s v="USD"/>
    <m/>
    <m/>
    <m/>
    <m/>
    <m/>
    <m/>
    <m/>
    <m/>
    <n v="-730.41"/>
    <s v="N"/>
    <n v="0"/>
    <m/>
    <n v="0"/>
    <s v="PP10 Dated 05/12/2016"/>
    <s v="0"/>
    <d v="2016-05-12T00:00:00"/>
    <s v="USD"/>
    <m/>
    <n v="-730.41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11"/>
  </r>
  <r>
    <s v="54000"/>
    <s v="PAY0116096"/>
    <d v="2016-05-12T00:00:00"/>
    <n v="0"/>
    <s v="54000"/>
    <s v="N"/>
    <n v="2016"/>
    <n v="11"/>
    <d v="2016-05-12T00:00:00"/>
    <s v="ACTUALS"/>
    <m/>
    <s v="N"/>
    <s v="N"/>
    <m/>
    <n v="0"/>
    <s v="S"/>
    <m/>
    <d v="2016-05-12T00:00:00"/>
    <n v="21"/>
    <n v="8811.42"/>
    <n v="8811.42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41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9:01"/>
    <m/>
    <s v="N"/>
    <s v="PP10 Dated 05/12/2016"/>
    <s v="N"/>
    <m/>
    <m/>
    <s v="54000"/>
    <s v="PAY0116096"/>
    <d v="2016-05-12T00:00:00"/>
    <n v="0"/>
    <n v="13"/>
    <s v="ACTUALS"/>
    <m/>
    <m/>
    <s v="2150000"/>
    <m/>
    <m/>
    <m/>
    <s v="10000"/>
    <s v="10100"/>
    <m/>
    <m/>
    <m/>
    <m/>
    <m/>
    <m/>
    <m/>
    <s v="USD"/>
    <m/>
    <m/>
    <m/>
    <m/>
    <m/>
    <m/>
    <m/>
    <m/>
    <n v="-359.09"/>
    <s v="N"/>
    <n v="0"/>
    <m/>
    <n v="0"/>
    <s v="PP10 Dated 05/12/2016"/>
    <s v="0"/>
    <d v="2016-05-12T00:00:00"/>
    <s v="USD"/>
    <m/>
    <n v="-359.09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12"/>
  </r>
  <r>
    <s v="54000"/>
    <s v="PAY0116096"/>
    <d v="2016-05-12T00:00:00"/>
    <n v="0"/>
    <s v="54000"/>
    <s v="N"/>
    <n v="2016"/>
    <n v="11"/>
    <d v="2016-05-12T00:00:00"/>
    <s v="ACTUALS"/>
    <m/>
    <s v="N"/>
    <s v="N"/>
    <m/>
    <n v="0"/>
    <s v="S"/>
    <m/>
    <d v="2016-05-12T00:00:00"/>
    <n v="21"/>
    <n v="8811.42"/>
    <n v="8811.42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41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9:01"/>
    <m/>
    <s v="N"/>
    <s v="PP10 Dated 05/12/2016"/>
    <s v="N"/>
    <m/>
    <m/>
    <s v="54000"/>
    <s v="PAY0116096"/>
    <d v="2016-05-12T00:00:00"/>
    <n v="0"/>
    <n v="14"/>
    <s v="ACTUALS"/>
    <m/>
    <m/>
    <s v="2160000"/>
    <m/>
    <m/>
    <m/>
    <s v="10000"/>
    <s v="10100"/>
    <m/>
    <m/>
    <m/>
    <m/>
    <m/>
    <m/>
    <m/>
    <s v="USD"/>
    <m/>
    <m/>
    <m/>
    <m/>
    <m/>
    <m/>
    <m/>
    <m/>
    <n v="-105.31"/>
    <s v="N"/>
    <n v="0"/>
    <m/>
    <n v="0"/>
    <s v="PP10 Dated 05/12/2016"/>
    <s v="0"/>
    <d v="2016-05-12T00:00:00"/>
    <s v="USD"/>
    <m/>
    <n v="-105.31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13"/>
  </r>
  <r>
    <s v="54000"/>
    <s v="PAY0116096"/>
    <d v="2016-05-12T00:00:00"/>
    <n v="0"/>
    <s v="54000"/>
    <s v="N"/>
    <n v="2016"/>
    <n v="11"/>
    <d v="2016-05-12T00:00:00"/>
    <s v="ACTUALS"/>
    <m/>
    <s v="N"/>
    <s v="N"/>
    <m/>
    <n v="0"/>
    <s v="S"/>
    <m/>
    <d v="2016-05-12T00:00:00"/>
    <n v="21"/>
    <n v="8811.42"/>
    <n v="8811.42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41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9:01"/>
    <m/>
    <s v="N"/>
    <s v="PP10 Dated 05/12/2016"/>
    <s v="N"/>
    <m/>
    <m/>
    <s v="54000"/>
    <s v="PAY0116096"/>
    <d v="2016-05-12T00:00:00"/>
    <n v="0"/>
    <n v="18"/>
    <s v="ACTUALS"/>
    <m/>
    <m/>
    <s v="7231000"/>
    <s v="5400000000"/>
    <m/>
    <m/>
    <s v="10000"/>
    <s v="10100"/>
    <m/>
    <s v="FY2016"/>
    <m/>
    <m/>
    <m/>
    <m/>
    <m/>
    <s v="USD"/>
    <m/>
    <m/>
    <m/>
    <m/>
    <m/>
    <m/>
    <m/>
    <m/>
    <n v="105.31"/>
    <s v="N"/>
    <n v="0"/>
    <m/>
    <n v="0"/>
    <s v="PP10 Dated 05/12/2016"/>
    <s v="0"/>
    <d v="2016-05-12T00:00:00"/>
    <s v="USD"/>
    <m/>
    <n v="105.31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14"/>
  </r>
  <r>
    <s v="54000"/>
    <s v="PAY0116096"/>
    <d v="2016-05-12T00:00:00"/>
    <n v="0"/>
    <s v="54000"/>
    <s v="N"/>
    <n v="2016"/>
    <n v="11"/>
    <d v="2016-05-12T00:00:00"/>
    <s v="ACTUALS"/>
    <m/>
    <s v="N"/>
    <s v="N"/>
    <m/>
    <n v="0"/>
    <s v="S"/>
    <m/>
    <d v="2016-05-12T00:00:00"/>
    <n v="21"/>
    <n v="8811.42"/>
    <n v="8811.42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41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9:01"/>
    <m/>
    <s v="N"/>
    <s v="PP10 Dated 05/12/2016"/>
    <s v="N"/>
    <m/>
    <m/>
    <s v="54000"/>
    <s v="PAY0116096"/>
    <d v="2016-05-12T00:00:00"/>
    <n v="0"/>
    <n v="15"/>
    <s v="ACTUALS"/>
    <m/>
    <m/>
    <s v="2190000"/>
    <m/>
    <m/>
    <m/>
    <s v="10000"/>
    <s v="10100"/>
    <m/>
    <m/>
    <m/>
    <m/>
    <m/>
    <m/>
    <m/>
    <s v="USD"/>
    <m/>
    <m/>
    <m/>
    <m/>
    <m/>
    <m/>
    <m/>
    <m/>
    <n v="-38.69"/>
    <s v="N"/>
    <n v="0"/>
    <m/>
    <n v="0"/>
    <s v="PP10 Dated 05/12/2016"/>
    <s v="0"/>
    <d v="2016-05-12T00:00:00"/>
    <s v="USD"/>
    <m/>
    <n v="-38.69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15"/>
  </r>
  <r>
    <s v="54000"/>
    <s v="PAY0116096"/>
    <d v="2016-05-12T00:00:00"/>
    <n v="0"/>
    <s v="54000"/>
    <s v="N"/>
    <n v="2016"/>
    <n v="11"/>
    <d v="2016-05-12T00:00:00"/>
    <s v="ACTUALS"/>
    <m/>
    <s v="N"/>
    <s v="N"/>
    <m/>
    <n v="0"/>
    <s v="S"/>
    <m/>
    <d v="2016-05-12T00:00:00"/>
    <n v="21"/>
    <n v="8811.42"/>
    <n v="8811.42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41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9:01"/>
    <m/>
    <s v="N"/>
    <s v="PP10 Dated 05/12/2016"/>
    <s v="N"/>
    <m/>
    <m/>
    <s v="54000"/>
    <s v="PAY0116096"/>
    <d v="2016-05-12T00:00:00"/>
    <n v="0"/>
    <n v="16"/>
    <s v="ACTUALS"/>
    <m/>
    <m/>
    <s v="7100000"/>
    <s v="5400000000"/>
    <m/>
    <m/>
    <s v="10000"/>
    <s v="10100"/>
    <m/>
    <s v="FY2016"/>
    <m/>
    <m/>
    <m/>
    <m/>
    <m/>
    <s v="USD"/>
    <m/>
    <m/>
    <m/>
    <m/>
    <m/>
    <m/>
    <m/>
    <m/>
    <n v="7345.92"/>
    <s v="N"/>
    <n v="0"/>
    <m/>
    <n v="0"/>
    <s v="PP10 Dated 05/12/2016"/>
    <s v="0"/>
    <d v="2016-05-12T00:00:00"/>
    <s v="USD"/>
    <m/>
    <n v="7345.92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16"/>
  </r>
  <r>
    <s v="54000"/>
    <s v="PAY0116096"/>
    <d v="2016-05-12T00:00:00"/>
    <n v="0"/>
    <s v="54000"/>
    <s v="N"/>
    <n v="2016"/>
    <n v="11"/>
    <d v="2016-05-12T00:00:00"/>
    <s v="ACTUALS"/>
    <m/>
    <s v="N"/>
    <s v="N"/>
    <m/>
    <n v="0"/>
    <s v="S"/>
    <m/>
    <d v="2016-05-12T00:00:00"/>
    <n v="21"/>
    <n v="8811.42"/>
    <n v="8811.42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41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9:01"/>
    <m/>
    <s v="N"/>
    <s v="PP10 Dated 05/12/2016"/>
    <s v="N"/>
    <m/>
    <m/>
    <s v="54000"/>
    <s v="PAY0116096"/>
    <d v="2016-05-12T00:00:00"/>
    <n v="0"/>
    <n v="17"/>
    <s v="ACTUALS"/>
    <m/>
    <m/>
    <s v="7230000"/>
    <s v="5400000000"/>
    <m/>
    <m/>
    <s v="10000"/>
    <s v="10100"/>
    <m/>
    <s v="FY2016"/>
    <m/>
    <m/>
    <m/>
    <m/>
    <m/>
    <s v="USD"/>
    <m/>
    <m/>
    <m/>
    <m/>
    <m/>
    <m/>
    <m/>
    <m/>
    <n v="450.34"/>
    <s v="N"/>
    <n v="0"/>
    <m/>
    <n v="0"/>
    <s v="PP10 Dated 05/12/2016"/>
    <s v="0"/>
    <d v="2016-05-12T00:00:00"/>
    <s v="USD"/>
    <m/>
    <n v="450.34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17"/>
  </r>
  <r>
    <s v="54000"/>
    <s v="PAY0116096"/>
    <d v="2016-05-12T00:00:00"/>
    <n v="0"/>
    <s v="54000"/>
    <s v="N"/>
    <n v="2016"/>
    <n v="11"/>
    <d v="2016-05-12T00:00:00"/>
    <s v="ACTUALS"/>
    <m/>
    <s v="N"/>
    <s v="N"/>
    <m/>
    <n v="0"/>
    <s v="S"/>
    <m/>
    <d v="2016-05-12T00:00:00"/>
    <n v="21"/>
    <n v="8811.42"/>
    <n v="8811.42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41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9:01"/>
    <m/>
    <s v="N"/>
    <s v="PP10 Dated 05/12/2016"/>
    <s v="N"/>
    <m/>
    <m/>
    <s v="54000"/>
    <s v="PAY0116096"/>
    <d v="2016-05-12T00:00:00"/>
    <n v="0"/>
    <n v="19"/>
    <s v="ACTUALS"/>
    <m/>
    <m/>
    <s v="7240000"/>
    <s v="5400000000"/>
    <m/>
    <m/>
    <s v="10000"/>
    <s v="10100"/>
    <m/>
    <s v="FY2016"/>
    <m/>
    <m/>
    <m/>
    <m/>
    <m/>
    <s v="USD"/>
    <m/>
    <m/>
    <m/>
    <m/>
    <m/>
    <m/>
    <m/>
    <m/>
    <n v="360.5"/>
    <s v="N"/>
    <n v="0"/>
    <m/>
    <n v="0"/>
    <s v="PP10 Dated 05/12/2016"/>
    <s v="0"/>
    <d v="2016-05-12T00:00:00"/>
    <s v="USD"/>
    <m/>
    <n v="360.5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18"/>
  </r>
  <r>
    <s v="54000"/>
    <s v="PAY0116096"/>
    <d v="2016-05-12T00:00:00"/>
    <n v="0"/>
    <s v="54000"/>
    <s v="N"/>
    <n v="2016"/>
    <n v="11"/>
    <d v="2016-05-12T00:00:00"/>
    <s v="ACTUALS"/>
    <m/>
    <s v="N"/>
    <s v="N"/>
    <m/>
    <n v="0"/>
    <s v="S"/>
    <m/>
    <d v="2016-05-12T00:00:00"/>
    <n v="21"/>
    <n v="8811.42"/>
    <n v="8811.42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41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9:01"/>
    <m/>
    <s v="N"/>
    <s v="PP10 Dated 05/12/2016"/>
    <s v="N"/>
    <m/>
    <m/>
    <s v="54000"/>
    <s v="PAY0116096"/>
    <d v="2016-05-12T00:00:00"/>
    <n v="0"/>
    <n v="20"/>
    <s v="ACTUALS"/>
    <m/>
    <m/>
    <s v="7250000"/>
    <s v="5400000000"/>
    <m/>
    <m/>
    <s v="10000"/>
    <s v="10100"/>
    <m/>
    <s v="FY2016"/>
    <m/>
    <m/>
    <m/>
    <m/>
    <m/>
    <s v="USD"/>
    <m/>
    <m/>
    <m/>
    <m/>
    <m/>
    <m/>
    <m/>
    <m/>
    <n v="0.54"/>
    <s v="N"/>
    <n v="0"/>
    <m/>
    <n v="0"/>
    <s v="PP10 Dated 05/12/2016"/>
    <s v="0"/>
    <d v="2016-05-12T00:00:00"/>
    <s v="USD"/>
    <m/>
    <n v="0.54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19"/>
  </r>
  <r>
    <s v="54000"/>
    <s v="PAY0116096"/>
    <d v="2016-05-12T00:00:00"/>
    <n v="0"/>
    <s v="54000"/>
    <s v="N"/>
    <n v="2016"/>
    <n v="11"/>
    <d v="2016-05-12T00:00:00"/>
    <s v="ACTUALS"/>
    <m/>
    <s v="N"/>
    <s v="N"/>
    <m/>
    <n v="0"/>
    <s v="S"/>
    <m/>
    <d v="2016-05-12T00:00:00"/>
    <n v="21"/>
    <n v="8811.42"/>
    <n v="8811.42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41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9:01"/>
    <m/>
    <s v="N"/>
    <s v="PP10 Dated 05/12/2016"/>
    <s v="N"/>
    <m/>
    <m/>
    <s v="54000"/>
    <s v="PAY0116096"/>
    <d v="2016-05-12T00:00:00"/>
    <n v="0"/>
    <n v="21"/>
    <s v="ACTUALS"/>
    <m/>
    <m/>
    <s v="7269000"/>
    <s v="5400000000"/>
    <m/>
    <m/>
    <s v="10000"/>
    <s v="10100"/>
    <m/>
    <s v="FY2016"/>
    <m/>
    <m/>
    <m/>
    <m/>
    <m/>
    <s v="USD"/>
    <m/>
    <m/>
    <m/>
    <m/>
    <m/>
    <m/>
    <m/>
    <m/>
    <n v="548.80999999999995"/>
    <s v="N"/>
    <n v="0"/>
    <m/>
    <n v="0"/>
    <s v="PP10 Dated 05/12/2016"/>
    <s v="0"/>
    <d v="2016-05-12T00:00:00"/>
    <s v="USD"/>
    <m/>
    <n v="548.80999999999995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20"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21">
  <r>
    <s v="54000"/>
    <s v="PAY0125946"/>
    <d v="2016-05-26T00:00:00"/>
    <n v="0"/>
    <s v="54000"/>
    <s v="N"/>
    <n v="2016"/>
    <n v="11"/>
    <d v="2016-05-26T00:00:00"/>
    <s v="ACTUALS"/>
    <m/>
    <s v="N"/>
    <s v="N"/>
    <m/>
    <n v="0"/>
    <s v="S"/>
    <m/>
    <d v="2016-05-26T00:00:00"/>
    <n v="21"/>
    <n v="8768.36"/>
    <n v="8768.36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6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3:12"/>
    <m/>
    <s v="N"/>
    <s v="PP11 Dated 5/26/2016"/>
    <s v="N"/>
    <m/>
    <m/>
    <s v="54000"/>
    <s v="PAY0125946"/>
    <d v="2016-05-26T00:00:00"/>
    <n v="0"/>
    <n v="6"/>
    <s v="ACTUALS"/>
    <m/>
    <m/>
    <s v="2058000"/>
    <m/>
    <m/>
    <m/>
    <s v="10000"/>
    <s v="10100"/>
    <m/>
    <m/>
    <m/>
    <m/>
    <m/>
    <m/>
    <m/>
    <s v="USD"/>
    <m/>
    <m/>
    <m/>
    <m/>
    <m/>
    <m/>
    <m/>
    <m/>
    <n v="-104.74"/>
    <s v="N"/>
    <n v="0"/>
    <m/>
    <n v="0"/>
    <s v="PP11 Dated 5/26/2016"/>
    <s v="0"/>
    <d v="2016-05-26T00:00:00"/>
    <s v="USD"/>
    <m/>
    <n v="-104.74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0"/>
  </r>
  <r>
    <s v="54000"/>
    <s v="PAY0125946"/>
    <d v="2016-05-26T00:00:00"/>
    <n v="0"/>
    <s v="54000"/>
    <s v="N"/>
    <n v="2016"/>
    <n v="11"/>
    <d v="2016-05-26T00:00:00"/>
    <s v="ACTUALS"/>
    <m/>
    <s v="N"/>
    <s v="N"/>
    <m/>
    <n v="0"/>
    <s v="S"/>
    <m/>
    <d v="2016-05-26T00:00:00"/>
    <n v="21"/>
    <n v="8768.36"/>
    <n v="8768.36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6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3:12"/>
    <m/>
    <s v="N"/>
    <s v="PP11 Dated 5/26/2016"/>
    <s v="N"/>
    <m/>
    <m/>
    <s v="54000"/>
    <s v="PAY0125946"/>
    <d v="2016-05-26T00:00:00"/>
    <n v="0"/>
    <n v="1"/>
    <s v="ACTUALS"/>
    <m/>
    <m/>
    <s v="1000000"/>
    <m/>
    <m/>
    <m/>
    <s v="10000"/>
    <s v="10100"/>
    <m/>
    <m/>
    <m/>
    <m/>
    <m/>
    <m/>
    <m/>
    <s v="USD"/>
    <m/>
    <m/>
    <m/>
    <m/>
    <m/>
    <m/>
    <m/>
    <m/>
    <n v="-5012.54"/>
    <s v="N"/>
    <n v="0"/>
    <m/>
    <n v="0"/>
    <s v="PP11 Dated 5/26/2016"/>
    <s v="0"/>
    <d v="2016-05-26T00:00:00"/>
    <s v="USD"/>
    <m/>
    <n v="-5012.54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1"/>
  </r>
  <r>
    <s v="54000"/>
    <s v="PAY0125946"/>
    <d v="2016-05-26T00:00:00"/>
    <n v="0"/>
    <s v="54000"/>
    <s v="N"/>
    <n v="2016"/>
    <n v="11"/>
    <d v="2016-05-26T00:00:00"/>
    <s v="ACTUALS"/>
    <m/>
    <s v="N"/>
    <s v="N"/>
    <m/>
    <n v="0"/>
    <s v="S"/>
    <m/>
    <d v="2016-05-26T00:00:00"/>
    <n v="21"/>
    <n v="8768.36"/>
    <n v="8768.36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6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3:12"/>
    <m/>
    <s v="N"/>
    <s v="PP11 Dated 5/26/2016"/>
    <s v="N"/>
    <m/>
    <m/>
    <s v="54000"/>
    <s v="PAY0125946"/>
    <d v="2016-05-26T00:00:00"/>
    <n v="0"/>
    <n v="2"/>
    <s v="ACTUALS"/>
    <m/>
    <m/>
    <s v="2052000"/>
    <m/>
    <m/>
    <m/>
    <s v="10000"/>
    <s v="10100"/>
    <m/>
    <m/>
    <m/>
    <m/>
    <m/>
    <m/>
    <m/>
    <s v="USD"/>
    <m/>
    <m/>
    <m/>
    <m/>
    <m/>
    <m/>
    <m/>
    <m/>
    <n v="-464.38"/>
    <s v="N"/>
    <n v="0"/>
    <m/>
    <n v="0"/>
    <s v="PP11 Dated 5/26/2016"/>
    <s v="0"/>
    <d v="2016-05-26T00:00:00"/>
    <s v="USD"/>
    <m/>
    <n v="-464.38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2"/>
  </r>
  <r>
    <s v="54000"/>
    <s v="PAY0125946"/>
    <d v="2016-05-26T00:00:00"/>
    <n v="0"/>
    <s v="54000"/>
    <s v="N"/>
    <n v="2016"/>
    <n v="11"/>
    <d v="2016-05-26T00:00:00"/>
    <s v="ACTUALS"/>
    <m/>
    <s v="N"/>
    <s v="N"/>
    <m/>
    <n v="0"/>
    <s v="S"/>
    <m/>
    <d v="2016-05-26T00:00:00"/>
    <n v="21"/>
    <n v="8768.36"/>
    <n v="8768.36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6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3:12"/>
    <m/>
    <s v="N"/>
    <s v="PP11 Dated 5/26/2016"/>
    <s v="N"/>
    <m/>
    <m/>
    <s v="54000"/>
    <s v="PAY0125946"/>
    <d v="2016-05-26T00:00:00"/>
    <n v="0"/>
    <n v="3"/>
    <s v="ACTUALS"/>
    <m/>
    <m/>
    <s v="2053000"/>
    <m/>
    <m/>
    <m/>
    <s v="10000"/>
    <s v="10100"/>
    <m/>
    <m/>
    <m/>
    <m/>
    <m/>
    <m/>
    <m/>
    <s v="USD"/>
    <m/>
    <m/>
    <m/>
    <m/>
    <m/>
    <m/>
    <m/>
    <m/>
    <n v="-447.85"/>
    <s v="N"/>
    <n v="0"/>
    <m/>
    <n v="0"/>
    <s v="PP11 Dated 5/26/2016"/>
    <s v="0"/>
    <d v="2016-05-26T00:00:00"/>
    <s v="USD"/>
    <m/>
    <n v="-447.85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3"/>
  </r>
  <r>
    <s v="54000"/>
    <s v="PAY0125946"/>
    <d v="2016-05-26T00:00:00"/>
    <n v="0"/>
    <s v="54000"/>
    <s v="N"/>
    <n v="2016"/>
    <n v="11"/>
    <d v="2016-05-26T00:00:00"/>
    <s v="ACTUALS"/>
    <m/>
    <s v="N"/>
    <s v="N"/>
    <m/>
    <n v="0"/>
    <s v="S"/>
    <m/>
    <d v="2016-05-26T00:00:00"/>
    <n v="21"/>
    <n v="8768.36"/>
    <n v="8768.36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6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3:12"/>
    <m/>
    <s v="N"/>
    <s v="PP11 Dated 5/26/2016"/>
    <s v="N"/>
    <m/>
    <m/>
    <s v="54000"/>
    <s v="PAY0125946"/>
    <d v="2016-05-26T00:00:00"/>
    <n v="0"/>
    <n v="4"/>
    <s v="ACTUALS"/>
    <m/>
    <m/>
    <s v="2055000"/>
    <m/>
    <m/>
    <m/>
    <s v="10000"/>
    <s v="10100"/>
    <m/>
    <m/>
    <m/>
    <m/>
    <m/>
    <m/>
    <m/>
    <s v="USD"/>
    <m/>
    <m/>
    <m/>
    <m/>
    <m/>
    <m/>
    <m/>
    <m/>
    <n v="-0.54"/>
    <s v="N"/>
    <n v="0"/>
    <m/>
    <n v="0"/>
    <s v="PP11 Dated 5/26/2016"/>
    <s v="0"/>
    <d v="2016-05-26T00:00:00"/>
    <s v="USD"/>
    <m/>
    <n v="-0.54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4"/>
  </r>
  <r>
    <s v="54000"/>
    <s v="PAY0125946"/>
    <d v="2016-05-26T00:00:00"/>
    <n v="0"/>
    <s v="54000"/>
    <s v="N"/>
    <n v="2016"/>
    <n v="11"/>
    <d v="2016-05-26T00:00:00"/>
    <s v="ACTUALS"/>
    <m/>
    <s v="N"/>
    <s v="N"/>
    <m/>
    <n v="0"/>
    <s v="S"/>
    <m/>
    <d v="2016-05-26T00:00:00"/>
    <n v="21"/>
    <n v="8768.36"/>
    <n v="8768.36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6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3:12"/>
    <m/>
    <s v="N"/>
    <s v="PP11 Dated 5/26/2016"/>
    <s v="N"/>
    <m/>
    <m/>
    <s v="54000"/>
    <s v="PAY0125946"/>
    <d v="2016-05-26T00:00:00"/>
    <n v="0"/>
    <n v="5"/>
    <s v="ACTUALS"/>
    <m/>
    <m/>
    <s v="2056000"/>
    <m/>
    <m/>
    <m/>
    <s v="10000"/>
    <s v="10100"/>
    <m/>
    <m/>
    <m/>
    <m/>
    <m/>
    <m/>
    <m/>
    <s v="USD"/>
    <m/>
    <m/>
    <m/>
    <m/>
    <m/>
    <m/>
    <m/>
    <m/>
    <n v="-360.5"/>
    <s v="N"/>
    <n v="0"/>
    <m/>
    <n v="0"/>
    <s v="PP11 Dated 5/26/2016"/>
    <s v="0"/>
    <d v="2016-05-26T00:00:00"/>
    <s v="USD"/>
    <m/>
    <n v="-360.5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5"/>
  </r>
  <r>
    <s v="54000"/>
    <s v="PAY0125946"/>
    <d v="2016-05-26T00:00:00"/>
    <n v="0"/>
    <s v="54000"/>
    <s v="N"/>
    <n v="2016"/>
    <n v="11"/>
    <d v="2016-05-26T00:00:00"/>
    <s v="ACTUALS"/>
    <m/>
    <s v="N"/>
    <s v="N"/>
    <m/>
    <n v="0"/>
    <s v="S"/>
    <m/>
    <d v="2016-05-26T00:00:00"/>
    <n v="21"/>
    <n v="8768.36"/>
    <n v="8768.36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6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3:12"/>
    <m/>
    <s v="N"/>
    <s v="PP11 Dated 5/26/2016"/>
    <s v="N"/>
    <m/>
    <m/>
    <s v="54000"/>
    <s v="PAY0125946"/>
    <d v="2016-05-26T00:00:00"/>
    <n v="0"/>
    <n v="7"/>
    <s v="ACTUALS"/>
    <m/>
    <m/>
    <s v="2100000"/>
    <m/>
    <m/>
    <m/>
    <s v="10000"/>
    <s v="10100"/>
    <m/>
    <m/>
    <m/>
    <m/>
    <m/>
    <m/>
    <m/>
    <s v="USD"/>
    <m/>
    <m/>
    <m/>
    <m/>
    <m/>
    <m/>
    <m/>
    <m/>
    <n v="-194.43"/>
    <s v="N"/>
    <n v="0"/>
    <m/>
    <n v="0"/>
    <s v="PP11 Dated 5/26/2016"/>
    <s v="0"/>
    <d v="2016-05-26T00:00:00"/>
    <s v="USD"/>
    <m/>
    <n v="-194.43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6"/>
  </r>
  <r>
    <s v="54000"/>
    <s v="PAY0125946"/>
    <d v="2016-05-26T00:00:00"/>
    <n v="0"/>
    <s v="54000"/>
    <s v="N"/>
    <n v="2016"/>
    <n v="11"/>
    <d v="2016-05-26T00:00:00"/>
    <s v="ACTUALS"/>
    <m/>
    <s v="N"/>
    <s v="N"/>
    <m/>
    <n v="0"/>
    <s v="S"/>
    <m/>
    <d v="2016-05-26T00:00:00"/>
    <n v="21"/>
    <n v="8768.36"/>
    <n v="8768.36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6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3:12"/>
    <m/>
    <s v="N"/>
    <s v="PP11 Dated 5/26/2016"/>
    <s v="N"/>
    <m/>
    <m/>
    <s v="54000"/>
    <s v="PAY0125946"/>
    <d v="2016-05-26T00:00:00"/>
    <n v="0"/>
    <n v="8"/>
    <s v="ACTUALS"/>
    <m/>
    <m/>
    <s v="2105000"/>
    <m/>
    <m/>
    <m/>
    <s v="10000"/>
    <s v="10100"/>
    <m/>
    <m/>
    <m/>
    <m/>
    <m/>
    <m/>
    <m/>
    <s v="USD"/>
    <m/>
    <m/>
    <m/>
    <m/>
    <m/>
    <m/>
    <m/>
    <m/>
    <n v="-464.38"/>
    <s v="N"/>
    <n v="0"/>
    <m/>
    <n v="0"/>
    <s v="PP11 Dated 5/26/2016"/>
    <s v="0"/>
    <d v="2016-05-26T00:00:00"/>
    <s v="USD"/>
    <m/>
    <n v="-464.38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7"/>
  </r>
  <r>
    <s v="54000"/>
    <s v="PAY0125946"/>
    <d v="2016-05-26T00:00:00"/>
    <n v="0"/>
    <s v="54000"/>
    <s v="N"/>
    <n v="2016"/>
    <n v="11"/>
    <d v="2016-05-26T00:00:00"/>
    <s v="ACTUALS"/>
    <m/>
    <s v="N"/>
    <s v="N"/>
    <m/>
    <n v="0"/>
    <s v="S"/>
    <m/>
    <d v="2016-05-26T00:00:00"/>
    <n v="21"/>
    <n v="8768.36"/>
    <n v="8768.36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6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3:12"/>
    <m/>
    <s v="N"/>
    <s v="PP11 Dated 5/26/2016"/>
    <s v="N"/>
    <m/>
    <m/>
    <s v="54000"/>
    <s v="PAY0125946"/>
    <d v="2016-05-26T00:00:00"/>
    <n v="0"/>
    <n v="9"/>
    <s v="ACTUALS"/>
    <m/>
    <m/>
    <s v="2110000"/>
    <m/>
    <m/>
    <m/>
    <s v="10000"/>
    <s v="10100"/>
    <m/>
    <m/>
    <m/>
    <m/>
    <m/>
    <m/>
    <m/>
    <s v="USD"/>
    <m/>
    <m/>
    <m/>
    <m/>
    <m/>
    <m/>
    <m/>
    <m/>
    <n v="-447.85"/>
    <s v="N"/>
    <n v="0"/>
    <m/>
    <n v="0"/>
    <s v="PP11 Dated 5/26/2016"/>
    <s v="0"/>
    <d v="2016-05-26T00:00:00"/>
    <s v="USD"/>
    <m/>
    <n v="-447.85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8"/>
  </r>
  <r>
    <s v="54000"/>
    <s v="PAY0125946"/>
    <d v="2016-05-26T00:00:00"/>
    <n v="0"/>
    <s v="54000"/>
    <s v="N"/>
    <n v="2016"/>
    <n v="11"/>
    <d v="2016-05-26T00:00:00"/>
    <s v="ACTUALS"/>
    <m/>
    <s v="N"/>
    <s v="N"/>
    <m/>
    <n v="0"/>
    <s v="S"/>
    <m/>
    <d v="2016-05-26T00:00:00"/>
    <n v="21"/>
    <n v="8768.36"/>
    <n v="8768.36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6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3:12"/>
    <m/>
    <s v="N"/>
    <s v="PP11 Dated 5/26/2016"/>
    <s v="N"/>
    <m/>
    <m/>
    <s v="54000"/>
    <s v="PAY0125946"/>
    <d v="2016-05-26T00:00:00"/>
    <n v="0"/>
    <n v="10"/>
    <s v="ACTUALS"/>
    <m/>
    <m/>
    <s v="2125000"/>
    <m/>
    <m/>
    <m/>
    <s v="10000"/>
    <s v="10100"/>
    <m/>
    <m/>
    <m/>
    <m/>
    <m/>
    <m/>
    <m/>
    <s v="USD"/>
    <m/>
    <m/>
    <m/>
    <m/>
    <m/>
    <m/>
    <m/>
    <m/>
    <n v="-0.82"/>
    <s v="N"/>
    <n v="0"/>
    <m/>
    <n v="0"/>
    <s v="PP11 Dated 5/26/2016"/>
    <s v="0"/>
    <d v="2016-05-26T00:00:00"/>
    <s v="USD"/>
    <m/>
    <n v="-0.82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9"/>
  </r>
  <r>
    <s v="54000"/>
    <s v="PAY0125946"/>
    <d v="2016-05-26T00:00:00"/>
    <n v="0"/>
    <s v="54000"/>
    <s v="N"/>
    <n v="2016"/>
    <n v="11"/>
    <d v="2016-05-26T00:00:00"/>
    <s v="ACTUALS"/>
    <m/>
    <s v="N"/>
    <s v="N"/>
    <m/>
    <n v="0"/>
    <s v="S"/>
    <m/>
    <d v="2016-05-26T00:00:00"/>
    <n v="21"/>
    <n v="8768.36"/>
    <n v="8768.36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6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3:12"/>
    <m/>
    <s v="N"/>
    <s v="PP11 Dated 5/26/2016"/>
    <s v="N"/>
    <m/>
    <m/>
    <s v="54000"/>
    <s v="PAY0125946"/>
    <d v="2016-05-26T00:00:00"/>
    <n v="0"/>
    <n v="11"/>
    <s v="ACTUALS"/>
    <m/>
    <m/>
    <s v="2130000"/>
    <m/>
    <m/>
    <m/>
    <s v="10000"/>
    <s v="10100"/>
    <m/>
    <m/>
    <m/>
    <m/>
    <m/>
    <m/>
    <m/>
    <s v="USD"/>
    <m/>
    <m/>
    <m/>
    <m/>
    <m/>
    <m/>
    <m/>
    <m/>
    <n v="-43"/>
    <s v="N"/>
    <n v="0"/>
    <m/>
    <n v="0"/>
    <s v="PP11 Dated 5/26/2016"/>
    <s v="0"/>
    <d v="2016-05-26T00:00:00"/>
    <s v="USD"/>
    <m/>
    <n v="-43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10"/>
  </r>
  <r>
    <s v="54000"/>
    <s v="PAY0125946"/>
    <d v="2016-05-26T00:00:00"/>
    <n v="0"/>
    <s v="54000"/>
    <s v="N"/>
    <n v="2016"/>
    <n v="11"/>
    <d v="2016-05-26T00:00:00"/>
    <s v="ACTUALS"/>
    <m/>
    <s v="N"/>
    <s v="N"/>
    <m/>
    <n v="0"/>
    <s v="S"/>
    <m/>
    <d v="2016-05-26T00:00:00"/>
    <n v="21"/>
    <n v="8768.36"/>
    <n v="8768.36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6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3:12"/>
    <m/>
    <s v="N"/>
    <s v="PP11 Dated 5/26/2016"/>
    <s v="N"/>
    <m/>
    <m/>
    <s v="54000"/>
    <s v="PAY0125946"/>
    <d v="2016-05-26T00:00:00"/>
    <n v="0"/>
    <n v="12"/>
    <s v="ACTUALS"/>
    <m/>
    <m/>
    <s v="2140000"/>
    <m/>
    <m/>
    <m/>
    <s v="10000"/>
    <s v="10100"/>
    <m/>
    <m/>
    <m/>
    <m/>
    <m/>
    <m/>
    <m/>
    <s v="USD"/>
    <m/>
    <m/>
    <m/>
    <m/>
    <m/>
    <m/>
    <m/>
    <m/>
    <n v="-726.41"/>
    <s v="N"/>
    <n v="0"/>
    <m/>
    <n v="0"/>
    <s v="PP11 Dated 5/26/2016"/>
    <s v="0"/>
    <d v="2016-05-26T00:00:00"/>
    <s v="USD"/>
    <m/>
    <n v="-726.41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11"/>
  </r>
  <r>
    <s v="54000"/>
    <s v="PAY0125946"/>
    <d v="2016-05-26T00:00:00"/>
    <n v="0"/>
    <s v="54000"/>
    <s v="N"/>
    <n v="2016"/>
    <n v="11"/>
    <d v="2016-05-26T00:00:00"/>
    <s v="ACTUALS"/>
    <m/>
    <s v="N"/>
    <s v="N"/>
    <m/>
    <n v="0"/>
    <s v="S"/>
    <m/>
    <d v="2016-05-26T00:00:00"/>
    <n v="21"/>
    <n v="8768.36"/>
    <n v="8768.36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6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3:12"/>
    <m/>
    <s v="N"/>
    <s v="PP11 Dated 5/26/2016"/>
    <s v="N"/>
    <m/>
    <m/>
    <s v="54000"/>
    <s v="PAY0125946"/>
    <d v="2016-05-26T00:00:00"/>
    <n v="0"/>
    <n v="13"/>
    <s v="ACTUALS"/>
    <m/>
    <m/>
    <s v="2150000"/>
    <m/>
    <m/>
    <m/>
    <s v="10000"/>
    <s v="10100"/>
    <m/>
    <m/>
    <m/>
    <m/>
    <m/>
    <m/>
    <m/>
    <s v="USD"/>
    <m/>
    <m/>
    <m/>
    <m/>
    <m/>
    <m/>
    <m/>
    <m/>
    <n v="-357.49"/>
    <s v="N"/>
    <n v="0"/>
    <m/>
    <n v="0"/>
    <s v="PP11 Dated 5/26/2016"/>
    <s v="0"/>
    <d v="2016-05-26T00:00:00"/>
    <s v="USD"/>
    <m/>
    <n v="-357.49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12"/>
  </r>
  <r>
    <s v="54000"/>
    <s v="PAY0125946"/>
    <d v="2016-05-26T00:00:00"/>
    <n v="0"/>
    <s v="54000"/>
    <s v="N"/>
    <n v="2016"/>
    <n v="11"/>
    <d v="2016-05-26T00:00:00"/>
    <s v="ACTUALS"/>
    <m/>
    <s v="N"/>
    <s v="N"/>
    <m/>
    <n v="0"/>
    <s v="S"/>
    <m/>
    <d v="2016-05-26T00:00:00"/>
    <n v="21"/>
    <n v="8768.36"/>
    <n v="8768.36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6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3:12"/>
    <m/>
    <s v="N"/>
    <s v="PP11 Dated 5/26/2016"/>
    <s v="N"/>
    <m/>
    <m/>
    <s v="54000"/>
    <s v="PAY0125946"/>
    <d v="2016-05-26T00:00:00"/>
    <n v="0"/>
    <n v="14"/>
    <s v="ACTUALS"/>
    <m/>
    <m/>
    <s v="2160000"/>
    <m/>
    <m/>
    <m/>
    <s v="10000"/>
    <s v="10100"/>
    <m/>
    <m/>
    <m/>
    <m/>
    <m/>
    <m/>
    <m/>
    <s v="USD"/>
    <m/>
    <m/>
    <m/>
    <m/>
    <m/>
    <m/>
    <m/>
    <m/>
    <n v="-104.74"/>
    <s v="N"/>
    <n v="0"/>
    <m/>
    <n v="0"/>
    <s v="PP11 Dated 5/26/2016"/>
    <s v="0"/>
    <d v="2016-05-26T00:00:00"/>
    <s v="USD"/>
    <m/>
    <n v="-104.74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13"/>
  </r>
  <r>
    <s v="54000"/>
    <s v="PAY0125946"/>
    <d v="2016-05-26T00:00:00"/>
    <n v="0"/>
    <s v="54000"/>
    <s v="N"/>
    <n v="2016"/>
    <n v="11"/>
    <d v="2016-05-26T00:00:00"/>
    <s v="ACTUALS"/>
    <m/>
    <s v="N"/>
    <s v="N"/>
    <m/>
    <n v="0"/>
    <s v="S"/>
    <m/>
    <d v="2016-05-26T00:00:00"/>
    <n v="21"/>
    <n v="8768.36"/>
    <n v="8768.36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6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3:12"/>
    <m/>
    <s v="N"/>
    <s v="PP11 Dated 5/26/2016"/>
    <s v="N"/>
    <m/>
    <m/>
    <s v="54000"/>
    <s v="PAY0125946"/>
    <d v="2016-05-26T00:00:00"/>
    <n v="0"/>
    <n v="15"/>
    <s v="ACTUALS"/>
    <m/>
    <m/>
    <s v="2190000"/>
    <m/>
    <m/>
    <m/>
    <s v="10000"/>
    <s v="10100"/>
    <m/>
    <m/>
    <m/>
    <m/>
    <m/>
    <m/>
    <m/>
    <s v="USD"/>
    <m/>
    <m/>
    <m/>
    <m/>
    <m/>
    <m/>
    <m/>
    <m/>
    <n v="-38.69"/>
    <s v="N"/>
    <n v="0"/>
    <m/>
    <n v="0"/>
    <s v="PP11 Dated 5/26/2016"/>
    <s v="0"/>
    <d v="2016-05-26T00:00:00"/>
    <s v="USD"/>
    <m/>
    <n v="-38.69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14"/>
  </r>
  <r>
    <s v="54000"/>
    <s v="PAY0125946"/>
    <d v="2016-05-26T00:00:00"/>
    <n v="0"/>
    <s v="54000"/>
    <s v="N"/>
    <n v="2016"/>
    <n v="11"/>
    <d v="2016-05-26T00:00:00"/>
    <s v="ACTUALS"/>
    <m/>
    <s v="N"/>
    <s v="N"/>
    <m/>
    <n v="0"/>
    <s v="S"/>
    <m/>
    <d v="2016-05-26T00:00:00"/>
    <n v="21"/>
    <n v="8768.36"/>
    <n v="8768.36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6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3:12"/>
    <m/>
    <s v="N"/>
    <s v="PP11 Dated 5/26/2016"/>
    <s v="N"/>
    <m/>
    <m/>
    <s v="54000"/>
    <s v="PAY0125946"/>
    <d v="2016-05-26T00:00:00"/>
    <n v="0"/>
    <n v="16"/>
    <s v="ACTUALS"/>
    <m/>
    <m/>
    <s v="7100000"/>
    <s v="5400000000"/>
    <m/>
    <m/>
    <s v="10000"/>
    <s v="10100"/>
    <m/>
    <s v="FY2016"/>
    <m/>
    <m/>
    <m/>
    <m/>
    <m/>
    <s v="USD"/>
    <m/>
    <m/>
    <m/>
    <m/>
    <m/>
    <m/>
    <m/>
    <m/>
    <n v="7305.92"/>
    <s v="N"/>
    <n v="0"/>
    <m/>
    <n v="0"/>
    <s v="PP11 Dated 5/26/2016"/>
    <s v="0"/>
    <d v="2016-05-26T00:00:00"/>
    <s v="USD"/>
    <m/>
    <n v="7305.92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15"/>
  </r>
  <r>
    <s v="54000"/>
    <s v="PAY0125946"/>
    <d v="2016-05-26T00:00:00"/>
    <n v="0"/>
    <s v="54000"/>
    <s v="N"/>
    <n v="2016"/>
    <n v="11"/>
    <d v="2016-05-26T00:00:00"/>
    <s v="ACTUALS"/>
    <m/>
    <s v="N"/>
    <s v="N"/>
    <m/>
    <n v="0"/>
    <s v="S"/>
    <m/>
    <d v="2016-05-26T00:00:00"/>
    <n v="21"/>
    <n v="8768.36"/>
    <n v="8768.36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6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3:12"/>
    <m/>
    <s v="N"/>
    <s v="PP11 Dated 5/26/2016"/>
    <s v="N"/>
    <m/>
    <m/>
    <s v="54000"/>
    <s v="PAY0125946"/>
    <d v="2016-05-26T00:00:00"/>
    <n v="0"/>
    <n v="17"/>
    <s v="ACTUALS"/>
    <m/>
    <m/>
    <s v="7230000"/>
    <s v="5400000000"/>
    <m/>
    <m/>
    <s v="10000"/>
    <s v="10100"/>
    <m/>
    <s v="FY2016"/>
    <m/>
    <m/>
    <m/>
    <m/>
    <m/>
    <s v="USD"/>
    <m/>
    <m/>
    <m/>
    <m/>
    <m/>
    <m/>
    <m/>
    <m/>
    <n v="447.85"/>
    <s v="N"/>
    <n v="0"/>
    <m/>
    <n v="0"/>
    <s v="PP11 Dated 5/26/2016"/>
    <s v="0"/>
    <d v="2016-05-26T00:00:00"/>
    <s v="USD"/>
    <m/>
    <n v="447.85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16"/>
  </r>
  <r>
    <s v="54000"/>
    <s v="PAY0125946"/>
    <d v="2016-05-26T00:00:00"/>
    <n v="0"/>
    <s v="54000"/>
    <s v="N"/>
    <n v="2016"/>
    <n v="11"/>
    <d v="2016-05-26T00:00:00"/>
    <s v="ACTUALS"/>
    <m/>
    <s v="N"/>
    <s v="N"/>
    <m/>
    <n v="0"/>
    <s v="S"/>
    <m/>
    <d v="2016-05-26T00:00:00"/>
    <n v="21"/>
    <n v="8768.36"/>
    <n v="8768.36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6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3:12"/>
    <m/>
    <s v="N"/>
    <s v="PP11 Dated 5/26/2016"/>
    <s v="N"/>
    <m/>
    <m/>
    <s v="54000"/>
    <s v="PAY0125946"/>
    <d v="2016-05-26T00:00:00"/>
    <n v="0"/>
    <n v="18"/>
    <s v="ACTUALS"/>
    <m/>
    <m/>
    <s v="7231000"/>
    <s v="5400000000"/>
    <m/>
    <m/>
    <s v="10000"/>
    <s v="10100"/>
    <m/>
    <s v="FY2016"/>
    <m/>
    <m/>
    <m/>
    <m/>
    <m/>
    <s v="USD"/>
    <m/>
    <m/>
    <m/>
    <m/>
    <m/>
    <m/>
    <m/>
    <m/>
    <n v="104.74"/>
    <s v="N"/>
    <n v="0"/>
    <m/>
    <n v="0"/>
    <s v="PP11 Dated 5/26/2016"/>
    <s v="0"/>
    <d v="2016-05-26T00:00:00"/>
    <s v="USD"/>
    <m/>
    <n v="104.74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17"/>
  </r>
  <r>
    <s v="54000"/>
    <s v="PAY0125946"/>
    <d v="2016-05-26T00:00:00"/>
    <n v="0"/>
    <s v="54000"/>
    <s v="N"/>
    <n v="2016"/>
    <n v="11"/>
    <d v="2016-05-26T00:00:00"/>
    <s v="ACTUALS"/>
    <m/>
    <s v="N"/>
    <s v="N"/>
    <m/>
    <n v="0"/>
    <s v="S"/>
    <m/>
    <d v="2016-05-26T00:00:00"/>
    <n v="21"/>
    <n v="8768.36"/>
    <n v="8768.36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6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3:12"/>
    <m/>
    <s v="N"/>
    <s v="PP11 Dated 5/26/2016"/>
    <s v="N"/>
    <m/>
    <m/>
    <s v="54000"/>
    <s v="PAY0125946"/>
    <d v="2016-05-26T00:00:00"/>
    <n v="0"/>
    <n v="19"/>
    <s v="ACTUALS"/>
    <m/>
    <m/>
    <s v="7240000"/>
    <s v="5400000000"/>
    <m/>
    <m/>
    <s v="10000"/>
    <s v="10100"/>
    <m/>
    <s v="FY2016"/>
    <m/>
    <m/>
    <m/>
    <m/>
    <m/>
    <s v="USD"/>
    <m/>
    <m/>
    <m/>
    <m/>
    <m/>
    <m/>
    <m/>
    <m/>
    <n v="360.5"/>
    <s v="N"/>
    <n v="0"/>
    <m/>
    <n v="0"/>
    <s v="PP11 Dated 5/26/2016"/>
    <s v="0"/>
    <d v="2016-05-26T00:00:00"/>
    <s v="USD"/>
    <m/>
    <n v="360.5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18"/>
  </r>
  <r>
    <s v="54000"/>
    <s v="PAY0125946"/>
    <d v="2016-05-26T00:00:00"/>
    <n v="0"/>
    <s v="54000"/>
    <s v="N"/>
    <n v="2016"/>
    <n v="11"/>
    <d v="2016-05-26T00:00:00"/>
    <s v="ACTUALS"/>
    <m/>
    <s v="N"/>
    <s v="N"/>
    <m/>
    <n v="0"/>
    <s v="S"/>
    <m/>
    <d v="2016-05-26T00:00:00"/>
    <n v="21"/>
    <n v="8768.36"/>
    <n v="8768.36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6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3:12"/>
    <m/>
    <s v="N"/>
    <s v="PP11 Dated 5/26/2016"/>
    <s v="N"/>
    <m/>
    <m/>
    <s v="54000"/>
    <s v="PAY0125946"/>
    <d v="2016-05-26T00:00:00"/>
    <n v="0"/>
    <n v="20"/>
    <s v="ACTUALS"/>
    <m/>
    <m/>
    <s v="7250000"/>
    <s v="5400000000"/>
    <m/>
    <m/>
    <s v="10000"/>
    <s v="10100"/>
    <m/>
    <s v="FY2016"/>
    <m/>
    <m/>
    <m/>
    <m/>
    <m/>
    <s v="USD"/>
    <m/>
    <m/>
    <m/>
    <m/>
    <m/>
    <m/>
    <m/>
    <m/>
    <n v="0.54"/>
    <s v="N"/>
    <n v="0"/>
    <m/>
    <n v="0"/>
    <s v="PP11 Dated 5/26/2016"/>
    <s v="0"/>
    <d v="2016-05-26T00:00:00"/>
    <s v="USD"/>
    <m/>
    <n v="0.54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19"/>
  </r>
  <r>
    <s v="54000"/>
    <s v="PAY0125946"/>
    <d v="2016-05-26T00:00:00"/>
    <n v="0"/>
    <s v="54000"/>
    <s v="N"/>
    <n v="2016"/>
    <n v="11"/>
    <d v="2016-05-26T00:00:00"/>
    <s v="ACTUALS"/>
    <m/>
    <s v="N"/>
    <s v="N"/>
    <m/>
    <n v="0"/>
    <s v="S"/>
    <m/>
    <d v="2016-05-26T00:00:00"/>
    <n v="21"/>
    <n v="8768.36"/>
    <n v="8768.36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6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3:12"/>
    <m/>
    <s v="N"/>
    <s v="PP11 Dated 5/26/2016"/>
    <s v="N"/>
    <m/>
    <m/>
    <s v="54000"/>
    <s v="PAY0125946"/>
    <d v="2016-05-26T00:00:00"/>
    <n v="0"/>
    <n v="21"/>
    <s v="ACTUALS"/>
    <m/>
    <m/>
    <s v="7269000"/>
    <s v="5400000000"/>
    <m/>
    <m/>
    <s v="10000"/>
    <s v="10100"/>
    <m/>
    <s v="FY2016"/>
    <m/>
    <m/>
    <m/>
    <m/>
    <m/>
    <s v="USD"/>
    <m/>
    <m/>
    <m/>
    <m/>
    <m/>
    <m/>
    <m/>
    <m/>
    <n v="548.80999999999995"/>
    <s v="N"/>
    <n v="0"/>
    <m/>
    <n v="0"/>
    <s v="PP11 Dated 5/26/2016"/>
    <s v="0"/>
    <d v="2016-05-26T00:00:00"/>
    <s v="USD"/>
    <m/>
    <n v="548.80999999999995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20"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count="21">
  <r>
    <s v="54000"/>
    <s v="PAY0132252"/>
    <d v="2016-06-09T00:00:00"/>
    <n v="0"/>
    <s v="54000"/>
    <s v="N"/>
    <n v="2016"/>
    <n v="12"/>
    <d v="2016-06-09T00:00:00"/>
    <s v="ACTUALS"/>
    <m/>
    <s v="N"/>
    <s v="N"/>
    <m/>
    <n v="0"/>
    <s v="S"/>
    <m/>
    <d v="2016-06-09T00:00:00"/>
    <n v="21"/>
    <n v="8886.7900000000009"/>
    <n v="8886.7900000000009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9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5:24"/>
    <m/>
    <s v="N"/>
    <s v="PP12 Dated 06/09/2016"/>
    <s v="N"/>
    <m/>
    <m/>
    <s v="54000"/>
    <s v="PAY0132252"/>
    <d v="2016-06-09T00:00:00"/>
    <n v="0"/>
    <n v="4"/>
    <s v="ACTUALS"/>
    <m/>
    <m/>
    <s v="2055000"/>
    <m/>
    <m/>
    <m/>
    <s v="10000"/>
    <s v="10100"/>
    <m/>
    <m/>
    <m/>
    <m/>
    <m/>
    <m/>
    <m/>
    <s v="USD"/>
    <m/>
    <m/>
    <m/>
    <m/>
    <m/>
    <m/>
    <m/>
    <m/>
    <n v="-0.54"/>
    <s v="N"/>
    <n v="0"/>
    <m/>
    <n v="0"/>
    <s v="PP12 Dated 06/09/2016"/>
    <s v="0"/>
    <d v="2016-06-09T00:00:00"/>
    <s v="USD"/>
    <m/>
    <n v="-0.54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0"/>
  </r>
  <r>
    <s v="54000"/>
    <s v="PAY0132252"/>
    <d v="2016-06-09T00:00:00"/>
    <n v="0"/>
    <s v="54000"/>
    <s v="N"/>
    <n v="2016"/>
    <n v="12"/>
    <d v="2016-06-09T00:00:00"/>
    <s v="ACTUALS"/>
    <m/>
    <s v="N"/>
    <s v="N"/>
    <m/>
    <n v="0"/>
    <s v="S"/>
    <m/>
    <d v="2016-06-09T00:00:00"/>
    <n v="21"/>
    <n v="8886.7900000000009"/>
    <n v="8886.7900000000009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9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5:24"/>
    <m/>
    <s v="N"/>
    <s v="PP12 Dated 06/09/2016"/>
    <s v="N"/>
    <m/>
    <m/>
    <s v="54000"/>
    <s v="PAY0132252"/>
    <d v="2016-06-09T00:00:00"/>
    <n v="0"/>
    <n v="1"/>
    <s v="ACTUALS"/>
    <m/>
    <m/>
    <s v="1000000"/>
    <m/>
    <m/>
    <m/>
    <s v="10000"/>
    <s v="10100"/>
    <m/>
    <m/>
    <m/>
    <m/>
    <m/>
    <m/>
    <m/>
    <s v="USD"/>
    <m/>
    <m/>
    <m/>
    <m/>
    <m/>
    <m/>
    <m/>
    <m/>
    <n v="-5098.71"/>
    <s v="N"/>
    <n v="0"/>
    <m/>
    <n v="0"/>
    <s v="PP12 Dated 06/09/2016"/>
    <s v="0"/>
    <d v="2016-06-09T00:00:00"/>
    <s v="USD"/>
    <m/>
    <n v="-5098.71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1"/>
  </r>
  <r>
    <s v="54000"/>
    <s v="PAY0132252"/>
    <d v="2016-06-09T00:00:00"/>
    <n v="0"/>
    <s v="54000"/>
    <s v="N"/>
    <n v="2016"/>
    <n v="12"/>
    <d v="2016-06-09T00:00:00"/>
    <s v="ACTUALS"/>
    <m/>
    <s v="N"/>
    <s v="N"/>
    <m/>
    <n v="0"/>
    <s v="S"/>
    <m/>
    <d v="2016-06-09T00:00:00"/>
    <n v="21"/>
    <n v="8886.7900000000009"/>
    <n v="8886.7900000000009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9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5:24"/>
    <m/>
    <s v="N"/>
    <s v="PP12 Dated 06/09/2016"/>
    <s v="N"/>
    <m/>
    <m/>
    <s v="54000"/>
    <s v="PAY0132252"/>
    <d v="2016-06-09T00:00:00"/>
    <n v="0"/>
    <n v="2"/>
    <s v="ACTUALS"/>
    <m/>
    <m/>
    <s v="2052000"/>
    <m/>
    <m/>
    <m/>
    <s v="10000"/>
    <s v="10100"/>
    <m/>
    <m/>
    <m/>
    <m/>
    <m/>
    <m/>
    <m/>
    <s v="USD"/>
    <m/>
    <m/>
    <m/>
    <m/>
    <m/>
    <m/>
    <m/>
    <m/>
    <n v="-464.38"/>
    <s v="N"/>
    <n v="0"/>
    <m/>
    <n v="0"/>
    <s v="PP12 Dated 06/09/2016"/>
    <s v="0"/>
    <d v="2016-06-09T00:00:00"/>
    <s v="USD"/>
    <m/>
    <n v="-464.38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2"/>
  </r>
  <r>
    <s v="54000"/>
    <s v="PAY0132252"/>
    <d v="2016-06-09T00:00:00"/>
    <n v="0"/>
    <s v="54000"/>
    <s v="N"/>
    <n v="2016"/>
    <n v="12"/>
    <d v="2016-06-09T00:00:00"/>
    <s v="ACTUALS"/>
    <m/>
    <s v="N"/>
    <s v="N"/>
    <m/>
    <n v="0"/>
    <s v="S"/>
    <m/>
    <d v="2016-06-09T00:00:00"/>
    <n v="21"/>
    <n v="8886.7900000000009"/>
    <n v="8886.7900000000009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9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5:24"/>
    <m/>
    <s v="N"/>
    <s v="PP12 Dated 06/09/2016"/>
    <s v="N"/>
    <m/>
    <m/>
    <s v="54000"/>
    <s v="PAY0132252"/>
    <d v="2016-06-09T00:00:00"/>
    <n v="0"/>
    <n v="3"/>
    <s v="ACTUALS"/>
    <m/>
    <m/>
    <s v="2053000"/>
    <m/>
    <m/>
    <m/>
    <s v="10000"/>
    <s v="10100"/>
    <m/>
    <m/>
    <m/>
    <m/>
    <m/>
    <m/>
    <m/>
    <s v="USD"/>
    <m/>
    <m/>
    <m/>
    <m/>
    <m/>
    <m/>
    <m/>
    <m/>
    <n v="-454.67"/>
    <s v="N"/>
    <n v="0"/>
    <m/>
    <n v="0"/>
    <s v="PP12 Dated 06/09/2016"/>
    <s v="0"/>
    <d v="2016-06-09T00:00:00"/>
    <s v="USD"/>
    <m/>
    <n v="-454.67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3"/>
  </r>
  <r>
    <s v="54000"/>
    <s v="PAY0132252"/>
    <d v="2016-06-09T00:00:00"/>
    <n v="0"/>
    <s v="54000"/>
    <s v="N"/>
    <n v="2016"/>
    <n v="12"/>
    <d v="2016-06-09T00:00:00"/>
    <s v="ACTUALS"/>
    <m/>
    <s v="N"/>
    <s v="N"/>
    <m/>
    <n v="0"/>
    <s v="S"/>
    <m/>
    <d v="2016-06-09T00:00:00"/>
    <n v="21"/>
    <n v="8886.7900000000009"/>
    <n v="8886.7900000000009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9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5:24"/>
    <m/>
    <s v="N"/>
    <s v="PP12 Dated 06/09/2016"/>
    <s v="N"/>
    <m/>
    <m/>
    <s v="54000"/>
    <s v="PAY0132252"/>
    <d v="2016-06-09T00:00:00"/>
    <n v="0"/>
    <n v="5"/>
    <s v="ACTUALS"/>
    <m/>
    <m/>
    <s v="2056000"/>
    <m/>
    <m/>
    <m/>
    <s v="10000"/>
    <s v="10100"/>
    <m/>
    <m/>
    <m/>
    <m/>
    <m/>
    <m/>
    <m/>
    <s v="USD"/>
    <m/>
    <m/>
    <m/>
    <m/>
    <m/>
    <m/>
    <m/>
    <m/>
    <n v="-360.5"/>
    <s v="N"/>
    <n v="0"/>
    <m/>
    <n v="0"/>
    <s v="PP12 Dated 06/09/2016"/>
    <s v="0"/>
    <d v="2016-06-09T00:00:00"/>
    <s v="USD"/>
    <m/>
    <n v="-360.5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4"/>
  </r>
  <r>
    <s v="54000"/>
    <s v="PAY0132252"/>
    <d v="2016-06-09T00:00:00"/>
    <n v="0"/>
    <s v="54000"/>
    <s v="N"/>
    <n v="2016"/>
    <n v="12"/>
    <d v="2016-06-09T00:00:00"/>
    <s v="ACTUALS"/>
    <m/>
    <s v="N"/>
    <s v="N"/>
    <m/>
    <n v="0"/>
    <s v="S"/>
    <m/>
    <d v="2016-06-09T00:00:00"/>
    <n v="21"/>
    <n v="8886.7900000000009"/>
    <n v="8886.7900000000009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9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5:24"/>
    <m/>
    <s v="N"/>
    <s v="PP12 Dated 06/09/2016"/>
    <s v="N"/>
    <m/>
    <m/>
    <s v="54000"/>
    <s v="PAY0132252"/>
    <d v="2016-06-09T00:00:00"/>
    <n v="0"/>
    <n v="6"/>
    <s v="ACTUALS"/>
    <m/>
    <m/>
    <s v="2058000"/>
    <m/>
    <m/>
    <m/>
    <s v="10000"/>
    <s v="10100"/>
    <m/>
    <m/>
    <m/>
    <m/>
    <m/>
    <m/>
    <m/>
    <s v="USD"/>
    <m/>
    <m/>
    <m/>
    <m/>
    <m/>
    <m/>
    <m/>
    <m/>
    <n v="-106.35"/>
    <s v="N"/>
    <n v="0"/>
    <m/>
    <n v="0"/>
    <s v="PP12 Dated 06/09/2016"/>
    <s v="0"/>
    <d v="2016-06-09T00:00:00"/>
    <s v="USD"/>
    <m/>
    <n v="-106.35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5"/>
  </r>
  <r>
    <s v="54000"/>
    <s v="PAY0132252"/>
    <d v="2016-06-09T00:00:00"/>
    <n v="0"/>
    <s v="54000"/>
    <s v="N"/>
    <n v="2016"/>
    <n v="12"/>
    <d v="2016-06-09T00:00:00"/>
    <s v="ACTUALS"/>
    <m/>
    <s v="N"/>
    <s v="N"/>
    <m/>
    <n v="0"/>
    <s v="S"/>
    <m/>
    <d v="2016-06-09T00:00:00"/>
    <n v="21"/>
    <n v="8886.7900000000009"/>
    <n v="8886.7900000000009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9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5:24"/>
    <m/>
    <s v="N"/>
    <s v="PP12 Dated 06/09/2016"/>
    <s v="N"/>
    <m/>
    <m/>
    <s v="54000"/>
    <s v="PAY0132252"/>
    <d v="2016-06-09T00:00:00"/>
    <n v="0"/>
    <n v="7"/>
    <s v="ACTUALS"/>
    <m/>
    <m/>
    <s v="2100000"/>
    <m/>
    <m/>
    <m/>
    <s v="10000"/>
    <s v="10100"/>
    <m/>
    <m/>
    <m/>
    <m/>
    <m/>
    <m/>
    <m/>
    <s v="USD"/>
    <m/>
    <m/>
    <m/>
    <m/>
    <m/>
    <m/>
    <m/>
    <m/>
    <n v="-194.43"/>
    <s v="N"/>
    <n v="0"/>
    <m/>
    <n v="0"/>
    <s v="PP12 Dated 06/09/2016"/>
    <s v="0"/>
    <d v="2016-06-09T00:00:00"/>
    <s v="USD"/>
    <m/>
    <n v="-194.43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6"/>
  </r>
  <r>
    <s v="54000"/>
    <s v="PAY0132252"/>
    <d v="2016-06-09T00:00:00"/>
    <n v="0"/>
    <s v="54000"/>
    <s v="N"/>
    <n v="2016"/>
    <n v="12"/>
    <d v="2016-06-09T00:00:00"/>
    <s v="ACTUALS"/>
    <m/>
    <s v="N"/>
    <s v="N"/>
    <m/>
    <n v="0"/>
    <s v="S"/>
    <m/>
    <d v="2016-06-09T00:00:00"/>
    <n v="21"/>
    <n v="8886.7900000000009"/>
    <n v="8886.7900000000009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9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5:24"/>
    <m/>
    <s v="N"/>
    <s v="PP12 Dated 06/09/2016"/>
    <s v="N"/>
    <m/>
    <m/>
    <s v="54000"/>
    <s v="PAY0132252"/>
    <d v="2016-06-09T00:00:00"/>
    <n v="0"/>
    <n v="8"/>
    <s v="ACTUALS"/>
    <m/>
    <m/>
    <s v="2105000"/>
    <m/>
    <m/>
    <m/>
    <s v="10000"/>
    <s v="10100"/>
    <m/>
    <m/>
    <m/>
    <m/>
    <m/>
    <m/>
    <m/>
    <s v="USD"/>
    <m/>
    <m/>
    <m/>
    <m/>
    <m/>
    <m/>
    <m/>
    <m/>
    <n v="-464.38"/>
    <s v="N"/>
    <n v="0"/>
    <m/>
    <n v="0"/>
    <s v="PP12 Dated 06/09/2016"/>
    <s v="0"/>
    <d v="2016-06-09T00:00:00"/>
    <s v="USD"/>
    <m/>
    <n v="-464.38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7"/>
  </r>
  <r>
    <s v="54000"/>
    <s v="PAY0132252"/>
    <d v="2016-06-09T00:00:00"/>
    <n v="0"/>
    <s v="54000"/>
    <s v="N"/>
    <n v="2016"/>
    <n v="12"/>
    <d v="2016-06-09T00:00:00"/>
    <s v="ACTUALS"/>
    <m/>
    <s v="N"/>
    <s v="N"/>
    <m/>
    <n v="0"/>
    <s v="S"/>
    <m/>
    <d v="2016-06-09T00:00:00"/>
    <n v="21"/>
    <n v="8886.7900000000009"/>
    <n v="8886.7900000000009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9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5:24"/>
    <m/>
    <s v="N"/>
    <s v="PP12 Dated 06/09/2016"/>
    <s v="N"/>
    <m/>
    <m/>
    <s v="54000"/>
    <s v="PAY0132252"/>
    <d v="2016-06-09T00:00:00"/>
    <n v="0"/>
    <n v="9"/>
    <s v="ACTUALS"/>
    <m/>
    <m/>
    <s v="2110000"/>
    <m/>
    <m/>
    <m/>
    <s v="10000"/>
    <s v="10100"/>
    <m/>
    <m/>
    <m/>
    <m/>
    <m/>
    <m/>
    <m/>
    <s v="USD"/>
    <m/>
    <m/>
    <m/>
    <m/>
    <m/>
    <m/>
    <m/>
    <m/>
    <n v="-454.67"/>
    <s v="N"/>
    <n v="0"/>
    <m/>
    <n v="0"/>
    <s v="PP12 Dated 06/09/2016"/>
    <s v="0"/>
    <d v="2016-06-09T00:00:00"/>
    <s v="USD"/>
    <m/>
    <n v="-454.67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8"/>
  </r>
  <r>
    <s v="54000"/>
    <s v="PAY0132252"/>
    <d v="2016-06-09T00:00:00"/>
    <n v="0"/>
    <s v="54000"/>
    <s v="N"/>
    <n v="2016"/>
    <n v="12"/>
    <d v="2016-06-09T00:00:00"/>
    <s v="ACTUALS"/>
    <m/>
    <s v="N"/>
    <s v="N"/>
    <m/>
    <n v="0"/>
    <s v="S"/>
    <m/>
    <d v="2016-06-09T00:00:00"/>
    <n v="21"/>
    <n v="8886.7900000000009"/>
    <n v="8886.7900000000009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9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5:24"/>
    <m/>
    <s v="N"/>
    <s v="PP12 Dated 06/09/2016"/>
    <s v="N"/>
    <m/>
    <m/>
    <s v="54000"/>
    <s v="PAY0132252"/>
    <d v="2016-06-09T00:00:00"/>
    <n v="0"/>
    <n v="10"/>
    <s v="ACTUALS"/>
    <m/>
    <m/>
    <s v="2125000"/>
    <m/>
    <m/>
    <m/>
    <s v="10000"/>
    <s v="10100"/>
    <m/>
    <m/>
    <m/>
    <m/>
    <m/>
    <m/>
    <m/>
    <s v="USD"/>
    <m/>
    <m/>
    <m/>
    <m/>
    <m/>
    <m/>
    <m/>
    <m/>
    <n v="-0.82"/>
    <s v="N"/>
    <n v="0"/>
    <m/>
    <n v="0"/>
    <s v="PP12 Dated 06/09/2016"/>
    <s v="0"/>
    <d v="2016-06-09T00:00:00"/>
    <s v="USD"/>
    <m/>
    <n v="-0.82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9"/>
  </r>
  <r>
    <s v="54000"/>
    <s v="PAY0132252"/>
    <d v="2016-06-09T00:00:00"/>
    <n v="0"/>
    <s v="54000"/>
    <s v="N"/>
    <n v="2016"/>
    <n v="12"/>
    <d v="2016-06-09T00:00:00"/>
    <s v="ACTUALS"/>
    <m/>
    <s v="N"/>
    <s v="N"/>
    <m/>
    <n v="0"/>
    <s v="S"/>
    <m/>
    <d v="2016-06-09T00:00:00"/>
    <n v="21"/>
    <n v="8886.7900000000009"/>
    <n v="8886.7900000000009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9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5:24"/>
    <m/>
    <s v="N"/>
    <s v="PP12 Dated 06/09/2016"/>
    <s v="N"/>
    <m/>
    <m/>
    <s v="54000"/>
    <s v="PAY0132252"/>
    <d v="2016-06-09T00:00:00"/>
    <n v="0"/>
    <n v="11"/>
    <s v="ACTUALS"/>
    <m/>
    <m/>
    <s v="2130000"/>
    <m/>
    <m/>
    <m/>
    <s v="10000"/>
    <s v="10100"/>
    <m/>
    <m/>
    <m/>
    <m/>
    <m/>
    <m/>
    <m/>
    <s v="USD"/>
    <m/>
    <m/>
    <m/>
    <m/>
    <m/>
    <m/>
    <m/>
    <m/>
    <n v="-43"/>
    <s v="N"/>
    <n v="0"/>
    <m/>
    <n v="0"/>
    <s v="PP12 Dated 06/09/2016"/>
    <s v="0"/>
    <d v="2016-06-09T00:00:00"/>
    <s v="USD"/>
    <m/>
    <n v="-43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10"/>
  </r>
  <r>
    <s v="54000"/>
    <s v="PAY0132252"/>
    <d v="2016-06-09T00:00:00"/>
    <n v="0"/>
    <s v="54000"/>
    <s v="N"/>
    <n v="2016"/>
    <n v="12"/>
    <d v="2016-06-09T00:00:00"/>
    <s v="ACTUALS"/>
    <m/>
    <s v="N"/>
    <s v="N"/>
    <m/>
    <n v="0"/>
    <s v="S"/>
    <m/>
    <d v="2016-06-09T00:00:00"/>
    <n v="21"/>
    <n v="8886.7900000000009"/>
    <n v="8886.7900000000009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9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5:24"/>
    <m/>
    <s v="N"/>
    <s v="PP12 Dated 06/09/2016"/>
    <s v="N"/>
    <m/>
    <m/>
    <s v="54000"/>
    <s v="PAY0132252"/>
    <d v="2016-06-09T00:00:00"/>
    <n v="0"/>
    <n v="12"/>
    <s v="ACTUALS"/>
    <m/>
    <m/>
    <s v="2140000"/>
    <m/>
    <m/>
    <m/>
    <s v="10000"/>
    <s v="10100"/>
    <m/>
    <m/>
    <m/>
    <m/>
    <m/>
    <m/>
    <m/>
    <s v="USD"/>
    <m/>
    <m/>
    <m/>
    <m/>
    <m/>
    <m/>
    <m/>
    <m/>
    <n v="-737.41"/>
    <s v="N"/>
    <n v="0"/>
    <m/>
    <n v="0"/>
    <s v="PP12 Dated 06/09/2016"/>
    <s v="0"/>
    <d v="2016-06-09T00:00:00"/>
    <s v="USD"/>
    <m/>
    <n v="-737.41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11"/>
  </r>
  <r>
    <s v="54000"/>
    <s v="PAY0132252"/>
    <d v="2016-06-09T00:00:00"/>
    <n v="0"/>
    <s v="54000"/>
    <s v="N"/>
    <n v="2016"/>
    <n v="12"/>
    <d v="2016-06-09T00:00:00"/>
    <s v="ACTUALS"/>
    <m/>
    <s v="N"/>
    <s v="N"/>
    <m/>
    <n v="0"/>
    <s v="S"/>
    <m/>
    <d v="2016-06-09T00:00:00"/>
    <n v="21"/>
    <n v="8886.7900000000009"/>
    <n v="8886.7900000000009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9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5:24"/>
    <m/>
    <s v="N"/>
    <s v="PP12 Dated 06/09/2016"/>
    <s v="N"/>
    <m/>
    <m/>
    <s v="54000"/>
    <s v="PAY0132252"/>
    <d v="2016-06-09T00:00:00"/>
    <n v="0"/>
    <n v="13"/>
    <s v="ACTUALS"/>
    <m/>
    <m/>
    <s v="2150000"/>
    <m/>
    <m/>
    <m/>
    <s v="10000"/>
    <s v="10100"/>
    <m/>
    <m/>
    <m/>
    <m/>
    <m/>
    <m/>
    <m/>
    <s v="USD"/>
    <m/>
    <m/>
    <m/>
    <m/>
    <m/>
    <m/>
    <m/>
    <m/>
    <n v="-361.89"/>
    <s v="N"/>
    <n v="0"/>
    <m/>
    <n v="0"/>
    <s v="PP12 Dated 06/09/2016"/>
    <s v="0"/>
    <d v="2016-06-09T00:00:00"/>
    <s v="USD"/>
    <m/>
    <n v="-361.89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12"/>
  </r>
  <r>
    <s v="54000"/>
    <s v="PAY0132252"/>
    <d v="2016-06-09T00:00:00"/>
    <n v="0"/>
    <s v="54000"/>
    <s v="N"/>
    <n v="2016"/>
    <n v="12"/>
    <d v="2016-06-09T00:00:00"/>
    <s v="ACTUALS"/>
    <m/>
    <s v="N"/>
    <s v="N"/>
    <m/>
    <n v="0"/>
    <s v="S"/>
    <m/>
    <d v="2016-06-09T00:00:00"/>
    <n v="21"/>
    <n v="8886.7900000000009"/>
    <n v="8886.7900000000009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9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5:24"/>
    <m/>
    <s v="N"/>
    <s v="PP12 Dated 06/09/2016"/>
    <s v="N"/>
    <m/>
    <m/>
    <s v="54000"/>
    <s v="PAY0132252"/>
    <d v="2016-06-09T00:00:00"/>
    <n v="0"/>
    <n v="14"/>
    <s v="ACTUALS"/>
    <m/>
    <m/>
    <s v="2160000"/>
    <m/>
    <m/>
    <m/>
    <s v="10000"/>
    <s v="10100"/>
    <m/>
    <m/>
    <m/>
    <m/>
    <m/>
    <m/>
    <m/>
    <s v="USD"/>
    <m/>
    <m/>
    <m/>
    <m/>
    <m/>
    <m/>
    <m/>
    <m/>
    <n v="-106.35"/>
    <s v="N"/>
    <n v="0"/>
    <m/>
    <n v="0"/>
    <s v="PP12 Dated 06/09/2016"/>
    <s v="0"/>
    <d v="2016-06-09T00:00:00"/>
    <s v="USD"/>
    <m/>
    <n v="-106.35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13"/>
  </r>
  <r>
    <s v="54000"/>
    <s v="PAY0132252"/>
    <d v="2016-06-09T00:00:00"/>
    <n v="0"/>
    <s v="54000"/>
    <s v="N"/>
    <n v="2016"/>
    <n v="12"/>
    <d v="2016-06-09T00:00:00"/>
    <s v="ACTUALS"/>
    <m/>
    <s v="N"/>
    <s v="N"/>
    <m/>
    <n v="0"/>
    <s v="S"/>
    <m/>
    <d v="2016-06-09T00:00:00"/>
    <n v="21"/>
    <n v="8886.7900000000009"/>
    <n v="8886.7900000000009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9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5:24"/>
    <m/>
    <s v="N"/>
    <s v="PP12 Dated 06/09/2016"/>
    <s v="N"/>
    <m/>
    <m/>
    <s v="54000"/>
    <s v="PAY0132252"/>
    <d v="2016-06-09T00:00:00"/>
    <n v="0"/>
    <n v="15"/>
    <s v="ACTUALS"/>
    <m/>
    <m/>
    <s v="2190000"/>
    <m/>
    <m/>
    <m/>
    <s v="10000"/>
    <s v="10100"/>
    <m/>
    <m/>
    <m/>
    <m/>
    <m/>
    <m/>
    <m/>
    <s v="USD"/>
    <m/>
    <m/>
    <m/>
    <m/>
    <m/>
    <m/>
    <m/>
    <m/>
    <n v="-38.69"/>
    <s v="N"/>
    <n v="0"/>
    <m/>
    <n v="0"/>
    <s v="PP12 Dated 06/09/2016"/>
    <s v="0"/>
    <d v="2016-06-09T00:00:00"/>
    <s v="USD"/>
    <m/>
    <n v="-38.69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14"/>
  </r>
  <r>
    <s v="54000"/>
    <s v="PAY0132252"/>
    <d v="2016-06-09T00:00:00"/>
    <n v="0"/>
    <s v="54000"/>
    <s v="N"/>
    <n v="2016"/>
    <n v="12"/>
    <d v="2016-06-09T00:00:00"/>
    <s v="ACTUALS"/>
    <m/>
    <s v="N"/>
    <s v="N"/>
    <m/>
    <n v="0"/>
    <s v="S"/>
    <m/>
    <d v="2016-06-09T00:00:00"/>
    <n v="21"/>
    <n v="8886.7900000000009"/>
    <n v="8886.7900000000009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9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5:24"/>
    <m/>
    <s v="N"/>
    <s v="PP12 Dated 06/09/2016"/>
    <s v="N"/>
    <m/>
    <m/>
    <s v="54000"/>
    <s v="PAY0132252"/>
    <d v="2016-06-09T00:00:00"/>
    <n v="0"/>
    <n v="16"/>
    <s v="ACTUALS"/>
    <m/>
    <m/>
    <s v="7100000"/>
    <s v="5400000000"/>
    <m/>
    <m/>
    <s v="10000"/>
    <s v="10100"/>
    <m/>
    <s v="FY2016"/>
    <m/>
    <m/>
    <m/>
    <m/>
    <m/>
    <s v="USD"/>
    <m/>
    <m/>
    <m/>
    <m/>
    <m/>
    <m/>
    <m/>
    <m/>
    <n v="7415.92"/>
    <s v="N"/>
    <n v="0"/>
    <m/>
    <n v="0"/>
    <s v="PP12 Dated 06/09/2016"/>
    <s v="0"/>
    <d v="2016-06-09T00:00:00"/>
    <s v="USD"/>
    <m/>
    <n v="7415.92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15"/>
  </r>
  <r>
    <s v="54000"/>
    <s v="PAY0132252"/>
    <d v="2016-06-09T00:00:00"/>
    <n v="0"/>
    <s v="54000"/>
    <s v="N"/>
    <n v="2016"/>
    <n v="12"/>
    <d v="2016-06-09T00:00:00"/>
    <s v="ACTUALS"/>
    <m/>
    <s v="N"/>
    <s v="N"/>
    <m/>
    <n v="0"/>
    <s v="S"/>
    <m/>
    <d v="2016-06-09T00:00:00"/>
    <n v="21"/>
    <n v="8886.7900000000009"/>
    <n v="8886.7900000000009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9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5:24"/>
    <m/>
    <s v="N"/>
    <s v="PP12 Dated 06/09/2016"/>
    <s v="N"/>
    <m/>
    <m/>
    <s v="54000"/>
    <s v="PAY0132252"/>
    <d v="2016-06-09T00:00:00"/>
    <n v="0"/>
    <n v="17"/>
    <s v="ACTUALS"/>
    <m/>
    <m/>
    <s v="7230000"/>
    <s v="5400000000"/>
    <m/>
    <m/>
    <s v="10000"/>
    <s v="10100"/>
    <m/>
    <s v="FY2016"/>
    <m/>
    <m/>
    <m/>
    <m/>
    <m/>
    <s v="USD"/>
    <m/>
    <m/>
    <m/>
    <m/>
    <m/>
    <m/>
    <m/>
    <m/>
    <n v="454.67"/>
    <s v="N"/>
    <n v="0"/>
    <m/>
    <n v="0"/>
    <s v="PP12 Dated 06/09/2016"/>
    <s v="0"/>
    <d v="2016-06-09T00:00:00"/>
    <s v="USD"/>
    <m/>
    <n v="454.67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16"/>
  </r>
  <r>
    <s v="54000"/>
    <s v="PAY0132252"/>
    <d v="2016-06-09T00:00:00"/>
    <n v="0"/>
    <s v="54000"/>
    <s v="N"/>
    <n v="2016"/>
    <n v="12"/>
    <d v="2016-06-09T00:00:00"/>
    <s v="ACTUALS"/>
    <m/>
    <s v="N"/>
    <s v="N"/>
    <m/>
    <n v="0"/>
    <s v="S"/>
    <m/>
    <d v="2016-06-09T00:00:00"/>
    <n v="21"/>
    <n v="8886.7900000000009"/>
    <n v="8886.7900000000009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9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5:24"/>
    <m/>
    <s v="N"/>
    <s v="PP12 Dated 06/09/2016"/>
    <s v="N"/>
    <m/>
    <m/>
    <s v="54000"/>
    <s v="PAY0132252"/>
    <d v="2016-06-09T00:00:00"/>
    <n v="0"/>
    <n v="18"/>
    <s v="ACTUALS"/>
    <m/>
    <m/>
    <s v="7231000"/>
    <s v="5400000000"/>
    <m/>
    <m/>
    <s v="10000"/>
    <s v="10100"/>
    <m/>
    <s v="FY2016"/>
    <m/>
    <m/>
    <m/>
    <m/>
    <m/>
    <s v="USD"/>
    <m/>
    <m/>
    <m/>
    <m/>
    <m/>
    <m/>
    <m/>
    <m/>
    <n v="106.35"/>
    <s v="N"/>
    <n v="0"/>
    <m/>
    <n v="0"/>
    <s v="PP12 Dated 06/09/2016"/>
    <s v="0"/>
    <d v="2016-06-09T00:00:00"/>
    <s v="USD"/>
    <m/>
    <n v="106.35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17"/>
  </r>
  <r>
    <s v="54000"/>
    <s v="PAY0132252"/>
    <d v="2016-06-09T00:00:00"/>
    <n v="0"/>
    <s v="54000"/>
    <s v="N"/>
    <n v="2016"/>
    <n v="12"/>
    <d v="2016-06-09T00:00:00"/>
    <s v="ACTUALS"/>
    <m/>
    <s v="N"/>
    <s v="N"/>
    <m/>
    <n v="0"/>
    <s v="S"/>
    <m/>
    <d v="2016-06-09T00:00:00"/>
    <n v="21"/>
    <n v="8886.7900000000009"/>
    <n v="8886.7900000000009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9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5:24"/>
    <m/>
    <s v="N"/>
    <s v="PP12 Dated 06/09/2016"/>
    <s v="N"/>
    <m/>
    <m/>
    <s v="54000"/>
    <s v="PAY0132252"/>
    <d v="2016-06-09T00:00:00"/>
    <n v="0"/>
    <n v="21"/>
    <s v="ACTUALS"/>
    <m/>
    <m/>
    <s v="7269000"/>
    <s v="5400000000"/>
    <m/>
    <m/>
    <s v="10000"/>
    <s v="10100"/>
    <m/>
    <s v="FY2016"/>
    <m/>
    <m/>
    <m/>
    <m/>
    <m/>
    <s v="USD"/>
    <m/>
    <m/>
    <m/>
    <m/>
    <m/>
    <m/>
    <m/>
    <m/>
    <n v="548.80999999999995"/>
    <s v="N"/>
    <n v="0"/>
    <m/>
    <n v="0"/>
    <s v="PP12 Dated 06/09/2016"/>
    <s v="0"/>
    <d v="2016-06-09T00:00:00"/>
    <s v="USD"/>
    <m/>
    <n v="548.80999999999995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18"/>
  </r>
  <r>
    <s v="54000"/>
    <s v="PAY0132252"/>
    <d v="2016-06-09T00:00:00"/>
    <n v="0"/>
    <s v="54000"/>
    <s v="N"/>
    <n v="2016"/>
    <n v="12"/>
    <d v="2016-06-09T00:00:00"/>
    <s v="ACTUALS"/>
    <m/>
    <s v="N"/>
    <s v="N"/>
    <m/>
    <n v="0"/>
    <s v="S"/>
    <m/>
    <d v="2016-06-09T00:00:00"/>
    <n v="21"/>
    <n v="8886.7900000000009"/>
    <n v="8886.7900000000009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9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5:24"/>
    <m/>
    <s v="N"/>
    <s v="PP12 Dated 06/09/2016"/>
    <s v="N"/>
    <m/>
    <m/>
    <s v="54000"/>
    <s v="PAY0132252"/>
    <d v="2016-06-09T00:00:00"/>
    <n v="0"/>
    <n v="19"/>
    <s v="ACTUALS"/>
    <m/>
    <m/>
    <s v="7240000"/>
    <s v="5400000000"/>
    <m/>
    <m/>
    <s v="10000"/>
    <s v="10100"/>
    <m/>
    <s v="FY2016"/>
    <m/>
    <m/>
    <m/>
    <m/>
    <m/>
    <s v="USD"/>
    <m/>
    <m/>
    <m/>
    <m/>
    <m/>
    <m/>
    <m/>
    <m/>
    <n v="360.5"/>
    <s v="N"/>
    <n v="0"/>
    <m/>
    <n v="0"/>
    <s v="PP12 Dated 06/09/2016"/>
    <s v="0"/>
    <d v="2016-06-09T00:00:00"/>
    <s v="USD"/>
    <m/>
    <n v="360.5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19"/>
  </r>
  <r>
    <s v="54000"/>
    <s v="PAY0132252"/>
    <d v="2016-06-09T00:00:00"/>
    <n v="0"/>
    <s v="54000"/>
    <s v="N"/>
    <n v="2016"/>
    <n v="12"/>
    <d v="2016-06-09T00:00:00"/>
    <s v="ACTUALS"/>
    <m/>
    <s v="N"/>
    <s v="N"/>
    <m/>
    <n v="0"/>
    <s v="S"/>
    <m/>
    <d v="2016-06-09T00:00:00"/>
    <n v="21"/>
    <n v="8886.7900000000009"/>
    <n v="8886.7900000000009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9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5:24"/>
    <m/>
    <s v="N"/>
    <s v="PP12 Dated 06/09/2016"/>
    <s v="N"/>
    <m/>
    <m/>
    <s v="54000"/>
    <s v="PAY0132252"/>
    <d v="2016-06-09T00:00:00"/>
    <n v="0"/>
    <n v="20"/>
    <s v="ACTUALS"/>
    <m/>
    <m/>
    <s v="7250000"/>
    <s v="5400000000"/>
    <m/>
    <m/>
    <s v="10000"/>
    <s v="10100"/>
    <m/>
    <s v="FY2016"/>
    <m/>
    <m/>
    <m/>
    <m/>
    <m/>
    <s v="USD"/>
    <m/>
    <m/>
    <m/>
    <m/>
    <m/>
    <m/>
    <m/>
    <m/>
    <n v="0.54"/>
    <s v="N"/>
    <n v="0"/>
    <m/>
    <n v="0"/>
    <s v="PP12 Dated 06/09/2016"/>
    <s v="0"/>
    <d v="2016-06-09T00:00:00"/>
    <s v="USD"/>
    <m/>
    <n v="0.54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20"/>
  </r>
</pivotCacheRecords>
</file>

<file path=xl/pivotCache/pivotCacheRecords13.xml><?xml version="1.0" encoding="utf-8"?>
<pivotCacheRecords xmlns="http://schemas.openxmlformats.org/spreadsheetml/2006/main" xmlns:r="http://schemas.openxmlformats.org/officeDocument/2006/relationships" count="21">
  <r>
    <s v="54000"/>
    <s v="PAY0143830"/>
    <d v="2016-06-23T00:00:00"/>
    <n v="0"/>
    <s v="54000"/>
    <s v="N"/>
    <n v="2016"/>
    <n v="12"/>
    <d v="2016-06-23T00:00:00"/>
    <s v="ACTUALS"/>
    <m/>
    <s v="N"/>
    <s v="N"/>
    <m/>
    <n v="0"/>
    <s v="S"/>
    <m/>
    <d v="2016-06-23T00:00:00"/>
    <n v="21"/>
    <n v="10459.959999999999"/>
    <n v="10459.959999999999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8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5:55"/>
    <m/>
    <s v="N"/>
    <s v="PP13 Dated 6/23/2016"/>
    <s v="N"/>
    <m/>
    <m/>
    <s v="54000"/>
    <s v="PAY0143830"/>
    <d v="2016-06-23T00:00:00"/>
    <n v="0"/>
    <n v="1"/>
    <s v="ACTUALS"/>
    <m/>
    <m/>
    <s v="1000000"/>
    <m/>
    <m/>
    <m/>
    <s v="10000"/>
    <s v="10100"/>
    <m/>
    <m/>
    <m/>
    <m/>
    <m/>
    <m/>
    <m/>
    <s v="USD"/>
    <m/>
    <m/>
    <m/>
    <m/>
    <m/>
    <m/>
    <m/>
    <m/>
    <n v="-5827.74"/>
    <s v="N"/>
    <n v="0"/>
    <m/>
    <n v="0"/>
    <s v="PP13 Dated 6/23/2016"/>
    <s v="0"/>
    <d v="2016-06-23T00:00:00"/>
    <s v="USD"/>
    <m/>
    <n v="-5827.74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0"/>
  </r>
  <r>
    <s v="54000"/>
    <s v="PAY0143830"/>
    <d v="2016-06-23T00:00:00"/>
    <n v="0"/>
    <s v="54000"/>
    <s v="N"/>
    <n v="2016"/>
    <n v="12"/>
    <d v="2016-06-23T00:00:00"/>
    <s v="ACTUALS"/>
    <m/>
    <s v="N"/>
    <s v="N"/>
    <m/>
    <n v="0"/>
    <s v="S"/>
    <m/>
    <d v="2016-06-23T00:00:00"/>
    <n v="21"/>
    <n v="10459.959999999999"/>
    <n v="10459.959999999999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8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5:55"/>
    <m/>
    <s v="N"/>
    <s v="PP13 Dated 6/23/2016"/>
    <s v="N"/>
    <m/>
    <m/>
    <s v="54000"/>
    <s v="PAY0143830"/>
    <d v="2016-06-23T00:00:00"/>
    <n v="0"/>
    <n v="2"/>
    <s v="ACTUALS"/>
    <m/>
    <m/>
    <s v="2052000"/>
    <m/>
    <m/>
    <m/>
    <s v="10000"/>
    <s v="10100"/>
    <m/>
    <m/>
    <m/>
    <m/>
    <m/>
    <m/>
    <m/>
    <s v="USD"/>
    <m/>
    <m/>
    <m/>
    <m/>
    <m/>
    <m/>
    <m/>
    <m/>
    <n v="-545.64"/>
    <s v="N"/>
    <n v="0"/>
    <m/>
    <n v="0"/>
    <s v="PP13 Dated 6/23/2016"/>
    <s v="0"/>
    <d v="2016-06-23T00:00:00"/>
    <s v="USD"/>
    <m/>
    <n v="-545.64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1"/>
  </r>
  <r>
    <s v="54000"/>
    <s v="PAY0143830"/>
    <d v="2016-06-23T00:00:00"/>
    <n v="0"/>
    <s v="54000"/>
    <s v="N"/>
    <n v="2016"/>
    <n v="12"/>
    <d v="2016-06-23T00:00:00"/>
    <s v="ACTUALS"/>
    <m/>
    <s v="N"/>
    <s v="N"/>
    <m/>
    <n v="0"/>
    <s v="S"/>
    <m/>
    <d v="2016-06-23T00:00:00"/>
    <n v="21"/>
    <n v="10459.959999999999"/>
    <n v="10459.959999999999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8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5:55"/>
    <m/>
    <s v="N"/>
    <s v="PP13 Dated 6/23/2016"/>
    <s v="N"/>
    <m/>
    <m/>
    <s v="54000"/>
    <s v="PAY0143830"/>
    <d v="2016-06-23T00:00:00"/>
    <n v="0"/>
    <n v="3"/>
    <s v="ACTUALS"/>
    <m/>
    <m/>
    <s v="2053000"/>
    <m/>
    <m/>
    <m/>
    <s v="10000"/>
    <s v="10100"/>
    <m/>
    <m/>
    <m/>
    <m/>
    <m/>
    <m/>
    <m/>
    <s v="USD"/>
    <m/>
    <m/>
    <m/>
    <m/>
    <m/>
    <m/>
    <m/>
    <m/>
    <n v="-520.12"/>
    <s v="N"/>
    <n v="0"/>
    <m/>
    <n v="0"/>
    <s v="PP13 Dated 6/23/2016"/>
    <s v="0"/>
    <d v="2016-06-23T00:00:00"/>
    <s v="USD"/>
    <m/>
    <n v="-520.12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2"/>
  </r>
  <r>
    <s v="54000"/>
    <s v="PAY0143830"/>
    <d v="2016-06-23T00:00:00"/>
    <n v="0"/>
    <s v="54000"/>
    <s v="N"/>
    <n v="2016"/>
    <n v="12"/>
    <d v="2016-06-23T00:00:00"/>
    <s v="ACTUALS"/>
    <m/>
    <s v="N"/>
    <s v="N"/>
    <m/>
    <n v="0"/>
    <s v="S"/>
    <m/>
    <d v="2016-06-23T00:00:00"/>
    <n v="21"/>
    <n v="10459.959999999999"/>
    <n v="10459.959999999999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8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5:55"/>
    <m/>
    <s v="N"/>
    <s v="PP13 Dated 6/23/2016"/>
    <s v="N"/>
    <m/>
    <m/>
    <s v="54000"/>
    <s v="PAY0143830"/>
    <d v="2016-06-23T00:00:00"/>
    <n v="0"/>
    <n v="4"/>
    <s v="ACTUALS"/>
    <m/>
    <m/>
    <s v="2055000"/>
    <m/>
    <m/>
    <m/>
    <s v="10000"/>
    <s v="10100"/>
    <m/>
    <m/>
    <m/>
    <m/>
    <m/>
    <m/>
    <m/>
    <s v="USD"/>
    <m/>
    <m/>
    <m/>
    <m/>
    <m/>
    <m/>
    <m/>
    <m/>
    <n v="-0.54"/>
    <s v="N"/>
    <n v="0"/>
    <m/>
    <n v="0"/>
    <s v="PP13 Dated 6/23/2016"/>
    <s v="0"/>
    <d v="2016-06-23T00:00:00"/>
    <s v="USD"/>
    <m/>
    <n v="-0.54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3"/>
  </r>
  <r>
    <s v="54000"/>
    <s v="PAY0143830"/>
    <d v="2016-06-23T00:00:00"/>
    <n v="0"/>
    <s v="54000"/>
    <s v="N"/>
    <n v="2016"/>
    <n v="12"/>
    <d v="2016-06-23T00:00:00"/>
    <s v="ACTUALS"/>
    <m/>
    <s v="N"/>
    <s v="N"/>
    <m/>
    <n v="0"/>
    <s v="S"/>
    <m/>
    <d v="2016-06-23T00:00:00"/>
    <n v="21"/>
    <n v="10459.959999999999"/>
    <n v="10459.959999999999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8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5:55"/>
    <m/>
    <s v="N"/>
    <s v="PP13 Dated 6/23/2016"/>
    <s v="N"/>
    <m/>
    <m/>
    <s v="54000"/>
    <s v="PAY0143830"/>
    <d v="2016-06-23T00:00:00"/>
    <n v="0"/>
    <n v="5"/>
    <s v="ACTUALS"/>
    <m/>
    <m/>
    <s v="2056000"/>
    <m/>
    <m/>
    <m/>
    <s v="10000"/>
    <s v="10100"/>
    <m/>
    <m/>
    <m/>
    <m/>
    <m/>
    <m/>
    <m/>
    <s v="USD"/>
    <m/>
    <m/>
    <m/>
    <m/>
    <m/>
    <m/>
    <m/>
    <m/>
    <n v="-658.2"/>
    <s v="N"/>
    <n v="0"/>
    <m/>
    <n v="0"/>
    <s v="PP13 Dated 6/23/2016"/>
    <s v="0"/>
    <d v="2016-06-23T00:00:00"/>
    <s v="USD"/>
    <m/>
    <n v="-658.2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4"/>
  </r>
  <r>
    <s v="54000"/>
    <s v="PAY0143830"/>
    <d v="2016-06-23T00:00:00"/>
    <n v="0"/>
    <s v="54000"/>
    <s v="N"/>
    <n v="2016"/>
    <n v="12"/>
    <d v="2016-06-23T00:00:00"/>
    <s v="ACTUALS"/>
    <m/>
    <s v="N"/>
    <s v="N"/>
    <m/>
    <n v="0"/>
    <s v="S"/>
    <m/>
    <d v="2016-06-23T00:00:00"/>
    <n v="21"/>
    <n v="10459.959999999999"/>
    <n v="10459.959999999999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8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5:55"/>
    <m/>
    <s v="N"/>
    <s v="PP13 Dated 6/23/2016"/>
    <s v="N"/>
    <m/>
    <m/>
    <s v="54000"/>
    <s v="PAY0143830"/>
    <d v="2016-06-23T00:00:00"/>
    <n v="0"/>
    <n v="6"/>
    <s v="ACTUALS"/>
    <m/>
    <m/>
    <s v="2058000"/>
    <m/>
    <m/>
    <m/>
    <s v="10000"/>
    <s v="10100"/>
    <m/>
    <m/>
    <m/>
    <m/>
    <m/>
    <m/>
    <m/>
    <s v="USD"/>
    <m/>
    <m/>
    <m/>
    <m/>
    <m/>
    <m/>
    <m/>
    <m/>
    <n v="-121.64"/>
    <s v="N"/>
    <n v="0"/>
    <m/>
    <n v="0"/>
    <s v="PP13 Dated 6/23/2016"/>
    <s v="0"/>
    <d v="2016-06-23T00:00:00"/>
    <s v="USD"/>
    <m/>
    <n v="-121.64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5"/>
  </r>
  <r>
    <s v="54000"/>
    <s v="PAY0143830"/>
    <d v="2016-06-23T00:00:00"/>
    <n v="0"/>
    <s v="54000"/>
    <s v="N"/>
    <n v="2016"/>
    <n v="12"/>
    <d v="2016-06-23T00:00:00"/>
    <s v="ACTUALS"/>
    <m/>
    <s v="N"/>
    <s v="N"/>
    <m/>
    <n v="0"/>
    <s v="S"/>
    <m/>
    <d v="2016-06-23T00:00:00"/>
    <n v="21"/>
    <n v="10459.959999999999"/>
    <n v="10459.959999999999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8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5:55"/>
    <m/>
    <s v="N"/>
    <s v="PP13 Dated 6/23/2016"/>
    <s v="N"/>
    <m/>
    <m/>
    <s v="54000"/>
    <s v="PAY0143830"/>
    <d v="2016-06-23T00:00:00"/>
    <n v="0"/>
    <n v="7"/>
    <s v="ACTUALS"/>
    <m/>
    <m/>
    <s v="2100000"/>
    <m/>
    <m/>
    <m/>
    <s v="10000"/>
    <s v="10100"/>
    <m/>
    <m/>
    <m/>
    <m/>
    <m/>
    <m/>
    <m/>
    <s v="USD"/>
    <m/>
    <m/>
    <m/>
    <m/>
    <m/>
    <m/>
    <m/>
    <m/>
    <n v="-209.2"/>
    <s v="N"/>
    <n v="0"/>
    <m/>
    <n v="0"/>
    <s v="PP13 Dated 6/23/2016"/>
    <s v="0"/>
    <d v="2016-06-23T00:00:00"/>
    <s v="USD"/>
    <m/>
    <n v="-209.2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6"/>
  </r>
  <r>
    <s v="54000"/>
    <s v="PAY0143830"/>
    <d v="2016-06-23T00:00:00"/>
    <n v="0"/>
    <s v="54000"/>
    <s v="N"/>
    <n v="2016"/>
    <n v="12"/>
    <d v="2016-06-23T00:00:00"/>
    <s v="ACTUALS"/>
    <m/>
    <s v="N"/>
    <s v="N"/>
    <m/>
    <n v="0"/>
    <s v="S"/>
    <m/>
    <d v="2016-06-23T00:00:00"/>
    <n v="21"/>
    <n v="10459.959999999999"/>
    <n v="10459.959999999999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8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5:55"/>
    <m/>
    <s v="N"/>
    <s v="PP13 Dated 6/23/2016"/>
    <s v="N"/>
    <m/>
    <m/>
    <s v="54000"/>
    <s v="PAY0143830"/>
    <d v="2016-06-23T00:00:00"/>
    <n v="0"/>
    <n v="8"/>
    <s v="ACTUALS"/>
    <m/>
    <m/>
    <s v="2105000"/>
    <m/>
    <m/>
    <m/>
    <s v="10000"/>
    <s v="10100"/>
    <m/>
    <m/>
    <m/>
    <m/>
    <m/>
    <m/>
    <m/>
    <s v="USD"/>
    <m/>
    <m/>
    <m/>
    <m/>
    <m/>
    <m/>
    <m/>
    <m/>
    <n v="-545.64"/>
    <s v="N"/>
    <n v="0"/>
    <m/>
    <n v="0"/>
    <s v="PP13 Dated 6/23/2016"/>
    <s v="0"/>
    <d v="2016-06-23T00:00:00"/>
    <s v="USD"/>
    <m/>
    <n v="-545.64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7"/>
  </r>
  <r>
    <s v="54000"/>
    <s v="PAY0143830"/>
    <d v="2016-06-23T00:00:00"/>
    <n v="0"/>
    <s v="54000"/>
    <s v="N"/>
    <n v="2016"/>
    <n v="12"/>
    <d v="2016-06-23T00:00:00"/>
    <s v="ACTUALS"/>
    <m/>
    <s v="N"/>
    <s v="N"/>
    <m/>
    <n v="0"/>
    <s v="S"/>
    <m/>
    <d v="2016-06-23T00:00:00"/>
    <n v="21"/>
    <n v="10459.959999999999"/>
    <n v="10459.959999999999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8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5:55"/>
    <m/>
    <s v="N"/>
    <s v="PP13 Dated 6/23/2016"/>
    <s v="N"/>
    <m/>
    <m/>
    <s v="54000"/>
    <s v="PAY0143830"/>
    <d v="2016-06-23T00:00:00"/>
    <n v="0"/>
    <n v="9"/>
    <s v="ACTUALS"/>
    <m/>
    <m/>
    <s v="2110000"/>
    <m/>
    <m/>
    <m/>
    <s v="10000"/>
    <s v="10100"/>
    <m/>
    <m/>
    <m/>
    <m/>
    <m/>
    <m/>
    <m/>
    <s v="USD"/>
    <m/>
    <m/>
    <m/>
    <m/>
    <m/>
    <m/>
    <m/>
    <m/>
    <n v="-520.12"/>
    <s v="N"/>
    <n v="0"/>
    <m/>
    <n v="0"/>
    <s v="PP13 Dated 6/23/2016"/>
    <s v="0"/>
    <d v="2016-06-23T00:00:00"/>
    <s v="USD"/>
    <m/>
    <n v="-520.12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8"/>
  </r>
  <r>
    <s v="54000"/>
    <s v="PAY0143830"/>
    <d v="2016-06-23T00:00:00"/>
    <n v="0"/>
    <s v="54000"/>
    <s v="N"/>
    <n v="2016"/>
    <n v="12"/>
    <d v="2016-06-23T00:00:00"/>
    <s v="ACTUALS"/>
    <m/>
    <s v="N"/>
    <s v="N"/>
    <m/>
    <n v="0"/>
    <s v="S"/>
    <m/>
    <d v="2016-06-23T00:00:00"/>
    <n v="21"/>
    <n v="10459.959999999999"/>
    <n v="10459.959999999999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8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5:55"/>
    <m/>
    <s v="N"/>
    <s v="PP13 Dated 6/23/2016"/>
    <s v="N"/>
    <m/>
    <m/>
    <s v="54000"/>
    <s v="PAY0143830"/>
    <d v="2016-06-23T00:00:00"/>
    <n v="0"/>
    <n v="10"/>
    <s v="ACTUALS"/>
    <m/>
    <m/>
    <s v="2125000"/>
    <m/>
    <m/>
    <m/>
    <s v="10000"/>
    <s v="10100"/>
    <m/>
    <m/>
    <m/>
    <m/>
    <m/>
    <m/>
    <m/>
    <s v="USD"/>
    <m/>
    <m/>
    <m/>
    <m/>
    <m/>
    <m/>
    <m/>
    <m/>
    <n v="-0.82"/>
    <s v="N"/>
    <n v="0"/>
    <m/>
    <n v="0"/>
    <s v="PP13 Dated 6/23/2016"/>
    <s v="0"/>
    <d v="2016-06-23T00:00:00"/>
    <s v="USD"/>
    <m/>
    <n v="-0.82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9"/>
  </r>
  <r>
    <s v="54000"/>
    <s v="PAY0143830"/>
    <d v="2016-06-23T00:00:00"/>
    <n v="0"/>
    <s v="54000"/>
    <s v="N"/>
    <n v="2016"/>
    <n v="12"/>
    <d v="2016-06-23T00:00:00"/>
    <s v="ACTUALS"/>
    <m/>
    <s v="N"/>
    <s v="N"/>
    <m/>
    <n v="0"/>
    <s v="S"/>
    <m/>
    <d v="2016-06-23T00:00:00"/>
    <n v="21"/>
    <n v="10459.959999999999"/>
    <n v="10459.959999999999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8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5:55"/>
    <m/>
    <s v="N"/>
    <s v="PP13 Dated 6/23/2016"/>
    <s v="N"/>
    <m/>
    <m/>
    <s v="54000"/>
    <s v="PAY0143830"/>
    <d v="2016-06-23T00:00:00"/>
    <n v="0"/>
    <n v="11"/>
    <s v="ACTUALS"/>
    <m/>
    <m/>
    <s v="2130000"/>
    <m/>
    <m/>
    <m/>
    <s v="10000"/>
    <s v="10100"/>
    <m/>
    <m/>
    <m/>
    <m/>
    <m/>
    <m/>
    <m/>
    <s v="USD"/>
    <m/>
    <m/>
    <m/>
    <m/>
    <m/>
    <m/>
    <m/>
    <m/>
    <n v="-86"/>
    <s v="N"/>
    <n v="0"/>
    <m/>
    <n v="0"/>
    <s v="PP13 Dated 6/23/2016"/>
    <s v="0"/>
    <d v="2016-06-23T00:00:00"/>
    <s v="USD"/>
    <m/>
    <n v="-86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10"/>
  </r>
  <r>
    <s v="54000"/>
    <s v="PAY0143830"/>
    <d v="2016-06-23T00:00:00"/>
    <n v="0"/>
    <s v="54000"/>
    <s v="N"/>
    <n v="2016"/>
    <n v="12"/>
    <d v="2016-06-23T00:00:00"/>
    <s v="ACTUALS"/>
    <m/>
    <s v="N"/>
    <s v="N"/>
    <m/>
    <n v="0"/>
    <s v="S"/>
    <m/>
    <d v="2016-06-23T00:00:00"/>
    <n v="21"/>
    <n v="10459.959999999999"/>
    <n v="10459.959999999999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8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5:55"/>
    <m/>
    <s v="N"/>
    <s v="PP13 Dated 6/23/2016"/>
    <s v="N"/>
    <m/>
    <m/>
    <s v="54000"/>
    <s v="PAY0143830"/>
    <d v="2016-06-23T00:00:00"/>
    <n v="0"/>
    <n v="12"/>
    <s v="ACTUALS"/>
    <m/>
    <m/>
    <s v="2140000"/>
    <m/>
    <m/>
    <m/>
    <s v="10000"/>
    <s v="10100"/>
    <m/>
    <m/>
    <m/>
    <m/>
    <m/>
    <m/>
    <m/>
    <s v="USD"/>
    <m/>
    <m/>
    <m/>
    <m/>
    <m/>
    <m/>
    <m/>
    <m/>
    <n v="-859.19"/>
    <s v="N"/>
    <n v="0"/>
    <m/>
    <n v="0"/>
    <s v="PP13 Dated 6/23/2016"/>
    <s v="0"/>
    <d v="2016-06-23T00:00:00"/>
    <s v="USD"/>
    <m/>
    <n v="-859.19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11"/>
  </r>
  <r>
    <s v="54000"/>
    <s v="PAY0143830"/>
    <d v="2016-06-23T00:00:00"/>
    <n v="0"/>
    <s v="54000"/>
    <s v="N"/>
    <n v="2016"/>
    <n v="12"/>
    <d v="2016-06-23T00:00:00"/>
    <s v="ACTUALS"/>
    <m/>
    <s v="N"/>
    <s v="N"/>
    <m/>
    <n v="0"/>
    <s v="S"/>
    <m/>
    <d v="2016-06-23T00:00:00"/>
    <n v="21"/>
    <n v="10459.959999999999"/>
    <n v="10459.959999999999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8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5:55"/>
    <m/>
    <s v="N"/>
    <s v="PP13 Dated 6/23/2016"/>
    <s v="N"/>
    <m/>
    <m/>
    <s v="54000"/>
    <s v="PAY0143830"/>
    <d v="2016-06-23T00:00:00"/>
    <n v="0"/>
    <n v="13"/>
    <s v="ACTUALS"/>
    <m/>
    <m/>
    <s v="2150000"/>
    <m/>
    <m/>
    <m/>
    <s v="10000"/>
    <s v="10100"/>
    <m/>
    <m/>
    <m/>
    <m/>
    <m/>
    <m/>
    <m/>
    <s v="USD"/>
    <m/>
    <m/>
    <m/>
    <m/>
    <m/>
    <m/>
    <m/>
    <m/>
    <n v="-404.78"/>
    <s v="N"/>
    <n v="0"/>
    <m/>
    <n v="0"/>
    <s v="PP13 Dated 6/23/2016"/>
    <s v="0"/>
    <d v="2016-06-23T00:00:00"/>
    <s v="USD"/>
    <m/>
    <n v="-404.78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12"/>
  </r>
  <r>
    <s v="54000"/>
    <s v="PAY0143830"/>
    <d v="2016-06-23T00:00:00"/>
    <n v="0"/>
    <s v="54000"/>
    <s v="N"/>
    <n v="2016"/>
    <n v="12"/>
    <d v="2016-06-23T00:00:00"/>
    <s v="ACTUALS"/>
    <m/>
    <s v="N"/>
    <s v="N"/>
    <m/>
    <n v="0"/>
    <s v="S"/>
    <m/>
    <d v="2016-06-23T00:00:00"/>
    <n v="21"/>
    <n v="10459.959999999999"/>
    <n v="10459.959999999999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8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5:55"/>
    <m/>
    <s v="N"/>
    <s v="PP13 Dated 6/23/2016"/>
    <s v="N"/>
    <m/>
    <m/>
    <s v="54000"/>
    <s v="PAY0143830"/>
    <d v="2016-06-23T00:00:00"/>
    <n v="0"/>
    <n v="14"/>
    <s v="ACTUALS"/>
    <m/>
    <m/>
    <s v="2160000"/>
    <m/>
    <m/>
    <m/>
    <s v="10000"/>
    <s v="10100"/>
    <m/>
    <m/>
    <m/>
    <m/>
    <m/>
    <m/>
    <m/>
    <s v="USD"/>
    <m/>
    <m/>
    <m/>
    <m/>
    <m/>
    <m/>
    <m/>
    <m/>
    <n v="-121.64"/>
    <s v="N"/>
    <n v="0"/>
    <m/>
    <n v="0"/>
    <s v="PP13 Dated 6/23/2016"/>
    <s v="0"/>
    <d v="2016-06-23T00:00:00"/>
    <s v="USD"/>
    <m/>
    <n v="-121.64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13"/>
  </r>
  <r>
    <s v="54000"/>
    <s v="PAY0143830"/>
    <d v="2016-06-23T00:00:00"/>
    <n v="0"/>
    <s v="54000"/>
    <s v="N"/>
    <n v="2016"/>
    <n v="12"/>
    <d v="2016-06-23T00:00:00"/>
    <s v="ACTUALS"/>
    <m/>
    <s v="N"/>
    <s v="N"/>
    <m/>
    <n v="0"/>
    <s v="S"/>
    <m/>
    <d v="2016-06-23T00:00:00"/>
    <n v="21"/>
    <n v="10459.959999999999"/>
    <n v="10459.959999999999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8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5:55"/>
    <m/>
    <s v="N"/>
    <s v="PP13 Dated 6/23/2016"/>
    <s v="N"/>
    <m/>
    <m/>
    <s v="54000"/>
    <s v="PAY0143830"/>
    <d v="2016-06-23T00:00:00"/>
    <n v="0"/>
    <n v="15"/>
    <s v="ACTUALS"/>
    <m/>
    <m/>
    <s v="2190000"/>
    <m/>
    <m/>
    <m/>
    <s v="10000"/>
    <s v="10100"/>
    <m/>
    <m/>
    <m/>
    <m/>
    <m/>
    <m/>
    <m/>
    <s v="USD"/>
    <m/>
    <m/>
    <m/>
    <m/>
    <m/>
    <m/>
    <m/>
    <m/>
    <n v="-38.69"/>
    <s v="N"/>
    <n v="0"/>
    <m/>
    <n v="0"/>
    <s v="PP13 Dated 6/23/2016"/>
    <s v="0"/>
    <d v="2016-06-23T00:00:00"/>
    <s v="USD"/>
    <m/>
    <n v="-38.69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14"/>
  </r>
  <r>
    <s v="54000"/>
    <s v="PAY0143830"/>
    <d v="2016-06-23T00:00:00"/>
    <n v="0"/>
    <s v="54000"/>
    <s v="N"/>
    <n v="2016"/>
    <n v="12"/>
    <d v="2016-06-23T00:00:00"/>
    <s v="ACTUALS"/>
    <m/>
    <s v="N"/>
    <s v="N"/>
    <m/>
    <n v="0"/>
    <s v="S"/>
    <m/>
    <d v="2016-06-23T00:00:00"/>
    <n v="21"/>
    <n v="10459.959999999999"/>
    <n v="10459.959999999999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8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5:55"/>
    <m/>
    <s v="N"/>
    <s v="PP13 Dated 6/23/2016"/>
    <s v="N"/>
    <m/>
    <m/>
    <s v="54000"/>
    <s v="PAY0143830"/>
    <d v="2016-06-23T00:00:00"/>
    <n v="0"/>
    <n v="16"/>
    <s v="ACTUALS"/>
    <m/>
    <m/>
    <s v="7100000"/>
    <s v="5400000000"/>
    <m/>
    <m/>
    <s v="10000"/>
    <s v="10100"/>
    <m/>
    <s v="FY2016"/>
    <m/>
    <m/>
    <m/>
    <m/>
    <m/>
    <s v="USD"/>
    <m/>
    <m/>
    <m/>
    <m/>
    <m/>
    <m/>
    <m/>
    <m/>
    <n v="8514.6200000000008"/>
    <s v="N"/>
    <n v="0"/>
    <m/>
    <n v="0"/>
    <s v="PP13 Dated 6/23/2016"/>
    <s v="0"/>
    <d v="2016-06-23T00:00:00"/>
    <s v="USD"/>
    <m/>
    <n v="8514.6200000000008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15"/>
  </r>
  <r>
    <s v="54000"/>
    <s v="PAY0143830"/>
    <d v="2016-06-23T00:00:00"/>
    <n v="0"/>
    <s v="54000"/>
    <s v="N"/>
    <n v="2016"/>
    <n v="12"/>
    <d v="2016-06-23T00:00:00"/>
    <s v="ACTUALS"/>
    <m/>
    <s v="N"/>
    <s v="N"/>
    <m/>
    <n v="0"/>
    <s v="S"/>
    <m/>
    <d v="2016-06-23T00:00:00"/>
    <n v="21"/>
    <n v="10459.959999999999"/>
    <n v="10459.959999999999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8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5:55"/>
    <m/>
    <s v="N"/>
    <s v="PP13 Dated 6/23/2016"/>
    <s v="N"/>
    <m/>
    <m/>
    <s v="54000"/>
    <s v="PAY0143830"/>
    <d v="2016-06-23T00:00:00"/>
    <n v="0"/>
    <n v="17"/>
    <s v="ACTUALS"/>
    <m/>
    <m/>
    <s v="7230000"/>
    <s v="5400000000"/>
    <m/>
    <m/>
    <s v="10000"/>
    <s v="10100"/>
    <m/>
    <s v="FY2016"/>
    <m/>
    <m/>
    <m/>
    <m/>
    <m/>
    <s v="USD"/>
    <m/>
    <m/>
    <m/>
    <m/>
    <m/>
    <m/>
    <m/>
    <m/>
    <n v="520.12"/>
    <s v="N"/>
    <n v="0"/>
    <m/>
    <n v="0"/>
    <s v="PP13 Dated 6/23/2016"/>
    <s v="0"/>
    <d v="2016-06-23T00:00:00"/>
    <s v="USD"/>
    <m/>
    <n v="520.12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16"/>
  </r>
  <r>
    <s v="54000"/>
    <s v="PAY0143830"/>
    <d v="2016-06-23T00:00:00"/>
    <n v="0"/>
    <s v="54000"/>
    <s v="N"/>
    <n v="2016"/>
    <n v="12"/>
    <d v="2016-06-23T00:00:00"/>
    <s v="ACTUALS"/>
    <m/>
    <s v="N"/>
    <s v="N"/>
    <m/>
    <n v="0"/>
    <s v="S"/>
    <m/>
    <d v="2016-06-23T00:00:00"/>
    <n v="21"/>
    <n v="10459.959999999999"/>
    <n v="10459.959999999999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8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5:55"/>
    <m/>
    <s v="N"/>
    <s v="PP13 Dated 6/23/2016"/>
    <s v="N"/>
    <m/>
    <m/>
    <s v="54000"/>
    <s v="PAY0143830"/>
    <d v="2016-06-23T00:00:00"/>
    <n v="0"/>
    <n v="18"/>
    <s v="ACTUALS"/>
    <m/>
    <m/>
    <s v="7231000"/>
    <s v="5400000000"/>
    <m/>
    <m/>
    <s v="10000"/>
    <s v="10100"/>
    <m/>
    <s v="FY2016"/>
    <m/>
    <m/>
    <m/>
    <m/>
    <m/>
    <s v="USD"/>
    <m/>
    <m/>
    <m/>
    <m/>
    <m/>
    <m/>
    <m/>
    <m/>
    <n v="121.64"/>
    <s v="N"/>
    <n v="0"/>
    <m/>
    <n v="0"/>
    <s v="PP13 Dated 6/23/2016"/>
    <s v="0"/>
    <d v="2016-06-23T00:00:00"/>
    <s v="USD"/>
    <m/>
    <n v="121.64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17"/>
  </r>
  <r>
    <s v="54000"/>
    <s v="PAY0143830"/>
    <d v="2016-06-23T00:00:00"/>
    <n v="0"/>
    <s v="54000"/>
    <s v="N"/>
    <n v="2016"/>
    <n v="12"/>
    <d v="2016-06-23T00:00:00"/>
    <s v="ACTUALS"/>
    <m/>
    <s v="N"/>
    <s v="N"/>
    <m/>
    <n v="0"/>
    <s v="S"/>
    <m/>
    <d v="2016-06-23T00:00:00"/>
    <n v="21"/>
    <n v="10459.959999999999"/>
    <n v="10459.959999999999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8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5:55"/>
    <m/>
    <s v="N"/>
    <s v="PP13 Dated 6/23/2016"/>
    <s v="N"/>
    <m/>
    <m/>
    <s v="54000"/>
    <s v="PAY0143830"/>
    <d v="2016-06-23T00:00:00"/>
    <n v="0"/>
    <n v="19"/>
    <s v="ACTUALS"/>
    <m/>
    <m/>
    <s v="7240000"/>
    <s v="5400000000"/>
    <m/>
    <m/>
    <s v="10000"/>
    <s v="10100"/>
    <m/>
    <s v="FY2016"/>
    <m/>
    <m/>
    <m/>
    <m/>
    <m/>
    <s v="USD"/>
    <m/>
    <m/>
    <m/>
    <m/>
    <m/>
    <m/>
    <m/>
    <m/>
    <n v="658.2"/>
    <s v="N"/>
    <n v="0"/>
    <m/>
    <n v="0"/>
    <s v="PP13 Dated 6/23/2016"/>
    <s v="0"/>
    <d v="2016-06-23T00:00:00"/>
    <s v="USD"/>
    <m/>
    <n v="658.2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18"/>
  </r>
  <r>
    <s v="54000"/>
    <s v="PAY0143830"/>
    <d v="2016-06-23T00:00:00"/>
    <n v="0"/>
    <s v="54000"/>
    <s v="N"/>
    <n v="2016"/>
    <n v="12"/>
    <d v="2016-06-23T00:00:00"/>
    <s v="ACTUALS"/>
    <m/>
    <s v="N"/>
    <s v="N"/>
    <m/>
    <n v="0"/>
    <s v="S"/>
    <m/>
    <d v="2016-06-23T00:00:00"/>
    <n v="21"/>
    <n v="10459.959999999999"/>
    <n v="10459.959999999999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8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5:55"/>
    <m/>
    <s v="N"/>
    <s v="PP13 Dated 6/23/2016"/>
    <s v="N"/>
    <m/>
    <m/>
    <s v="54000"/>
    <s v="PAY0143830"/>
    <d v="2016-06-23T00:00:00"/>
    <n v="0"/>
    <n v="20"/>
    <s v="ACTUALS"/>
    <m/>
    <m/>
    <s v="7250000"/>
    <s v="5400000000"/>
    <m/>
    <m/>
    <s v="10000"/>
    <s v="10100"/>
    <m/>
    <s v="FY2016"/>
    <m/>
    <m/>
    <m/>
    <m/>
    <m/>
    <s v="USD"/>
    <m/>
    <m/>
    <m/>
    <m/>
    <m/>
    <m/>
    <m/>
    <m/>
    <n v="0.54"/>
    <s v="N"/>
    <n v="0"/>
    <m/>
    <n v="0"/>
    <s v="PP13 Dated 6/23/2016"/>
    <s v="0"/>
    <d v="2016-06-23T00:00:00"/>
    <s v="USD"/>
    <m/>
    <n v="0.54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19"/>
  </r>
  <r>
    <s v="54000"/>
    <s v="PAY0143830"/>
    <d v="2016-06-23T00:00:00"/>
    <n v="0"/>
    <s v="54000"/>
    <s v="N"/>
    <n v="2016"/>
    <n v="12"/>
    <d v="2016-06-23T00:00:00"/>
    <s v="ACTUALS"/>
    <m/>
    <s v="N"/>
    <s v="N"/>
    <m/>
    <n v="0"/>
    <s v="S"/>
    <m/>
    <d v="2016-06-23T00:00:00"/>
    <n v="21"/>
    <n v="10459.959999999999"/>
    <n v="10459.959999999999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8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5:55"/>
    <m/>
    <s v="N"/>
    <s v="PP13 Dated 6/23/2016"/>
    <s v="N"/>
    <m/>
    <m/>
    <s v="54000"/>
    <s v="PAY0143830"/>
    <d v="2016-06-23T00:00:00"/>
    <n v="0"/>
    <n v="21"/>
    <s v="ACTUALS"/>
    <m/>
    <m/>
    <s v="7269000"/>
    <s v="5400000000"/>
    <m/>
    <m/>
    <s v="10000"/>
    <s v="10100"/>
    <m/>
    <s v="FY2016"/>
    <m/>
    <m/>
    <m/>
    <m/>
    <m/>
    <s v="USD"/>
    <m/>
    <m/>
    <m/>
    <m/>
    <m/>
    <m/>
    <m/>
    <m/>
    <n v="644.84"/>
    <s v="N"/>
    <n v="0"/>
    <m/>
    <n v="0"/>
    <s v="PP13 Dated 6/23/2016"/>
    <s v="0"/>
    <d v="2016-06-23T00:00:00"/>
    <s v="USD"/>
    <m/>
    <n v="644.84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20"/>
  </r>
</pivotCacheRecords>
</file>

<file path=xl/pivotCache/pivotCacheRecords14.xml><?xml version="1.0" encoding="utf-8"?>
<pivotCacheRecords xmlns="http://schemas.openxmlformats.org/spreadsheetml/2006/main" xmlns:r="http://schemas.openxmlformats.org/officeDocument/2006/relationships" count="245">
  <r>
    <s v="54000"/>
    <s v="100002284"/>
    <s v="300991"/>
    <s v="10000"/>
    <s v="10100"/>
    <s v="5400000000"/>
    <s v="2053000"/>
    <s v=""/>
    <s v=""/>
    <s v=""/>
    <s v=""/>
    <s v=""/>
    <n v="-66"/>
    <x v="0"/>
  </r>
  <r>
    <s v="54000"/>
    <s v="100002284"/>
    <s v="300991"/>
    <s v="10000"/>
    <s v="10100"/>
    <s v="5400000000"/>
    <s v="2053000"/>
    <s v=""/>
    <s v=""/>
    <s v=""/>
    <s v=""/>
    <s v=""/>
    <n v="-118.81"/>
    <x v="0"/>
  </r>
  <r>
    <s v="54000"/>
    <s v="100002284"/>
    <s v="300991"/>
    <s v="10000"/>
    <s v="10100"/>
    <s v="5400000000"/>
    <s v="2160000"/>
    <s v=""/>
    <s v=""/>
    <s v=""/>
    <s v=""/>
    <s v=""/>
    <n v="-15.44"/>
    <x v="1"/>
  </r>
  <r>
    <s v="54000"/>
    <s v="100002284"/>
    <s v="300991"/>
    <s v="10000"/>
    <s v="10100"/>
    <s v="5400000000"/>
    <s v="2160000"/>
    <s v=""/>
    <s v=""/>
    <s v=""/>
    <s v=""/>
    <s v=""/>
    <n v="-27.78"/>
    <x v="1"/>
  </r>
  <r>
    <s v="54000"/>
    <s v="100002284"/>
    <s v="300991"/>
    <s v="10000"/>
    <s v="10100"/>
    <s v="5400000000"/>
    <s v="2140000"/>
    <s v=""/>
    <s v=""/>
    <s v=""/>
    <s v=""/>
    <s v=""/>
    <n v="-113.39"/>
    <x v="2"/>
  </r>
  <r>
    <s v="54000"/>
    <s v="100002284"/>
    <s v="300991"/>
    <s v="10000"/>
    <s v="10100"/>
    <s v="5400000000"/>
    <s v="2140000"/>
    <s v=""/>
    <s v=""/>
    <s v=""/>
    <s v=""/>
    <s v=""/>
    <n v="-204.11"/>
    <x v="2"/>
  </r>
  <r>
    <s v="54000"/>
    <s v="100002284"/>
    <s v="300991"/>
    <s v="10000"/>
    <s v="10100"/>
    <s v="5400000000"/>
    <s v="2058000"/>
    <s v=""/>
    <s v=""/>
    <s v=""/>
    <s v=""/>
    <s v=""/>
    <n v="-15.44"/>
    <x v="3"/>
  </r>
  <r>
    <s v="54000"/>
    <s v="100002284"/>
    <s v="300991"/>
    <s v="10000"/>
    <s v="10100"/>
    <s v="5400000000"/>
    <s v="2058000"/>
    <s v=""/>
    <s v=""/>
    <s v=""/>
    <s v=""/>
    <s v=""/>
    <n v="-27.78"/>
    <x v="3"/>
  </r>
  <r>
    <s v="54000"/>
    <s v="100002284"/>
    <s v="300991"/>
    <s v="10000"/>
    <s v="10100"/>
    <s v="5400000000"/>
    <s v="2150000"/>
    <s v=""/>
    <s v=""/>
    <s v=""/>
    <s v=""/>
    <s v=""/>
    <n v="-56.06"/>
    <x v="4"/>
  </r>
  <r>
    <s v="54000"/>
    <s v="100002284"/>
    <s v="300991"/>
    <s v="10000"/>
    <s v="10100"/>
    <s v="5400000000"/>
    <s v="2150000"/>
    <s v=""/>
    <s v=""/>
    <s v=""/>
    <s v=""/>
    <s v=""/>
    <n v="-100.9"/>
    <x v="4"/>
  </r>
  <r>
    <s v="54000"/>
    <s v="100002284"/>
    <s v="300991"/>
    <s v="10000"/>
    <s v="10100"/>
    <s v="5400000000"/>
    <s v="7100000"/>
    <s v=""/>
    <s v=""/>
    <s v=""/>
    <s v=""/>
    <s v=""/>
    <n v="1064.54"/>
    <x v="5"/>
  </r>
  <r>
    <s v="54000"/>
    <s v="100002284"/>
    <s v="300991"/>
    <s v="10000"/>
    <s v="10100"/>
    <s v="5400000000"/>
    <s v="7100000"/>
    <s v=""/>
    <s v=""/>
    <s v=""/>
    <s v=""/>
    <s v=""/>
    <n v="1916.18"/>
    <x v="5"/>
  </r>
  <r>
    <s v="54000"/>
    <s v="100002284"/>
    <s v="300991"/>
    <s v="10000"/>
    <s v="10100"/>
    <s v="5400000000"/>
    <s v="7230000"/>
    <s v=""/>
    <s v=""/>
    <s v=""/>
    <s v=""/>
    <s v=""/>
    <n v="66"/>
    <x v="6"/>
  </r>
  <r>
    <s v="54000"/>
    <s v="100002284"/>
    <s v="300991"/>
    <s v="10000"/>
    <s v="10100"/>
    <s v="5400000000"/>
    <s v="7230000"/>
    <s v=""/>
    <s v=""/>
    <s v=""/>
    <s v=""/>
    <s v=""/>
    <n v="118.81"/>
    <x v="6"/>
  </r>
  <r>
    <s v="54000"/>
    <s v="100002284"/>
    <s v="300991"/>
    <s v="10000"/>
    <s v="10100"/>
    <s v="5400000000"/>
    <s v="7231000"/>
    <s v=""/>
    <s v=""/>
    <s v=""/>
    <s v=""/>
    <s v=""/>
    <n v="15.44"/>
    <x v="7"/>
  </r>
  <r>
    <s v="54000"/>
    <s v="100002284"/>
    <s v="300991"/>
    <s v="10000"/>
    <s v="10100"/>
    <s v="5400000000"/>
    <s v="7231000"/>
    <s v=""/>
    <s v=""/>
    <s v=""/>
    <s v=""/>
    <s v=""/>
    <n v="27.78"/>
    <x v="7"/>
  </r>
  <r>
    <s v="54000"/>
    <s v="100002284"/>
    <s v="300991"/>
    <s v="10000"/>
    <s v="10100"/>
    <s v="5400000000"/>
    <s v="7269000"/>
    <s v=""/>
    <s v=""/>
    <s v=""/>
    <s v=""/>
    <s v=""/>
    <n v="70.260000000000005"/>
    <x v="8"/>
  </r>
  <r>
    <s v="54000"/>
    <s v="100002284"/>
    <s v="300991"/>
    <s v="10000"/>
    <s v="10100"/>
    <s v="5400000000"/>
    <s v="7269000"/>
    <s v=""/>
    <s v=""/>
    <s v=""/>
    <s v=""/>
    <s v=""/>
    <n v="126.47"/>
    <x v="8"/>
  </r>
  <r>
    <s v="54000"/>
    <s v="100002284"/>
    <s v="300991"/>
    <s v="10000"/>
    <s v="10100"/>
    <s v="5400000000"/>
    <s v="7269000"/>
    <s v=""/>
    <s v=""/>
    <s v=""/>
    <s v=""/>
    <s v=""/>
    <n v="12.77"/>
    <x v="8"/>
  </r>
  <r>
    <s v="54000"/>
    <s v="100002284"/>
    <s v="300991"/>
    <s v="10000"/>
    <s v="10100"/>
    <s v="5400000000"/>
    <s v="7269000"/>
    <s v=""/>
    <s v=""/>
    <s v=""/>
    <s v=""/>
    <s v=""/>
    <n v="23"/>
    <x v="8"/>
  </r>
  <r>
    <s v="54000"/>
    <s v="100002284"/>
    <s v="300991"/>
    <s v="10000"/>
    <s v="10100"/>
    <s v="5400000000"/>
    <s v="2105000"/>
    <s v=""/>
    <s v=""/>
    <s v=""/>
    <s v=""/>
    <s v=""/>
    <n v="-70.260000000000005"/>
    <x v="9"/>
  </r>
  <r>
    <s v="54000"/>
    <s v="100002284"/>
    <s v="300991"/>
    <s v="10000"/>
    <s v="10100"/>
    <s v="5400000000"/>
    <s v="2105000"/>
    <s v=""/>
    <s v=""/>
    <s v=""/>
    <s v=""/>
    <s v=""/>
    <n v="-126.47"/>
    <x v="9"/>
  </r>
  <r>
    <s v="54000"/>
    <s v="100002284"/>
    <s v="300991"/>
    <s v="10000"/>
    <s v="10100"/>
    <s v="5400000000"/>
    <s v="2100000"/>
    <s v=""/>
    <s v=""/>
    <s v=""/>
    <s v=""/>
    <s v=""/>
    <n v="-35.71"/>
    <x v="10"/>
  </r>
  <r>
    <s v="54000"/>
    <s v="100002284"/>
    <s v="300991"/>
    <s v="10000"/>
    <s v="10100"/>
    <s v="5400000000"/>
    <s v="2100000"/>
    <s v=""/>
    <s v=""/>
    <s v=""/>
    <s v=""/>
    <s v=""/>
    <n v="-64.290000000000006"/>
    <x v="10"/>
  </r>
  <r>
    <s v="54000"/>
    <s v="100002284"/>
    <s v="300991"/>
    <s v="10000"/>
    <s v="10100"/>
    <s v="5400000000"/>
    <s v="2052000"/>
    <s v=""/>
    <s v=""/>
    <s v=""/>
    <s v=""/>
    <s v=""/>
    <n v="-70.260000000000005"/>
    <x v="11"/>
  </r>
  <r>
    <s v="54000"/>
    <s v="100002284"/>
    <s v="300991"/>
    <s v="10000"/>
    <s v="10100"/>
    <s v="5400000000"/>
    <s v="2052000"/>
    <s v=""/>
    <s v=""/>
    <s v=""/>
    <s v=""/>
    <s v=""/>
    <n v="-126.47"/>
    <x v="11"/>
  </r>
  <r>
    <s v="54000"/>
    <s v="100002284"/>
    <s v="300991"/>
    <s v="10000"/>
    <s v="10100"/>
    <s v="5400000000"/>
    <s v="2100000"/>
    <s v=""/>
    <s v=""/>
    <s v=""/>
    <s v=""/>
    <s v=""/>
    <n v="-12.77"/>
    <x v="10"/>
  </r>
  <r>
    <s v="54000"/>
    <s v="100002284"/>
    <s v="300991"/>
    <s v="10000"/>
    <s v="10100"/>
    <s v="5400000000"/>
    <s v="2100000"/>
    <s v=""/>
    <s v=""/>
    <s v=""/>
    <s v=""/>
    <s v=""/>
    <n v="-23"/>
    <x v="10"/>
  </r>
  <r>
    <s v="54000"/>
    <s v="100002284"/>
    <s v="300991"/>
    <s v="10000"/>
    <s v="10100"/>
    <s v="5400000000"/>
    <s v="2110000"/>
    <s v=""/>
    <s v=""/>
    <s v=""/>
    <s v=""/>
    <s v=""/>
    <n v="-66"/>
    <x v="12"/>
  </r>
  <r>
    <s v="54000"/>
    <s v="100002284"/>
    <s v="300991"/>
    <s v="10000"/>
    <s v="10100"/>
    <s v="5400000000"/>
    <s v="2110000"/>
    <s v=""/>
    <s v=""/>
    <s v=""/>
    <s v=""/>
    <s v=""/>
    <n v="-118.81"/>
    <x v="12"/>
  </r>
  <r>
    <s v="54000"/>
    <s v="100002284"/>
    <s v="300991"/>
    <s v="10000"/>
    <s v="10100"/>
    <s v="5400000000"/>
    <s v="1000000"/>
    <s v=""/>
    <s v=""/>
    <s v=""/>
    <s v=""/>
    <s v=""/>
    <n v="-707.68"/>
    <x v="13"/>
  </r>
  <r>
    <s v="54000"/>
    <s v="100002284"/>
    <s v="300991"/>
    <s v="10000"/>
    <s v="10100"/>
    <s v="5400000000"/>
    <s v="1000000"/>
    <s v=""/>
    <s v=""/>
    <s v=""/>
    <s v=""/>
    <s v=""/>
    <n v="-1273.82"/>
    <x v="13"/>
  </r>
  <r>
    <s v="54000"/>
    <s v="100055038"/>
    <s v="313472"/>
    <s v="10000"/>
    <s v="10100"/>
    <s v="5400000000"/>
    <s v="2056000"/>
    <s v=""/>
    <s v=""/>
    <s v=""/>
    <s v=""/>
    <s v=""/>
    <n v="-124.59"/>
    <x v="14"/>
  </r>
  <r>
    <s v="54000"/>
    <s v="100055038"/>
    <s v="313472"/>
    <s v="10000"/>
    <s v="10100"/>
    <s v="5400000000"/>
    <s v="2056000"/>
    <s v=""/>
    <s v=""/>
    <s v=""/>
    <s v=""/>
    <s v=""/>
    <n v="-224.26"/>
    <x v="14"/>
  </r>
  <r>
    <s v="54000"/>
    <s v="100055038"/>
    <s v="313472"/>
    <s v="10000"/>
    <s v="10100"/>
    <s v="5400000000"/>
    <s v="2100000"/>
    <s v=""/>
    <s v=""/>
    <s v=""/>
    <s v=""/>
    <s v=""/>
    <n v="-5.22"/>
    <x v="10"/>
  </r>
  <r>
    <s v="54000"/>
    <s v="100055038"/>
    <s v="313472"/>
    <s v="10000"/>
    <s v="10100"/>
    <s v="5400000000"/>
    <s v="2100000"/>
    <s v=""/>
    <s v=""/>
    <s v=""/>
    <s v=""/>
    <s v=""/>
    <n v="-9.41"/>
    <x v="10"/>
  </r>
  <r>
    <s v="54000"/>
    <s v="100055038"/>
    <s v="313472"/>
    <s v="10000"/>
    <s v="10100"/>
    <s v="5400000000"/>
    <s v="2052000"/>
    <s v=""/>
    <s v=""/>
    <s v=""/>
    <s v=""/>
    <s v=""/>
    <n v="-28.74"/>
    <x v="11"/>
  </r>
  <r>
    <s v="54000"/>
    <s v="100055038"/>
    <s v="313472"/>
    <s v="10000"/>
    <s v="10100"/>
    <s v="5400000000"/>
    <s v="2052000"/>
    <s v=""/>
    <s v=""/>
    <s v=""/>
    <s v=""/>
    <s v=""/>
    <n v="-51.73"/>
    <x v="11"/>
  </r>
  <r>
    <s v="54000"/>
    <s v="100055038"/>
    <s v="313472"/>
    <s v="10000"/>
    <s v="10100"/>
    <s v="5400000000"/>
    <s v="2110000"/>
    <s v=""/>
    <s v=""/>
    <s v=""/>
    <s v=""/>
    <s v=""/>
    <n v="-26.05"/>
    <x v="12"/>
  </r>
  <r>
    <s v="54000"/>
    <s v="100055038"/>
    <s v="313472"/>
    <s v="10000"/>
    <s v="10100"/>
    <s v="5400000000"/>
    <s v="2110000"/>
    <s v=""/>
    <s v=""/>
    <s v=""/>
    <s v=""/>
    <s v=""/>
    <n v="-46.88"/>
    <x v="12"/>
  </r>
  <r>
    <s v="54000"/>
    <s v="100055038"/>
    <s v="313472"/>
    <s v="10000"/>
    <s v="10100"/>
    <s v="5400000000"/>
    <s v="2053000"/>
    <s v=""/>
    <s v=""/>
    <s v=""/>
    <s v=""/>
    <s v=""/>
    <n v="-26.04"/>
    <x v="0"/>
  </r>
  <r>
    <s v="54000"/>
    <s v="100055038"/>
    <s v="313472"/>
    <s v="10000"/>
    <s v="10100"/>
    <s v="5400000000"/>
    <s v="2053000"/>
    <s v=""/>
    <s v=""/>
    <s v=""/>
    <s v=""/>
    <s v=""/>
    <n v="-46.89"/>
    <x v="0"/>
  </r>
  <r>
    <s v="54000"/>
    <s v="100055038"/>
    <s v="313472"/>
    <s v="10000"/>
    <s v="10100"/>
    <s v="5400000000"/>
    <s v="2160000"/>
    <s v=""/>
    <s v=""/>
    <s v=""/>
    <s v=""/>
    <s v=""/>
    <n v="-6.09"/>
    <x v="1"/>
  </r>
  <r>
    <s v="54000"/>
    <s v="100055038"/>
    <s v="313472"/>
    <s v="10000"/>
    <s v="10100"/>
    <s v="5400000000"/>
    <s v="2160000"/>
    <s v=""/>
    <s v=""/>
    <s v=""/>
    <s v=""/>
    <s v=""/>
    <n v="-10.97"/>
    <x v="1"/>
  </r>
  <r>
    <s v="54000"/>
    <s v="100055038"/>
    <s v="313472"/>
    <s v="10000"/>
    <s v="10100"/>
    <s v="5400000000"/>
    <s v="7100000"/>
    <s v=""/>
    <s v=""/>
    <s v=""/>
    <s v=""/>
    <s v=""/>
    <n v="174.17"/>
    <x v="5"/>
  </r>
  <r>
    <s v="54000"/>
    <s v="100055038"/>
    <s v="313472"/>
    <s v="10000"/>
    <s v="10100"/>
    <s v="5400000000"/>
    <s v="7100000"/>
    <s v=""/>
    <s v=""/>
    <s v=""/>
    <s v=""/>
    <s v=""/>
    <n v="261.26"/>
    <x v="5"/>
  </r>
  <r>
    <s v="54000"/>
    <s v="100055038"/>
    <s v="313472"/>
    <s v="10000"/>
    <s v="10100"/>
    <s v="5400000000"/>
    <s v="7100000"/>
    <s v=""/>
    <s v=""/>
    <s v=""/>
    <s v=""/>
    <s v=""/>
    <n v="69.67"/>
    <x v="5"/>
  </r>
  <r>
    <s v="54000"/>
    <s v="100055038"/>
    <s v="313472"/>
    <s v="10000"/>
    <s v="10100"/>
    <s v="5400000000"/>
    <s v="7100000"/>
    <s v=""/>
    <s v=""/>
    <s v=""/>
    <s v=""/>
    <s v=""/>
    <n v="714.1"/>
    <x v="5"/>
  </r>
  <r>
    <s v="54000"/>
    <s v="100055038"/>
    <s v="313472"/>
    <s v="10000"/>
    <s v="10100"/>
    <s v="5400000000"/>
    <s v="7230000"/>
    <s v=""/>
    <s v=""/>
    <s v=""/>
    <s v=""/>
    <s v=""/>
    <n v="26.04"/>
    <x v="6"/>
  </r>
  <r>
    <s v="54000"/>
    <s v="100055038"/>
    <s v="313472"/>
    <s v="10000"/>
    <s v="10100"/>
    <s v="5400000000"/>
    <s v="7230000"/>
    <s v=""/>
    <s v=""/>
    <s v=""/>
    <s v=""/>
    <s v=""/>
    <n v="46.89"/>
    <x v="6"/>
  </r>
  <r>
    <s v="54000"/>
    <s v="100055038"/>
    <s v="313472"/>
    <s v="10000"/>
    <s v="10100"/>
    <s v="5400000000"/>
    <s v="7231000"/>
    <s v=""/>
    <s v=""/>
    <s v=""/>
    <s v=""/>
    <s v=""/>
    <n v="6.09"/>
    <x v="7"/>
  </r>
  <r>
    <s v="54000"/>
    <s v="100055038"/>
    <s v="313472"/>
    <s v="10000"/>
    <s v="10100"/>
    <s v="5400000000"/>
    <s v="7231000"/>
    <s v=""/>
    <s v=""/>
    <s v=""/>
    <s v=""/>
    <s v=""/>
    <n v="10.97"/>
    <x v="7"/>
  </r>
  <r>
    <s v="54000"/>
    <s v="100055038"/>
    <s v="313472"/>
    <s v="10000"/>
    <s v="10100"/>
    <s v="5400000000"/>
    <s v="7240000"/>
    <s v=""/>
    <s v=""/>
    <s v=""/>
    <s v=""/>
    <s v=""/>
    <n v="124.59"/>
    <x v="15"/>
  </r>
  <r>
    <s v="54000"/>
    <s v="100055038"/>
    <s v="313472"/>
    <s v="10000"/>
    <s v="10100"/>
    <s v="5400000000"/>
    <s v="7240000"/>
    <s v=""/>
    <s v=""/>
    <s v=""/>
    <s v=""/>
    <s v=""/>
    <n v="224.26"/>
    <x v="15"/>
  </r>
  <r>
    <s v="54000"/>
    <s v="100055038"/>
    <s v="313472"/>
    <s v="10000"/>
    <s v="10100"/>
    <s v="5400000000"/>
    <s v="7269000"/>
    <s v=""/>
    <s v=""/>
    <s v=""/>
    <s v=""/>
    <s v=""/>
    <n v="28.74"/>
    <x v="8"/>
  </r>
  <r>
    <s v="54000"/>
    <s v="100055038"/>
    <s v="313472"/>
    <s v="10000"/>
    <s v="10100"/>
    <s v="5400000000"/>
    <s v="7269000"/>
    <s v=""/>
    <s v=""/>
    <s v=""/>
    <s v=""/>
    <s v=""/>
    <n v="51.73"/>
    <x v="8"/>
  </r>
  <r>
    <s v="54000"/>
    <s v="100055038"/>
    <s v="313472"/>
    <s v="10000"/>
    <s v="10100"/>
    <s v="5400000000"/>
    <s v="7269000"/>
    <s v=""/>
    <s v=""/>
    <s v=""/>
    <s v=""/>
    <s v=""/>
    <n v="5.22"/>
    <x v="8"/>
  </r>
  <r>
    <s v="54000"/>
    <s v="100055038"/>
    <s v="313472"/>
    <s v="10000"/>
    <s v="10100"/>
    <s v="5400000000"/>
    <s v="7269000"/>
    <s v=""/>
    <s v=""/>
    <s v=""/>
    <s v=""/>
    <s v=""/>
    <n v="9.41"/>
    <x v="8"/>
  </r>
  <r>
    <s v="54000"/>
    <s v="100055038"/>
    <s v="313472"/>
    <s v="10000"/>
    <s v="10100"/>
    <s v="5400000000"/>
    <s v="2105000"/>
    <s v=""/>
    <s v=""/>
    <s v=""/>
    <s v=""/>
    <s v=""/>
    <n v="-28.74"/>
    <x v="9"/>
  </r>
  <r>
    <s v="54000"/>
    <s v="100055038"/>
    <s v="313472"/>
    <s v="10000"/>
    <s v="10100"/>
    <s v="5400000000"/>
    <s v="2105000"/>
    <s v=""/>
    <s v=""/>
    <s v=""/>
    <s v=""/>
    <s v=""/>
    <n v="-51.73"/>
    <x v="9"/>
  </r>
  <r>
    <s v="54000"/>
    <s v="100055038"/>
    <s v="313472"/>
    <s v="10000"/>
    <s v="10100"/>
    <s v="5400000000"/>
    <s v="2130000"/>
    <s v=""/>
    <s v=""/>
    <s v=""/>
    <s v=""/>
    <s v=""/>
    <n v="-15.36"/>
    <x v="16"/>
  </r>
  <r>
    <s v="54000"/>
    <s v="100055038"/>
    <s v="313472"/>
    <s v="10000"/>
    <s v="10100"/>
    <s v="5400000000"/>
    <s v="2130000"/>
    <s v=""/>
    <s v=""/>
    <s v=""/>
    <s v=""/>
    <s v=""/>
    <n v="-27.64"/>
    <x v="16"/>
  </r>
  <r>
    <s v="54000"/>
    <s v="100055038"/>
    <s v="313472"/>
    <s v="10000"/>
    <s v="10100"/>
    <s v="5400000000"/>
    <s v="2140000"/>
    <s v=""/>
    <s v=""/>
    <s v=""/>
    <s v=""/>
    <s v=""/>
    <n v="-39.380000000000003"/>
    <x v="2"/>
  </r>
  <r>
    <s v="54000"/>
    <s v="100055038"/>
    <s v="313472"/>
    <s v="10000"/>
    <s v="10100"/>
    <s v="5400000000"/>
    <s v="2140000"/>
    <s v=""/>
    <s v=""/>
    <s v=""/>
    <s v=""/>
    <s v=""/>
    <n v="-70.89"/>
    <x v="2"/>
  </r>
  <r>
    <s v="54000"/>
    <s v="100055038"/>
    <s v="313472"/>
    <s v="10000"/>
    <s v="10100"/>
    <s v="5400000000"/>
    <s v="2058000"/>
    <s v=""/>
    <s v=""/>
    <s v=""/>
    <s v=""/>
    <s v=""/>
    <n v="-6.09"/>
    <x v="3"/>
  </r>
  <r>
    <s v="54000"/>
    <s v="100055038"/>
    <s v="313472"/>
    <s v="10000"/>
    <s v="10100"/>
    <s v="5400000000"/>
    <s v="2058000"/>
    <s v=""/>
    <s v=""/>
    <s v=""/>
    <s v=""/>
    <s v=""/>
    <n v="-10.97"/>
    <x v="3"/>
  </r>
  <r>
    <s v="54000"/>
    <s v="100055038"/>
    <s v="313472"/>
    <s v="10000"/>
    <s v="10100"/>
    <s v="5400000000"/>
    <s v="2150000"/>
    <s v=""/>
    <s v=""/>
    <s v=""/>
    <s v=""/>
    <s v=""/>
    <n v="-16.63"/>
    <x v="4"/>
  </r>
  <r>
    <s v="54000"/>
    <s v="100055038"/>
    <s v="313472"/>
    <s v="10000"/>
    <s v="10100"/>
    <s v="5400000000"/>
    <s v="2150000"/>
    <s v=""/>
    <s v=""/>
    <s v=""/>
    <s v=""/>
    <s v=""/>
    <n v="-29.92"/>
    <x v="4"/>
  </r>
  <r>
    <s v="54000"/>
    <s v="100055038"/>
    <s v="313472"/>
    <s v="10000"/>
    <s v="10100"/>
    <s v="5400000000"/>
    <s v="1000000"/>
    <s v=""/>
    <s v=""/>
    <s v=""/>
    <s v=""/>
    <s v=""/>
    <n v="-303.18"/>
    <x v="13"/>
  </r>
  <r>
    <s v="54000"/>
    <s v="100055038"/>
    <s v="313472"/>
    <s v="10000"/>
    <s v="10100"/>
    <s v="5400000000"/>
    <s v="1000000"/>
    <s v=""/>
    <s v=""/>
    <s v=""/>
    <s v=""/>
    <s v=""/>
    <n v="-545.74"/>
    <x v="13"/>
  </r>
  <r>
    <s v="54000"/>
    <s v="100074991"/>
    <s v="500201"/>
    <s v="10000"/>
    <s v="10100"/>
    <s v="5400000000"/>
    <s v="7100000"/>
    <s v=""/>
    <s v=""/>
    <s v=""/>
    <s v=""/>
    <s v=""/>
    <n v="140"/>
    <x v="5"/>
  </r>
  <r>
    <s v="54000"/>
    <s v="100074991"/>
    <s v="500201"/>
    <s v="10000"/>
    <s v="10100"/>
    <s v="5400000000"/>
    <s v="7230000"/>
    <s v=""/>
    <s v=""/>
    <s v=""/>
    <s v=""/>
    <s v=""/>
    <n v="8.68"/>
    <x v="6"/>
  </r>
  <r>
    <s v="54000"/>
    <s v="100074991"/>
    <s v="500201"/>
    <s v="10000"/>
    <s v="10100"/>
    <s v="5400000000"/>
    <s v="7231000"/>
    <s v=""/>
    <s v=""/>
    <s v=""/>
    <s v=""/>
    <s v=""/>
    <n v="2.0299999999999998"/>
    <x v="7"/>
  </r>
  <r>
    <s v="54000"/>
    <s v="100074991"/>
    <s v="500201"/>
    <s v="10000"/>
    <s v="10100"/>
    <s v="5400000000"/>
    <s v="2110000"/>
    <s v=""/>
    <s v=""/>
    <s v=""/>
    <s v=""/>
    <s v=""/>
    <n v="-8.68"/>
    <x v="12"/>
  </r>
  <r>
    <s v="54000"/>
    <s v="100074991"/>
    <s v="500201"/>
    <s v="10000"/>
    <s v="10100"/>
    <s v="5400000000"/>
    <s v="2053000"/>
    <s v=""/>
    <s v=""/>
    <s v=""/>
    <s v=""/>
    <s v=""/>
    <n v="-8.68"/>
    <x v="0"/>
  </r>
  <r>
    <s v="54000"/>
    <s v="100074991"/>
    <s v="500201"/>
    <s v="10000"/>
    <s v="10100"/>
    <s v="5400000000"/>
    <s v="2160000"/>
    <s v=""/>
    <s v=""/>
    <s v=""/>
    <s v=""/>
    <s v=""/>
    <n v="-2.0299999999999998"/>
    <x v="1"/>
  </r>
  <r>
    <s v="54000"/>
    <s v="100074991"/>
    <s v="500201"/>
    <s v="10000"/>
    <s v="10100"/>
    <s v="5400000000"/>
    <s v="2058000"/>
    <s v=""/>
    <s v=""/>
    <s v=""/>
    <s v=""/>
    <s v=""/>
    <n v="-2.0299999999999998"/>
    <x v="3"/>
  </r>
  <r>
    <s v="54000"/>
    <s v="100074991"/>
    <s v="500201"/>
    <s v="10000"/>
    <s v="10100"/>
    <s v="5400000000"/>
    <s v="1000000"/>
    <s v=""/>
    <s v=""/>
    <s v=""/>
    <s v=""/>
    <s v=""/>
    <n v="-129.29"/>
    <x v="13"/>
  </r>
  <r>
    <s v="54000"/>
    <s v="100075460"/>
    <s v="313472"/>
    <s v="10000"/>
    <s v="10100"/>
    <s v="5400000000"/>
    <s v="7100000"/>
    <s v=""/>
    <s v=""/>
    <s v=""/>
    <s v=""/>
    <s v=""/>
    <n v="945.51"/>
    <x v="5"/>
  </r>
  <r>
    <s v="54000"/>
    <s v="100075460"/>
    <s v="313472"/>
    <s v="10000"/>
    <s v="10100"/>
    <s v="5400000000"/>
    <s v="7100000"/>
    <s v=""/>
    <s v=""/>
    <s v=""/>
    <s v=""/>
    <s v=""/>
    <n v="43.98"/>
    <x v="5"/>
  </r>
  <r>
    <s v="54000"/>
    <s v="100075460"/>
    <s v="313472"/>
    <s v="10000"/>
    <s v="10100"/>
    <s v="5400000000"/>
    <s v="7230000"/>
    <s v=""/>
    <s v=""/>
    <s v=""/>
    <s v=""/>
    <s v=""/>
    <n v="34.06"/>
    <x v="6"/>
  </r>
  <r>
    <s v="54000"/>
    <s v="100075460"/>
    <s v="313472"/>
    <s v="10000"/>
    <s v="10100"/>
    <s v="5400000000"/>
    <s v="7230000"/>
    <s v=""/>
    <s v=""/>
    <s v=""/>
    <s v=""/>
    <s v=""/>
    <n v="61.32"/>
    <x v="6"/>
  </r>
  <r>
    <s v="54000"/>
    <s v="100075460"/>
    <s v="313472"/>
    <s v="10000"/>
    <s v="10100"/>
    <s v="5400000000"/>
    <s v="7231000"/>
    <s v=""/>
    <s v=""/>
    <s v=""/>
    <s v=""/>
    <s v=""/>
    <n v="7.96"/>
    <x v="7"/>
  </r>
  <r>
    <s v="54000"/>
    <s v="100075460"/>
    <s v="313472"/>
    <s v="10000"/>
    <s v="10100"/>
    <s v="5400000000"/>
    <s v="7231000"/>
    <s v=""/>
    <s v=""/>
    <s v=""/>
    <s v=""/>
    <s v=""/>
    <n v="14.34"/>
    <x v="7"/>
  </r>
  <r>
    <s v="54000"/>
    <s v="100075460"/>
    <s v="313472"/>
    <s v="10000"/>
    <s v="10100"/>
    <s v="5400000000"/>
    <s v="7250000"/>
    <s v=""/>
    <s v=""/>
    <s v=""/>
    <s v=""/>
    <s v=""/>
    <n v="0.19"/>
    <x v="17"/>
  </r>
  <r>
    <s v="54000"/>
    <s v="100075460"/>
    <s v="313472"/>
    <s v="10000"/>
    <s v="10100"/>
    <s v="5400000000"/>
    <s v="7250000"/>
    <s v=""/>
    <s v=""/>
    <s v=""/>
    <s v=""/>
    <s v=""/>
    <n v="0.35"/>
    <x v="17"/>
  </r>
  <r>
    <s v="54000"/>
    <s v="100075460"/>
    <s v="313472"/>
    <s v="10000"/>
    <s v="10100"/>
    <s v="5400000000"/>
    <s v="7269000"/>
    <s v=""/>
    <s v=""/>
    <s v=""/>
    <s v=""/>
    <s v=""/>
    <n v="36.28"/>
    <x v="8"/>
  </r>
  <r>
    <s v="54000"/>
    <s v="100075460"/>
    <s v="313472"/>
    <s v="10000"/>
    <s v="10100"/>
    <s v="5400000000"/>
    <s v="7269000"/>
    <s v=""/>
    <s v=""/>
    <s v=""/>
    <s v=""/>
    <s v=""/>
    <n v="65.31"/>
    <x v="8"/>
  </r>
  <r>
    <s v="54000"/>
    <s v="100075460"/>
    <s v="313472"/>
    <s v="10000"/>
    <s v="10100"/>
    <s v="5400000000"/>
    <s v="7269000"/>
    <s v=""/>
    <s v=""/>
    <s v=""/>
    <s v=""/>
    <s v=""/>
    <n v="6.59"/>
    <x v="8"/>
  </r>
  <r>
    <s v="54000"/>
    <s v="100075460"/>
    <s v="313472"/>
    <s v="10000"/>
    <s v="10100"/>
    <s v="5400000000"/>
    <s v="7269000"/>
    <s v=""/>
    <s v=""/>
    <s v=""/>
    <s v=""/>
    <s v=""/>
    <n v="11.88"/>
    <x v="8"/>
  </r>
  <r>
    <s v="54000"/>
    <s v="100075460"/>
    <s v="313472"/>
    <s v="10000"/>
    <s v="10100"/>
    <s v="5400000000"/>
    <s v="2110000"/>
    <s v=""/>
    <s v=""/>
    <s v=""/>
    <s v=""/>
    <s v=""/>
    <n v="-61.32"/>
    <x v="12"/>
  </r>
  <r>
    <s v="54000"/>
    <s v="100075460"/>
    <s v="313472"/>
    <s v="10000"/>
    <s v="10100"/>
    <s v="5400000000"/>
    <s v="2053000"/>
    <s v=""/>
    <s v=""/>
    <s v=""/>
    <s v=""/>
    <s v=""/>
    <n v="-34.06"/>
    <x v="0"/>
  </r>
  <r>
    <s v="54000"/>
    <s v="100075460"/>
    <s v="313472"/>
    <s v="10000"/>
    <s v="10100"/>
    <s v="5400000000"/>
    <s v="2053000"/>
    <s v=""/>
    <s v=""/>
    <s v=""/>
    <s v=""/>
    <s v=""/>
    <n v="-61.32"/>
    <x v="0"/>
  </r>
  <r>
    <s v="54000"/>
    <s v="100075460"/>
    <s v="313472"/>
    <s v="10000"/>
    <s v="10100"/>
    <s v="5400000000"/>
    <s v="2160000"/>
    <s v=""/>
    <s v=""/>
    <s v=""/>
    <s v=""/>
    <s v=""/>
    <n v="-7.96"/>
    <x v="1"/>
  </r>
  <r>
    <s v="54000"/>
    <s v="100075460"/>
    <s v="313472"/>
    <s v="10000"/>
    <s v="10100"/>
    <s v="5400000000"/>
    <s v="2160000"/>
    <s v=""/>
    <s v=""/>
    <s v=""/>
    <s v=""/>
    <s v=""/>
    <n v="-14.34"/>
    <x v="1"/>
  </r>
  <r>
    <s v="54000"/>
    <s v="100075460"/>
    <s v="313472"/>
    <s v="10000"/>
    <s v="10100"/>
    <s v="5400000000"/>
    <s v="2140000"/>
    <s v=""/>
    <s v=""/>
    <s v=""/>
    <s v=""/>
    <s v=""/>
    <n v="-49.41"/>
    <x v="2"/>
  </r>
  <r>
    <s v="54000"/>
    <s v="100075460"/>
    <s v="313472"/>
    <s v="10000"/>
    <s v="10100"/>
    <s v="5400000000"/>
    <s v="2140000"/>
    <s v=""/>
    <s v=""/>
    <s v=""/>
    <s v=""/>
    <s v=""/>
    <n v="-88.95"/>
    <x v="2"/>
  </r>
  <r>
    <s v="54000"/>
    <s v="100075460"/>
    <s v="313472"/>
    <s v="10000"/>
    <s v="10100"/>
    <s v="5400000000"/>
    <s v="2058000"/>
    <s v=""/>
    <s v=""/>
    <s v=""/>
    <s v=""/>
    <s v=""/>
    <n v="-7.96"/>
    <x v="3"/>
  </r>
  <r>
    <s v="54000"/>
    <s v="100075460"/>
    <s v="313472"/>
    <s v="10000"/>
    <s v="10100"/>
    <s v="5400000000"/>
    <s v="2058000"/>
    <s v=""/>
    <s v=""/>
    <s v=""/>
    <s v=""/>
    <s v=""/>
    <n v="-14.34"/>
    <x v="3"/>
  </r>
  <r>
    <s v="54000"/>
    <s v="100075460"/>
    <s v="313472"/>
    <s v="10000"/>
    <s v="10100"/>
    <s v="5400000000"/>
    <s v="2150000"/>
    <s v=""/>
    <s v=""/>
    <s v=""/>
    <s v=""/>
    <s v=""/>
    <n v="-25.18"/>
    <x v="4"/>
  </r>
  <r>
    <s v="54000"/>
    <s v="100075460"/>
    <s v="313472"/>
    <s v="10000"/>
    <s v="10100"/>
    <s v="5400000000"/>
    <s v="2150000"/>
    <s v=""/>
    <s v=""/>
    <s v=""/>
    <s v=""/>
    <s v=""/>
    <n v="-45.32"/>
    <x v="4"/>
  </r>
  <r>
    <s v="54000"/>
    <s v="100075460"/>
    <s v="313472"/>
    <s v="10000"/>
    <s v="10100"/>
    <s v="5400000000"/>
    <s v="1000000"/>
    <s v=""/>
    <s v=""/>
    <s v=""/>
    <s v=""/>
    <s v=""/>
    <n v="-392.96"/>
    <x v="13"/>
  </r>
  <r>
    <s v="54000"/>
    <s v="100075460"/>
    <s v="313472"/>
    <s v="10000"/>
    <s v="10100"/>
    <s v="5400000000"/>
    <s v="1000000"/>
    <s v=""/>
    <s v=""/>
    <s v=""/>
    <s v=""/>
    <s v=""/>
    <n v="-707.29"/>
    <x v="13"/>
  </r>
  <r>
    <s v="54000"/>
    <s v="100075460"/>
    <s v="313472"/>
    <s v="10000"/>
    <s v="10100"/>
    <s v="5400000000"/>
    <s v="2100000"/>
    <s v=""/>
    <s v=""/>
    <s v=""/>
    <s v=""/>
    <s v=""/>
    <n v="-3.57"/>
    <x v="10"/>
  </r>
  <r>
    <s v="54000"/>
    <s v="100075460"/>
    <s v="313472"/>
    <s v="10000"/>
    <s v="10100"/>
    <s v="5400000000"/>
    <s v="2100000"/>
    <s v=""/>
    <s v=""/>
    <s v=""/>
    <s v=""/>
    <s v=""/>
    <n v="-6.43"/>
    <x v="10"/>
  </r>
  <r>
    <s v="54000"/>
    <s v="100075460"/>
    <s v="313472"/>
    <s v="10000"/>
    <s v="10100"/>
    <s v="5400000000"/>
    <s v="2125000"/>
    <s v=""/>
    <s v=""/>
    <s v=""/>
    <s v=""/>
    <s v=""/>
    <n v="-0.28999999999999998"/>
    <x v="18"/>
  </r>
  <r>
    <s v="54000"/>
    <s v="100075460"/>
    <s v="313472"/>
    <s v="10000"/>
    <s v="10100"/>
    <s v="5400000000"/>
    <s v="2125000"/>
    <s v=""/>
    <s v=""/>
    <s v=""/>
    <s v=""/>
    <s v=""/>
    <n v="-0.53"/>
    <x v="18"/>
  </r>
  <r>
    <s v="54000"/>
    <s v="100075460"/>
    <s v="313472"/>
    <s v="10000"/>
    <s v="10100"/>
    <s v="5400000000"/>
    <s v="2105000"/>
    <s v=""/>
    <s v=""/>
    <s v=""/>
    <s v=""/>
    <s v=""/>
    <n v="-36.28"/>
    <x v="9"/>
  </r>
  <r>
    <s v="54000"/>
    <s v="100075460"/>
    <s v="313472"/>
    <s v="10000"/>
    <s v="10100"/>
    <s v="5400000000"/>
    <s v="2105000"/>
    <s v=""/>
    <s v=""/>
    <s v=""/>
    <s v=""/>
    <s v=""/>
    <n v="-65.31"/>
    <x v="9"/>
  </r>
  <r>
    <s v="54000"/>
    <s v="100075460"/>
    <s v="313472"/>
    <s v="10000"/>
    <s v="10100"/>
    <s v="5400000000"/>
    <s v="2055000"/>
    <s v=""/>
    <s v=""/>
    <s v=""/>
    <s v=""/>
    <s v=""/>
    <n v="-0.19"/>
    <x v="19"/>
  </r>
  <r>
    <s v="54000"/>
    <s v="100075460"/>
    <s v="313472"/>
    <s v="10000"/>
    <s v="10100"/>
    <s v="5400000000"/>
    <s v="2055000"/>
    <s v=""/>
    <s v=""/>
    <s v=""/>
    <s v=""/>
    <s v=""/>
    <n v="-0.35"/>
    <x v="19"/>
  </r>
  <r>
    <s v="54000"/>
    <s v="100075460"/>
    <s v="313472"/>
    <s v="10000"/>
    <s v="10100"/>
    <s v="5400000000"/>
    <s v="2052000"/>
    <s v=""/>
    <s v=""/>
    <s v=""/>
    <s v=""/>
    <s v=""/>
    <n v="-36.28"/>
    <x v="11"/>
  </r>
  <r>
    <s v="54000"/>
    <s v="100075460"/>
    <s v="313472"/>
    <s v="10000"/>
    <s v="10100"/>
    <s v="5400000000"/>
    <s v="2052000"/>
    <s v=""/>
    <s v=""/>
    <s v=""/>
    <s v=""/>
    <s v=""/>
    <n v="-65.31"/>
    <x v="11"/>
  </r>
  <r>
    <s v="54000"/>
    <s v="100075460"/>
    <s v="313472"/>
    <s v="10000"/>
    <s v="10100"/>
    <s v="5400000000"/>
    <s v="2100000"/>
    <s v=""/>
    <s v=""/>
    <s v=""/>
    <s v=""/>
    <s v=""/>
    <n v="-6.59"/>
    <x v="10"/>
  </r>
  <r>
    <s v="54000"/>
    <s v="100075460"/>
    <s v="313472"/>
    <s v="10000"/>
    <s v="10100"/>
    <s v="5400000000"/>
    <s v="2100000"/>
    <s v=""/>
    <s v=""/>
    <s v=""/>
    <s v=""/>
    <s v=""/>
    <n v="-11.88"/>
    <x v="10"/>
  </r>
  <r>
    <s v="54000"/>
    <s v="100075460"/>
    <s v="313472"/>
    <s v="10000"/>
    <s v="10100"/>
    <s v="5400000000"/>
    <s v="2110000"/>
    <s v=""/>
    <s v=""/>
    <s v=""/>
    <s v=""/>
    <s v=""/>
    <n v="-34.06"/>
    <x v="12"/>
  </r>
  <r>
    <s v="54000"/>
    <s v="100075460"/>
    <s v="313472"/>
    <s v="10000"/>
    <s v="10100"/>
    <s v="5400000000"/>
    <s v="7100000"/>
    <s v=""/>
    <s v=""/>
    <s v=""/>
    <s v=""/>
    <s v=""/>
    <n v="439.77"/>
    <x v="5"/>
  </r>
  <r>
    <s v="54000"/>
    <s v="100075460"/>
    <s v="313472"/>
    <s v="10000"/>
    <s v="10100"/>
    <s v="5400000000"/>
    <s v="7100000"/>
    <s v=""/>
    <s v=""/>
    <s v=""/>
    <s v=""/>
    <s v=""/>
    <n v="109.94"/>
    <x v="5"/>
  </r>
  <r>
    <s v="54000"/>
    <s v="100056338"/>
    <s v="305364"/>
    <s v="10000"/>
    <s v="10100"/>
    <s v="5400000000"/>
    <s v="2052000"/>
    <s v=""/>
    <s v=""/>
    <s v=""/>
    <s v=""/>
    <s v=""/>
    <n v="-48.48"/>
    <x v="11"/>
  </r>
  <r>
    <s v="54000"/>
    <s v="100056338"/>
    <s v="305364"/>
    <s v="10000"/>
    <s v="10100"/>
    <s v="5400000000"/>
    <s v="2052000"/>
    <s v=""/>
    <s v=""/>
    <s v=""/>
    <s v=""/>
    <s v=""/>
    <n v="-102.01"/>
    <x v="11"/>
  </r>
  <r>
    <s v="54000"/>
    <s v="100056338"/>
    <s v="305364"/>
    <s v="10000"/>
    <s v="10100"/>
    <s v="5400000000"/>
    <s v="2100000"/>
    <s v=""/>
    <s v=""/>
    <s v=""/>
    <s v=""/>
    <s v=""/>
    <n v="-8.82"/>
    <x v="10"/>
  </r>
  <r>
    <s v="54000"/>
    <s v="100056338"/>
    <s v="305364"/>
    <s v="10000"/>
    <s v="10100"/>
    <s v="5400000000"/>
    <s v="2100000"/>
    <s v=""/>
    <s v=""/>
    <s v=""/>
    <s v=""/>
    <s v=""/>
    <n v="-18.54"/>
    <x v="10"/>
  </r>
  <r>
    <s v="54000"/>
    <s v="100056338"/>
    <s v="305364"/>
    <s v="10000"/>
    <s v="10100"/>
    <s v="5400000000"/>
    <s v="2110000"/>
    <s v=""/>
    <s v=""/>
    <s v=""/>
    <s v=""/>
    <s v=""/>
    <n v="-43.95"/>
    <x v="12"/>
  </r>
  <r>
    <s v="54000"/>
    <s v="100056338"/>
    <s v="305364"/>
    <s v="10000"/>
    <s v="10100"/>
    <s v="5400000000"/>
    <s v="2110000"/>
    <s v=""/>
    <s v=""/>
    <s v=""/>
    <s v=""/>
    <s v=""/>
    <n v="-92.46"/>
    <x v="12"/>
  </r>
  <r>
    <s v="54000"/>
    <s v="100056338"/>
    <s v="305364"/>
    <s v="10000"/>
    <s v="10100"/>
    <s v="5400000000"/>
    <s v="2053000"/>
    <s v=""/>
    <s v=""/>
    <s v=""/>
    <s v=""/>
    <s v=""/>
    <n v="-43.95"/>
    <x v="0"/>
  </r>
  <r>
    <s v="54000"/>
    <s v="100056338"/>
    <s v="305364"/>
    <s v="10000"/>
    <s v="10100"/>
    <s v="5400000000"/>
    <s v="2053000"/>
    <s v=""/>
    <s v=""/>
    <s v=""/>
    <s v=""/>
    <s v=""/>
    <n v="-92.46"/>
    <x v="0"/>
  </r>
  <r>
    <s v="54000"/>
    <s v="100056338"/>
    <s v="305364"/>
    <s v="10000"/>
    <s v="10100"/>
    <s v="5400000000"/>
    <s v="2160000"/>
    <s v=""/>
    <s v=""/>
    <s v=""/>
    <s v=""/>
    <s v=""/>
    <n v="-10.28"/>
    <x v="1"/>
  </r>
  <r>
    <s v="54000"/>
    <s v="100056338"/>
    <s v="305364"/>
    <s v="10000"/>
    <s v="10100"/>
    <s v="5400000000"/>
    <s v="2160000"/>
    <s v=""/>
    <s v=""/>
    <s v=""/>
    <s v=""/>
    <s v=""/>
    <n v="-21.62"/>
    <x v="1"/>
  </r>
  <r>
    <s v="54000"/>
    <s v="100056338"/>
    <s v="305364"/>
    <s v="10000"/>
    <s v="10100"/>
    <s v="5400000000"/>
    <s v="2140000"/>
    <s v=""/>
    <s v=""/>
    <s v=""/>
    <s v=""/>
    <s v=""/>
    <n v="-68.680000000000007"/>
    <x v="2"/>
  </r>
  <r>
    <s v="54000"/>
    <s v="100056338"/>
    <s v="305364"/>
    <s v="10000"/>
    <s v="10100"/>
    <s v="5400000000"/>
    <s v="2140000"/>
    <s v=""/>
    <s v=""/>
    <s v=""/>
    <s v=""/>
    <s v=""/>
    <n v="-144.49"/>
    <x v="2"/>
  </r>
  <r>
    <s v="54000"/>
    <s v="100056338"/>
    <s v="305364"/>
    <s v="10000"/>
    <s v="10100"/>
    <s v="5400000000"/>
    <s v="2058000"/>
    <s v=""/>
    <s v=""/>
    <s v=""/>
    <s v=""/>
    <s v=""/>
    <n v="-10.28"/>
    <x v="3"/>
  </r>
  <r>
    <s v="54000"/>
    <s v="100056338"/>
    <s v="305364"/>
    <s v="10000"/>
    <s v="10100"/>
    <s v="5400000000"/>
    <s v="7230000"/>
    <s v=""/>
    <s v=""/>
    <s v=""/>
    <s v=""/>
    <s v=""/>
    <n v="92.46"/>
    <x v="6"/>
  </r>
  <r>
    <s v="54000"/>
    <s v="100056338"/>
    <s v="305364"/>
    <s v="10000"/>
    <s v="10100"/>
    <s v="5400000000"/>
    <s v="7231000"/>
    <s v=""/>
    <s v=""/>
    <s v=""/>
    <s v=""/>
    <s v=""/>
    <n v="10.28"/>
    <x v="7"/>
  </r>
  <r>
    <s v="54000"/>
    <s v="100056338"/>
    <s v="305364"/>
    <s v="10000"/>
    <s v="10100"/>
    <s v="5400000000"/>
    <s v="7100000"/>
    <s v=""/>
    <s v=""/>
    <s v=""/>
    <s v=""/>
    <s v=""/>
    <n v="359.43"/>
    <x v="5"/>
  </r>
  <r>
    <s v="54000"/>
    <s v="100056338"/>
    <s v="305364"/>
    <s v="10000"/>
    <s v="10100"/>
    <s v="5400000000"/>
    <s v="7100000"/>
    <s v=""/>
    <s v=""/>
    <s v=""/>
    <s v=""/>
    <s v=""/>
    <n v="15.73"/>
    <x v="5"/>
  </r>
  <r>
    <s v="54000"/>
    <s v="100056338"/>
    <s v="305364"/>
    <s v="10000"/>
    <s v="10100"/>
    <s v="5400000000"/>
    <s v="7100000"/>
    <s v=""/>
    <s v=""/>
    <s v=""/>
    <s v=""/>
    <s v=""/>
    <n v="359.43"/>
    <x v="5"/>
  </r>
  <r>
    <s v="54000"/>
    <s v="100056338"/>
    <s v="305364"/>
    <s v="10000"/>
    <s v="10100"/>
    <s v="5400000000"/>
    <s v="7100000"/>
    <s v=""/>
    <s v=""/>
    <s v=""/>
    <s v=""/>
    <s v=""/>
    <n v="1401.77"/>
    <x v="5"/>
  </r>
  <r>
    <s v="54000"/>
    <s v="100056338"/>
    <s v="305364"/>
    <s v="10000"/>
    <s v="10100"/>
    <s v="5400000000"/>
    <s v="7100000"/>
    <s v=""/>
    <s v=""/>
    <s v=""/>
    <s v=""/>
    <s v=""/>
    <n v="143.77000000000001"/>
    <x v="5"/>
  </r>
  <r>
    <s v="54000"/>
    <s v="100056338"/>
    <s v="305364"/>
    <s v="10000"/>
    <s v="10100"/>
    <s v="5400000000"/>
    <s v="2058000"/>
    <s v=""/>
    <s v=""/>
    <s v=""/>
    <s v=""/>
    <s v=""/>
    <n v="-21.62"/>
    <x v="3"/>
  </r>
  <r>
    <s v="54000"/>
    <s v="100056338"/>
    <s v="305364"/>
    <s v="10000"/>
    <s v="10100"/>
    <s v="5400000000"/>
    <s v="2150000"/>
    <s v=""/>
    <s v=""/>
    <s v=""/>
    <s v=""/>
    <s v=""/>
    <n v="-36.58"/>
    <x v="4"/>
  </r>
  <r>
    <s v="54000"/>
    <s v="100056338"/>
    <s v="305364"/>
    <s v="10000"/>
    <s v="10100"/>
    <s v="5400000000"/>
    <s v="2150000"/>
    <s v=""/>
    <s v=""/>
    <s v=""/>
    <s v=""/>
    <s v=""/>
    <n v="-76.97"/>
    <x v="4"/>
  </r>
  <r>
    <s v="54000"/>
    <s v="100056338"/>
    <s v="305364"/>
    <s v="10000"/>
    <s v="10100"/>
    <s v="5400000000"/>
    <s v="1000000"/>
    <s v=""/>
    <s v=""/>
    <s v=""/>
    <s v=""/>
    <s v=""/>
    <n v="-500.9"/>
    <x v="13"/>
  </r>
  <r>
    <s v="54000"/>
    <s v="100056338"/>
    <s v="305364"/>
    <s v="10000"/>
    <s v="10100"/>
    <s v="5400000000"/>
    <s v="1000000"/>
    <s v=""/>
    <s v=""/>
    <s v=""/>
    <s v=""/>
    <s v=""/>
    <n v="-1053.8599999999999"/>
    <x v="13"/>
  </r>
  <r>
    <s v="54000"/>
    <s v="100056338"/>
    <s v="305364"/>
    <s v="10000"/>
    <s v="10100"/>
    <s v="5400000000"/>
    <s v="7230000"/>
    <s v=""/>
    <s v=""/>
    <s v=""/>
    <s v=""/>
    <s v=""/>
    <n v="43.95"/>
    <x v="6"/>
  </r>
  <r>
    <s v="54000"/>
    <s v="100056338"/>
    <s v="305364"/>
    <s v="10000"/>
    <s v="10100"/>
    <s v="5400000000"/>
    <s v="7231000"/>
    <s v=""/>
    <s v=""/>
    <s v=""/>
    <s v=""/>
    <s v=""/>
    <n v="21.62"/>
    <x v="7"/>
  </r>
  <r>
    <s v="54000"/>
    <s v="100056338"/>
    <s v="305364"/>
    <s v="10000"/>
    <s v="10100"/>
    <s v="5400000000"/>
    <s v="7240000"/>
    <s v=""/>
    <s v=""/>
    <s v=""/>
    <s v=""/>
    <s v=""/>
    <n v="116.15"/>
    <x v="15"/>
  </r>
  <r>
    <s v="54000"/>
    <s v="100056338"/>
    <s v="305364"/>
    <s v="10000"/>
    <s v="10100"/>
    <s v="5400000000"/>
    <s v="7240000"/>
    <s v=""/>
    <s v=""/>
    <s v=""/>
    <s v=""/>
    <s v=""/>
    <n v="244.35"/>
    <x v="15"/>
  </r>
  <r>
    <s v="54000"/>
    <s v="100056338"/>
    <s v="305364"/>
    <s v="10000"/>
    <s v="10100"/>
    <s v="5400000000"/>
    <s v="7269000"/>
    <s v=""/>
    <s v=""/>
    <s v=""/>
    <s v=""/>
    <s v=""/>
    <n v="48.48"/>
    <x v="8"/>
  </r>
  <r>
    <s v="54000"/>
    <s v="100056338"/>
    <s v="305364"/>
    <s v="10000"/>
    <s v="10100"/>
    <s v="5400000000"/>
    <s v="7269000"/>
    <s v=""/>
    <s v=""/>
    <s v=""/>
    <s v=""/>
    <s v=""/>
    <n v="102.01"/>
    <x v="8"/>
  </r>
  <r>
    <s v="54000"/>
    <s v="100056338"/>
    <s v="305364"/>
    <s v="10000"/>
    <s v="10100"/>
    <s v="5400000000"/>
    <s v="7269000"/>
    <s v=""/>
    <s v=""/>
    <s v=""/>
    <s v=""/>
    <s v=""/>
    <n v="8.82"/>
    <x v="8"/>
  </r>
  <r>
    <s v="54000"/>
    <s v="100056338"/>
    <s v="305364"/>
    <s v="10000"/>
    <s v="10100"/>
    <s v="5400000000"/>
    <s v="7269000"/>
    <s v=""/>
    <s v=""/>
    <s v=""/>
    <s v=""/>
    <s v=""/>
    <n v="18.54"/>
    <x v="8"/>
  </r>
  <r>
    <s v="54000"/>
    <s v="100056338"/>
    <s v="305364"/>
    <s v="10000"/>
    <s v="10100"/>
    <s v="5400000000"/>
    <s v="2105000"/>
    <s v=""/>
    <s v=""/>
    <s v=""/>
    <s v=""/>
    <s v=""/>
    <n v="-48.48"/>
    <x v="9"/>
  </r>
  <r>
    <s v="54000"/>
    <s v="100056338"/>
    <s v="305364"/>
    <s v="10000"/>
    <s v="10100"/>
    <s v="5400000000"/>
    <s v="2105000"/>
    <s v=""/>
    <s v=""/>
    <s v=""/>
    <s v=""/>
    <s v=""/>
    <n v="-102.01"/>
    <x v="9"/>
  </r>
  <r>
    <s v="54000"/>
    <s v="100056338"/>
    <s v="305364"/>
    <s v="10000"/>
    <s v="10100"/>
    <s v="5400000000"/>
    <s v="2130000"/>
    <s v=""/>
    <s v=""/>
    <s v=""/>
    <s v=""/>
    <s v=""/>
    <n v="-13.85"/>
    <x v="16"/>
  </r>
  <r>
    <s v="54000"/>
    <s v="100056338"/>
    <s v="305364"/>
    <s v="10000"/>
    <s v="10100"/>
    <s v="5400000000"/>
    <s v="2130000"/>
    <s v=""/>
    <s v=""/>
    <s v=""/>
    <s v=""/>
    <s v=""/>
    <n v="-29.15"/>
    <x v="16"/>
  </r>
  <r>
    <s v="54000"/>
    <s v="100056338"/>
    <s v="305364"/>
    <s v="10000"/>
    <s v="10100"/>
    <s v="5400000000"/>
    <s v="2190000"/>
    <s v=""/>
    <s v=""/>
    <s v=""/>
    <s v=""/>
    <s v=""/>
    <n v="-11.87"/>
    <x v="20"/>
  </r>
  <r>
    <s v="54000"/>
    <s v="100056338"/>
    <s v="305364"/>
    <s v="10000"/>
    <s v="10100"/>
    <s v="5400000000"/>
    <s v="2190000"/>
    <s v=""/>
    <s v=""/>
    <s v=""/>
    <s v=""/>
    <s v=""/>
    <n v="-24.98"/>
    <x v="20"/>
  </r>
  <r>
    <s v="54000"/>
    <s v="100056338"/>
    <s v="305364"/>
    <s v="10000"/>
    <s v="10100"/>
    <s v="5400000000"/>
    <s v="2056000"/>
    <s v=""/>
    <s v=""/>
    <s v=""/>
    <s v=""/>
    <s v=""/>
    <n v="-116.15"/>
    <x v="14"/>
  </r>
  <r>
    <s v="54000"/>
    <s v="100056338"/>
    <s v="305364"/>
    <s v="10000"/>
    <s v="10100"/>
    <s v="5400000000"/>
    <s v="2056000"/>
    <s v=""/>
    <s v=""/>
    <s v=""/>
    <s v=""/>
    <s v=""/>
    <n v="-244.35"/>
    <x v="14"/>
  </r>
  <r>
    <s v="54000"/>
    <s v="100002284"/>
    <s v="300991"/>
    <s v="10000"/>
    <s v="10100"/>
    <s v="5400000000"/>
    <s v="7100000"/>
    <s v=""/>
    <s v=""/>
    <s v=""/>
    <s v=""/>
    <s v=""/>
    <n v="2980.72"/>
    <x v="5"/>
  </r>
  <r>
    <s v="54000"/>
    <s v="100002284"/>
    <s v="300991"/>
    <s v="10000"/>
    <s v="10100"/>
    <s v="5400000000"/>
    <s v="1000000"/>
    <s v=""/>
    <s v=""/>
    <s v=""/>
    <s v=""/>
    <s v=""/>
    <n v="-1981.51"/>
    <x v="13"/>
  </r>
  <r>
    <s v="54000"/>
    <s v="100002284"/>
    <s v="300991"/>
    <s v="10000"/>
    <s v="10100"/>
    <s v="5400000000"/>
    <s v="7231000"/>
    <s v=""/>
    <s v=""/>
    <s v=""/>
    <s v=""/>
    <s v=""/>
    <n v="43.22"/>
    <x v="7"/>
  </r>
  <r>
    <s v="54000"/>
    <s v="100002284"/>
    <s v="300991"/>
    <s v="10000"/>
    <s v="10100"/>
    <s v="5400000000"/>
    <s v="7269000"/>
    <s v=""/>
    <s v=""/>
    <s v=""/>
    <s v=""/>
    <s v=""/>
    <n v="196.73"/>
    <x v="8"/>
  </r>
  <r>
    <s v="54000"/>
    <s v="100002284"/>
    <s v="300991"/>
    <s v="10000"/>
    <s v="10100"/>
    <s v="5400000000"/>
    <s v="7269000"/>
    <s v=""/>
    <s v=""/>
    <s v=""/>
    <s v=""/>
    <s v=""/>
    <n v="35.770000000000003"/>
    <x v="8"/>
  </r>
  <r>
    <s v="54000"/>
    <s v="100002284"/>
    <s v="300991"/>
    <s v="10000"/>
    <s v="10100"/>
    <s v="5400000000"/>
    <s v="2100000"/>
    <s v=""/>
    <s v=""/>
    <s v=""/>
    <s v=""/>
    <s v=""/>
    <n v="-100"/>
    <x v="10"/>
  </r>
  <r>
    <s v="54000"/>
    <s v="100002284"/>
    <s v="300991"/>
    <s v="10000"/>
    <s v="10100"/>
    <s v="5400000000"/>
    <s v="2105000"/>
    <s v=""/>
    <s v=""/>
    <s v=""/>
    <s v=""/>
    <s v=""/>
    <n v="-196.73"/>
    <x v="9"/>
  </r>
  <r>
    <s v="54000"/>
    <s v="100002284"/>
    <s v="300991"/>
    <s v="10000"/>
    <s v="10100"/>
    <s v="5400000000"/>
    <s v="2052000"/>
    <s v=""/>
    <s v=""/>
    <s v=""/>
    <s v=""/>
    <s v=""/>
    <n v="-196.73"/>
    <x v="11"/>
  </r>
  <r>
    <s v="54000"/>
    <s v="100002284"/>
    <s v="300991"/>
    <s v="10000"/>
    <s v="10100"/>
    <s v="5400000000"/>
    <s v="2100000"/>
    <s v=""/>
    <s v=""/>
    <s v=""/>
    <s v=""/>
    <s v=""/>
    <n v="-35.770000000000003"/>
    <x v="10"/>
  </r>
  <r>
    <s v="54000"/>
    <s v="100002284"/>
    <s v="300991"/>
    <s v="10000"/>
    <s v="10100"/>
    <s v="5400000000"/>
    <s v="2110000"/>
    <s v=""/>
    <s v=""/>
    <s v=""/>
    <s v=""/>
    <s v=""/>
    <n v="-184.8"/>
    <x v="12"/>
  </r>
  <r>
    <s v="54000"/>
    <s v="100002284"/>
    <s v="300991"/>
    <s v="10000"/>
    <s v="10100"/>
    <s v="5400000000"/>
    <s v="2053000"/>
    <s v=""/>
    <s v=""/>
    <s v=""/>
    <s v=""/>
    <s v=""/>
    <n v="-184.8"/>
    <x v="0"/>
  </r>
  <r>
    <s v="54000"/>
    <s v="100002284"/>
    <s v="300991"/>
    <s v="10000"/>
    <s v="10100"/>
    <s v="5400000000"/>
    <s v="2160000"/>
    <s v=""/>
    <s v=""/>
    <s v=""/>
    <s v=""/>
    <s v=""/>
    <n v="-43.22"/>
    <x v="1"/>
  </r>
  <r>
    <s v="54000"/>
    <s v="100002284"/>
    <s v="300991"/>
    <s v="10000"/>
    <s v="10100"/>
    <s v="5400000000"/>
    <s v="2140000"/>
    <s v=""/>
    <s v=""/>
    <s v=""/>
    <s v=""/>
    <s v=""/>
    <n v="-317.5"/>
    <x v="2"/>
  </r>
  <r>
    <s v="54000"/>
    <s v="100002284"/>
    <s v="300991"/>
    <s v="10000"/>
    <s v="10100"/>
    <s v="5400000000"/>
    <s v="2058000"/>
    <s v=""/>
    <s v=""/>
    <s v=""/>
    <s v=""/>
    <s v=""/>
    <n v="-43.22"/>
    <x v="3"/>
  </r>
  <r>
    <s v="54000"/>
    <s v="100002284"/>
    <s v="300991"/>
    <s v="10000"/>
    <s v="10100"/>
    <s v="5400000000"/>
    <s v="2150000"/>
    <s v=""/>
    <s v=""/>
    <s v=""/>
    <s v=""/>
    <s v=""/>
    <n v="-156.96"/>
    <x v="4"/>
  </r>
  <r>
    <s v="54000"/>
    <s v="100002284"/>
    <s v="300991"/>
    <s v="10000"/>
    <s v="10100"/>
    <s v="5400000000"/>
    <s v="7230000"/>
    <s v=""/>
    <s v=""/>
    <s v=""/>
    <s v=""/>
    <s v=""/>
    <n v="184.8"/>
    <x v="6"/>
  </r>
  <r>
    <s v="54000"/>
    <s v="100055038"/>
    <s v="313472"/>
    <s v="10000"/>
    <s v="10100"/>
    <s v="5400000000"/>
    <s v="7231000"/>
    <s v=""/>
    <s v=""/>
    <s v=""/>
    <s v=""/>
    <s v=""/>
    <n v="17.05"/>
    <x v="7"/>
  </r>
  <r>
    <s v="54000"/>
    <s v="100055038"/>
    <s v="313472"/>
    <s v="10000"/>
    <s v="10100"/>
    <s v="5400000000"/>
    <s v="7230000"/>
    <s v=""/>
    <s v=""/>
    <s v=""/>
    <s v=""/>
    <s v=""/>
    <n v="72.92"/>
    <x v="6"/>
  </r>
  <r>
    <s v="54000"/>
    <s v="100055038"/>
    <s v="313472"/>
    <s v="10000"/>
    <s v="10100"/>
    <s v="5400000000"/>
    <s v="7269000"/>
    <s v=""/>
    <s v=""/>
    <s v=""/>
    <s v=""/>
    <s v=""/>
    <n v="80.47"/>
    <x v="8"/>
  </r>
  <r>
    <s v="54000"/>
    <s v="100055038"/>
    <s v="313472"/>
    <s v="10000"/>
    <s v="10100"/>
    <s v="5400000000"/>
    <s v="7269000"/>
    <s v=""/>
    <s v=""/>
    <s v=""/>
    <s v=""/>
    <s v=""/>
    <n v="14.63"/>
    <x v="8"/>
  </r>
  <r>
    <s v="54000"/>
    <s v="100055038"/>
    <s v="313472"/>
    <s v="10000"/>
    <s v="10100"/>
    <s v="5400000000"/>
    <s v="2130000"/>
    <s v=""/>
    <s v=""/>
    <s v=""/>
    <s v=""/>
    <s v=""/>
    <n v="-43"/>
    <x v="16"/>
  </r>
  <r>
    <s v="54000"/>
    <s v="100055038"/>
    <s v="313472"/>
    <s v="10000"/>
    <s v="10100"/>
    <s v="5400000000"/>
    <s v="2105000"/>
    <s v=""/>
    <s v=""/>
    <s v=""/>
    <s v=""/>
    <s v=""/>
    <n v="-80.47"/>
    <x v="9"/>
  </r>
  <r>
    <s v="54000"/>
    <s v="100055038"/>
    <s v="313472"/>
    <s v="10000"/>
    <s v="10100"/>
    <s v="5400000000"/>
    <s v="2056000"/>
    <s v=""/>
    <s v=""/>
    <s v=""/>
    <s v=""/>
    <s v=""/>
    <n v="-348.85"/>
    <x v="14"/>
  </r>
  <r>
    <s v="54000"/>
    <s v="100055038"/>
    <s v="313472"/>
    <s v="10000"/>
    <s v="10100"/>
    <s v="5400000000"/>
    <s v="2100000"/>
    <s v=""/>
    <s v=""/>
    <s v=""/>
    <s v=""/>
    <s v=""/>
    <n v="-14.63"/>
    <x v="10"/>
  </r>
  <r>
    <s v="54000"/>
    <s v="100055038"/>
    <s v="313472"/>
    <s v="10000"/>
    <s v="10100"/>
    <s v="5400000000"/>
    <s v="2052000"/>
    <s v=""/>
    <s v=""/>
    <s v=""/>
    <s v=""/>
    <s v=""/>
    <n v="-80.47"/>
    <x v="11"/>
  </r>
  <r>
    <s v="54000"/>
    <s v="100055038"/>
    <s v="313472"/>
    <s v="10000"/>
    <s v="10100"/>
    <s v="5400000000"/>
    <s v="2140000"/>
    <s v=""/>
    <s v=""/>
    <s v=""/>
    <s v=""/>
    <s v=""/>
    <n v="-110.27"/>
    <x v="2"/>
  </r>
  <r>
    <s v="54000"/>
    <s v="100055038"/>
    <s v="313472"/>
    <s v="10000"/>
    <s v="10100"/>
    <s v="5400000000"/>
    <s v="2058000"/>
    <s v=""/>
    <s v=""/>
    <s v=""/>
    <s v=""/>
    <s v=""/>
    <n v="-17.05"/>
    <x v="3"/>
  </r>
  <r>
    <s v="54000"/>
    <s v="100055038"/>
    <s v="313472"/>
    <s v="10000"/>
    <s v="10100"/>
    <s v="5400000000"/>
    <s v="2150000"/>
    <s v=""/>
    <s v=""/>
    <s v=""/>
    <s v=""/>
    <s v=""/>
    <n v="-46.55"/>
    <x v="4"/>
  </r>
  <r>
    <s v="54000"/>
    <s v="100055038"/>
    <s v="313472"/>
    <s v="10000"/>
    <s v="10100"/>
    <s v="5400000000"/>
    <s v="2110000"/>
    <s v=""/>
    <s v=""/>
    <s v=""/>
    <s v=""/>
    <s v=""/>
    <n v="-72.92"/>
    <x v="12"/>
  </r>
  <r>
    <s v="54000"/>
    <s v="100055038"/>
    <s v="313472"/>
    <s v="10000"/>
    <s v="10100"/>
    <s v="5400000000"/>
    <s v="2053000"/>
    <s v=""/>
    <s v=""/>
    <s v=""/>
    <s v=""/>
    <s v=""/>
    <n v="-72.92"/>
    <x v="0"/>
  </r>
  <r>
    <s v="54000"/>
    <s v="100055038"/>
    <s v="313472"/>
    <s v="10000"/>
    <s v="10100"/>
    <s v="5400000000"/>
    <s v="2160000"/>
    <s v=""/>
    <s v=""/>
    <s v=""/>
    <s v=""/>
    <s v=""/>
    <n v="-17.05"/>
    <x v="1"/>
  </r>
  <r>
    <s v="54000"/>
    <s v="100055038"/>
    <s v="313472"/>
    <s v="10000"/>
    <s v="10100"/>
    <s v="5400000000"/>
    <s v="1000000"/>
    <s v=""/>
    <s v=""/>
    <s v=""/>
    <s v=""/>
    <s v=""/>
    <n v="-848.94"/>
    <x v="13"/>
  </r>
  <r>
    <s v="54000"/>
    <s v="100055038"/>
    <s v="313472"/>
    <s v="10000"/>
    <s v="10100"/>
    <s v="5400000000"/>
    <s v="7100000"/>
    <s v=""/>
    <s v=""/>
    <s v=""/>
    <s v=""/>
    <s v=""/>
    <n v="1097.28"/>
    <x v="5"/>
  </r>
  <r>
    <s v="54000"/>
    <s v="100055038"/>
    <s v="313472"/>
    <s v="10000"/>
    <s v="10100"/>
    <s v="5400000000"/>
    <s v="7100000"/>
    <s v=""/>
    <s v=""/>
    <s v=""/>
    <s v=""/>
    <s v=""/>
    <n v="121.92"/>
    <x v="5"/>
  </r>
  <r>
    <s v="54000"/>
    <s v="100055038"/>
    <s v="313472"/>
    <s v="10000"/>
    <s v="10100"/>
    <s v="5400000000"/>
    <s v="7240000"/>
    <s v=""/>
    <s v=""/>
    <s v=""/>
    <s v=""/>
    <s v=""/>
    <n v="348.85"/>
    <x v="15"/>
  </r>
  <r>
    <s v="54000"/>
    <s v="100074991"/>
    <s v="500201"/>
    <s v="10000"/>
    <s v="10100"/>
    <s v="5400000000"/>
    <s v="7100000"/>
    <s v=""/>
    <s v=""/>
    <s v=""/>
    <s v=""/>
    <s v=""/>
    <n v="15"/>
    <x v="5"/>
  </r>
  <r>
    <s v="54000"/>
    <s v="100074991"/>
    <s v="500201"/>
    <s v="10000"/>
    <s v="10100"/>
    <s v="5400000000"/>
    <s v="7230000"/>
    <s v=""/>
    <s v=""/>
    <s v=""/>
    <s v=""/>
    <s v=""/>
    <n v="16.739999999999998"/>
    <x v="6"/>
  </r>
  <r>
    <s v="54000"/>
    <s v="100074991"/>
    <s v="500201"/>
    <s v="10000"/>
    <s v="10100"/>
    <s v="5400000000"/>
    <s v="7231000"/>
    <s v=""/>
    <s v=""/>
    <s v=""/>
    <s v=""/>
    <s v=""/>
    <n v="3.91"/>
    <x v="7"/>
  </r>
  <r>
    <s v="54000"/>
    <s v="100074991"/>
    <s v="500201"/>
    <s v="10000"/>
    <s v="10100"/>
    <s v="5400000000"/>
    <s v="2110000"/>
    <s v=""/>
    <s v=""/>
    <s v=""/>
    <s v=""/>
    <s v=""/>
    <n v="-16.739999999999998"/>
    <x v="12"/>
  </r>
  <r>
    <s v="54000"/>
    <s v="100074991"/>
    <s v="500201"/>
    <s v="10000"/>
    <s v="10100"/>
    <s v="5400000000"/>
    <s v="2053000"/>
    <s v=""/>
    <s v=""/>
    <s v=""/>
    <s v=""/>
    <s v=""/>
    <n v="-16.739999999999998"/>
    <x v="0"/>
  </r>
  <r>
    <s v="54000"/>
    <s v="100074991"/>
    <s v="500201"/>
    <s v="10000"/>
    <s v="10100"/>
    <s v="5400000000"/>
    <s v="1000000"/>
    <s v=""/>
    <s v=""/>
    <s v=""/>
    <s v=""/>
    <s v=""/>
    <n v="-245.44"/>
    <x v="13"/>
  </r>
  <r>
    <s v="54000"/>
    <s v="100074991"/>
    <s v="500201"/>
    <s v="10000"/>
    <s v="10100"/>
    <s v="5400000000"/>
    <s v="2140000"/>
    <s v=""/>
    <s v=""/>
    <s v=""/>
    <s v=""/>
    <s v=""/>
    <n v="-2.77"/>
    <x v="2"/>
  </r>
  <r>
    <s v="54000"/>
    <s v="100074991"/>
    <s v="500201"/>
    <s v="10000"/>
    <s v="10100"/>
    <s v="5400000000"/>
    <s v="2058000"/>
    <s v=""/>
    <s v=""/>
    <s v=""/>
    <s v=""/>
    <s v=""/>
    <n v="-3.91"/>
    <x v="3"/>
  </r>
  <r>
    <s v="54000"/>
    <s v="100074991"/>
    <s v="500201"/>
    <s v="10000"/>
    <s v="10100"/>
    <s v="5400000000"/>
    <s v="7100000"/>
    <s v=""/>
    <s v=""/>
    <s v=""/>
    <s v=""/>
    <s v=""/>
    <n v="255"/>
    <x v="5"/>
  </r>
  <r>
    <s v="54000"/>
    <s v="100074991"/>
    <s v="500201"/>
    <s v="10000"/>
    <s v="10100"/>
    <s v="5400000000"/>
    <s v="2150000"/>
    <s v=""/>
    <s v=""/>
    <s v=""/>
    <s v=""/>
    <s v=""/>
    <n v="-1.1399999999999999"/>
    <x v="4"/>
  </r>
  <r>
    <s v="54000"/>
    <s v="100074991"/>
    <s v="500201"/>
    <s v="10000"/>
    <s v="10100"/>
    <s v="5400000000"/>
    <s v="2160000"/>
    <s v=""/>
    <s v=""/>
    <s v=""/>
    <s v=""/>
    <s v=""/>
    <n v="-3.91"/>
    <x v="1"/>
  </r>
  <r>
    <s v="54000"/>
    <s v="100075460"/>
    <s v="305363"/>
    <s v="10000"/>
    <s v="10100"/>
    <s v="5400000000"/>
    <s v="7100000"/>
    <s v=""/>
    <s v=""/>
    <s v=""/>
    <s v=""/>
    <s v=""/>
    <n v="1385.28"/>
    <x v="5"/>
  </r>
  <r>
    <s v="54000"/>
    <s v="100075460"/>
    <s v="305363"/>
    <s v="10000"/>
    <s v="10100"/>
    <s v="5400000000"/>
    <s v="1000000"/>
    <s v=""/>
    <s v=""/>
    <s v=""/>
    <s v=""/>
    <s v=""/>
    <n v="-1100.24"/>
    <x v="13"/>
  </r>
  <r>
    <s v="54000"/>
    <s v="100075460"/>
    <s v="305363"/>
    <s v="10000"/>
    <s v="10100"/>
    <s v="5400000000"/>
    <s v="7230000"/>
    <s v=""/>
    <s v=""/>
    <s v=""/>
    <s v=""/>
    <s v=""/>
    <n v="95.38"/>
    <x v="6"/>
  </r>
  <r>
    <s v="54000"/>
    <s v="100075460"/>
    <s v="305363"/>
    <s v="10000"/>
    <s v="10100"/>
    <s v="5400000000"/>
    <s v="7231000"/>
    <s v=""/>
    <s v=""/>
    <s v=""/>
    <s v=""/>
    <s v=""/>
    <n v="22.31"/>
    <x v="7"/>
  </r>
  <r>
    <s v="54000"/>
    <s v="100075460"/>
    <s v="305363"/>
    <s v="10000"/>
    <s v="10100"/>
    <s v="5400000000"/>
    <s v="7250000"/>
    <s v=""/>
    <s v=""/>
    <s v=""/>
    <s v=""/>
    <s v=""/>
    <n v="0.54"/>
    <x v="17"/>
  </r>
  <r>
    <s v="54000"/>
    <s v="100075460"/>
    <s v="305363"/>
    <s v="10000"/>
    <s v="10100"/>
    <s v="5400000000"/>
    <s v="7269000"/>
    <s v=""/>
    <s v=""/>
    <s v=""/>
    <s v=""/>
    <s v=""/>
    <n v="101.59"/>
    <x v="8"/>
  </r>
  <r>
    <s v="54000"/>
    <s v="100075460"/>
    <s v="305363"/>
    <s v="10000"/>
    <s v="10100"/>
    <s v="5400000000"/>
    <s v="7269000"/>
    <s v=""/>
    <s v=""/>
    <s v=""/>
    <s v=""/>
    <s v=""/>
    <n v="18.47"/>
    <x v="8"/>
  </r>
  <r>
    <s v="54000"/>
    <s v="100075460"/>
    <s v="305363"/>
    <s v="10000"/>
    <s v="10100"/>
    <s v="5400000000"/>
    <s v="2100000"/>
    <s v=""/>
    <s v=""/>
    <s v=""/>
    <s v=""/>
    <s v=""/>
    <n v="-10"/>
    <x v="10"/>
  </r>
  <r>
    <s v="54000"/>
    <s v="100075460"/>
    <s v="305363"/>
    <s v="10000"/>
    <s v="10100"/>
    <s v="5400000000"/>
    <s v="2125000"/>
    <s v=""/>
    <s v=""/>
    <s v=""/>
    <s v=""/>
    <s v=""/>
    <n v="-0.82"/>
    <x v="18"/>
  </r>
  <r>
    <s v="54000"/>
    <s v="100075460"/>
    <s v="305363"/>
    <s v="10000"/>
    <s v="10100"/>
    <s v="5400000000"/>
    <s v="2105000"/>
    <s v=""/>
    <s v=""/>
    <s v=""/>
    <s v=""/>
    <s v=""/>
    <n v="-101.59"/>
    <x v="9"/>
  </r>
  <r>
    <s v="54000"/>
    <s v="100075460"/>
    <s v="305363"/>
    <s v="10000"/>
    <s v="10100"/>
    <s v="5400000000"/>
    <s v="2055000"/>
    <s v=""/>
    <s v=""/>
    <s v=""/>
    <s v=""/>
    <s v=""/>
    <n v="-0.54"/>
    <x v="19"/>
  </r>
  <r>
    <s v="54000"/>
    <s v="100075460"/>
    <s v="305363"/>
    <s v="10000"/>
    <s v="10100"/>
    <s v="5400000000"/>
    <s v="2052000"/>
    <s v=""/>
    <s v=""/>
    <s v=""/>
    <s v=""/>
    <s v=""/>
    <n v="-101.59"/>
    <x v="11"/>
  </r>
  <r>
    <s v="54000"/>
    <s v="100075460"/>
    <s v="305363"/>
    <s v="10000"/>
    <s v="10100"/>
    <s v="5400000000"/>
    <s v="2100000"/>
    <s v=""/>
    <s v=""/>
    <s v=""/>
    <s v=""/>
    <s v=""/>
    <n v="-18.47"/>
    <x v="10"/>
  </r>
  <r>
    <s v="54000"/>
    <s v="100075460"/>
    <s v="305363"/>
    <s v="10000"/>
    <s v="10100"/>
    <s v="5400000000"/>
    <s v="2110000"/>
    <s v=""/>
    <s v=""/>
    <s v=""/>
    <s v=""/>
    <s v=""/>
    <n v="-95.38"/>
    <x v="12"/>
  </r>
  <r>
    <s v="54000"/>
    <s v="100075460"/>
    <s v="305363"/>
    <s v="10000"/>
    <s v="10100"/>
    <s v="5400000000"/>
    <s v="2053000"/>
    <s v=""/>
    <s v=""/>
    <s v=""/>
    <s v=""/>
    <s v=""/>
    <n v="-95.38"/>
    <x v="0"/>
  </r>
  <r>
    <s v="54000"/>
    <s v="100075460"/>
    <s v="305363"/>
    <s v="10000"/>
    <s v="10100"/>
    <s v="5400000000"/>
    <s v="2160000"/>
    <s v=""/>
    <s v=""/>
    <s v=""/>
    <s v=""/>
    <s v=""/>
    <n v="-22.31"/>
    <x v="1"/>
  </r>
  <r>
    <s v="54000"/>
    <s v="100075460"/>
    <s v="305363"/>
    <s v="10000"/>
    <s v="10100"/>
    <s v="5400000000"/>
    <s v="2140000"/>
    <s v=""/>
    <s v=""/>
    <s v=""/>
    <s v=""/>
    <s v=""/>
    <n v="-138.36000000000001"/>
    <x v="2"/>
  </r>
  <r>
    <s v="54000"/>
    <s v="100075460"/>
    <s v="305363"/>
    <s v="10000"/>
    <s v="10100"/>
    <s v="5400000000"/>
    <s v="2058000"/>
    <s v=""/>
    <s v=""/>
    <s v=""/>
    <s v=""/>
    <s v=""/>
    <n v="-22.31"/>
    <x v="3"/>
  </r>
  <r>
    <s v="54000"/>
    <s v="100075460"/>
    <s v="305363"/>
    <s v="10000"/>
    <s v="10100"/>
    <s v="5400000000"/>
    <s v="2150000"/>
    <s v=""/>
    <s v=""/>
    <s v=""/>
    <s v=""/>
    <s v=""/>
    <n v="-70.5"/>
    <x v="4"/>
  </r>
  <r>
    <s v="54000"/>
    <s v="100075460"/>
    <s v="305363"/>
    <s v="10000"/>
    <s v="10100"/>
    <s v="5400000000"/>
    <s v="7100000"/>
    <s v=""/>
    <s v=""/>
    <s v=""/>
    <s v=""/>
    <s v=""/>
    <n v="153.91999999999999"/>
    <x v="5"/>
  </r>
  <r>
    <s v="54000"/>
    <s v="100056338"/>
    <s v="305364"/>
    <s v="10000"/>
    <s v="10100"/>
    <s v="5400000000"/>
    <s v="7230000"/>
    <s v=""/>
    <s v=""/>
    <s v=""/>
    <s v=""/>
    <s v=""/>
    <n v="151.04"/>
    <x v="6"/>
  </r>
  <r>
    <s v="54000"/>
    <s v="100056338"/>
    <s v="305364"/>
    <s v="10000"/>
    <s v="10100"/>
    <s v="5400000000"/>
    <s v="7100000"/>
    <s v=""/>
    <s v=""/>
    <s v=""/>
    <s v=""/>
    <s v=""/>
    <n v="31.45"/>
    <x v="5"/>
  </r>
  <r>
    <s v="54000"/>
    <s v="100056338"/>
    <s v="305364"/>
    <s v="10000"/>
    <s v="10100"/>
    <s v="5400000000"/>
    <s v="7240000"/>
    <s v=""/>
    <s v=""/>
    <s v=""/>
    <s v=""/>
    <s v=""/>
    <n v="360.5"/>
    <x v="15"/>
  </r>
  <r>
    <s v="54000"/>
    <s v="100056338"/>
    <s v="305364"/>
    <s v="10000"/>
    <s v="10100"/>
    <s v="5400000000"/>
    <s v="7269000"/>
    <s v=""/>
    <s v=""/>
    <s v=""/>
    <s v=""/>
    <s v=""/>
    <n v="166.06"/>
    <x v="8"/>
  </r>
  <r>
    <s v="54000"/>
    <s v="100056338"/>
    <s v="305364"/>
    <s v="10000"/>
    <s v="10100"/>
    <s v="5400000000"/>
    <s v="7269000"/>
    <s v=""/>
    <s v=""/>
    <s v=""/>
    <s v=""/>
    <s v=""/>
    <n v="30.19"/>
    <x v="8"/>
  </r>
  <r>
    <s v="54000"/>
    <s v="100056338"/>
    <s v="305364"/>
    <s v="10000"/>
    <s v="10100"/>
    <s v="5400000000"/>
    <s v="2130000"/>
    <s v=""/>
    <s v=""/>
    <s v=""/>
    <s v=""/>
    <s v=""/>
    <n v="-43"/>
    <x v="16"/>
  </r>
  <r>
    <s v="54000"/>
    <s v="100056338"/>
    <s v="305364"/>
    <s v="10000"/>
    <s v="10100"/>
    <s v="5400000000"/>
    <s v="2105000"/>
    <s v=""/>
    <s v=""/>
    <s v=""/>
    <s v=""/>
    <s v=""/>
    <n v="-166.06"/>
    <x v="9"/>
  </r>
  <r>
    <s v="54000"/>
    <s v="100056338"/>
    <s v="305364"/>
    <s v="10000"/>
    <s v="10100"/>
    <s v="5400000000"/>
    <s v="2190000"/>
    <s v=""/>
    <s v=""/>
    <s v=""/>
    <s v=""/>
    <s v=""/>
    <n v="-36.85"/>
    <x v="20"/>
  </r>
  <r>
    <s v="54000"/>
    <s v="100056338"/>
    <s v="305364"/>
    <s v="10000"/>
    <s v="10100"/>
    <s v="5400000000"/>
    <s v="2056000"/>
    <s v=""/>
    <s v=""/>
    <s v=""/>
    <s v=""/>
    <s v=""/>
    <n v="-360.5"/>
    <x v="14"/>
  </r>
  <r>
    <s v="54000"/>
    <s v="100056338"/>
    <s v="305364"/>
    <s v="10000"/>
    <s v="10100"/>
    <s v="5400000000"/>
    <s v="2052000"/>
    <s v=""/>
    <s v=""/>
    <s v=""/>
    <s v=""/>
    <s v=""/>
    <n v="-166.06"/>
    <x v="11"/>
  </r>
  <r>
    <s v="54000"/>
    <s v="100056338"/>
    <s v="305364"/>
    <s v="10000"/>
    <s v="10100"/>
    <s v="5400000000"/>
    <s v="2100000"/>
    <s v=""/>
    <s v=""/>
    <s v=""/>
    <s v=""/>
    <s v=""/>
    <n v="-30.19"/>
    <x v="10"/>
  </r>
  <r>
    <s v="54000"/>
    <s v="100056338"/>
    <s v="305364"/>
    <s v="10000"/>
    <s v="10100"/>
    <s v="5400000000"/>
    <s v="2110000"/>
    <s v=""/>
    <s v=""/>
    <s v=""/>
    <s v=""/>
    <s v=""/>
    <n v="-151.04"/>
    <x v="12"/>
  </r>
  <r>
    <s v="54000"/>
    <s v="100056338"/>
    <s v="305364"/>
    <s v="10000"/>
    <s v="10100"/>
    <s v="5400000000"/>
    <s v="2053000"/>
    <s v=""/>
    <s v=""/>
    <s v=""/>
    <s v=""/>
    <s v=""/>
    <n v="-151.04"/>
    <x v="0"/>
  </r>
  <r>
    <s v="54000"/>
    <s v="100056338"/>
    <s v="305364"/>
    <s v="10000"/>
    <s v="10100"/>
    <s v="5400000000"/>
    <s v="2160000"/>
    <s v=""/>
    <s v=""/>
    <s v=""/>
    <s v=""/>
    <s v=""/>
    <n v="-35.32"/>
    <x v="1"/>
  </r>
  <r>
    <s v="54000"/>
    <s v="100056338"/>
    <s v="305364"/>
    <s v="10000"/>
    <s v="10100"/>
    <s v="5400000000"/>
    <s v="2140000"/>
    <s v=""/>
    <s v=""/>
    <s v=""/>
    <s v=""/>
    <s v=""/>
    <n v="-268.24"/>
    <x v="2"/>
  </r>
  <r>
    <s v="54000"/>
    <s v="100056338"/>
    <s v="305364"/>
    <s v="10000"/>
    <s v="10100"/>
    <s v="5400000000"/>
    <s v="2058000"/>
    <s v=""/>
    <s v=""/>
    <s v=""/>
    <s v=""/>
    <s v=""/>
    <n v="-35.32"/>
    <x v="3"/>
  </r>
  <r>
    <s v="54000"/>
    <s v="100056338"/>
    <s v="305364"/>
    <s v="10000"/>
    <s v="10100"/>
    <s v="5400000000"/>
    <s v="2150000"/>
    <s v=""/>
    <s v=""/>
    <s v=""/>
    <s v=""/>
    <s v=""/>
    <n v="-129.02000000000001"/>
    <x v="4"/>
  </r>
  <r>
    <s v="54000"/>
    <s v="100056338"/>
    <s v="305364"/>
    <s v="10000"/>
    <s v="10100"/>
    <s v="5400000000"/>
    <s v="1000000"/>
    <s v=""/>
    <s v=""/>
    <s v=""/>
    <s v=""/>
    <s v=""/>
    <n v="-1686.47"/>
    <x v="13"/>
  </r>
  <r>
    <s v="54000"/>
    <s v="100056338"/>
    <s v="305364"/>
    <s v="10000"/>
    <s v="10100"/>
    <s v="5400000000"/>
    <s v="7100000"/>
    <s v=""/>
    <s v=""/>
    <s v=""/>
    <s v=""/>
    <s v=""/>
    <n v="2484.5500000000002"/>
    <x v="5"/>
  </r>
  <r>
    <s v="54000"/>
    <s v="100056338"/>
    <s v="305364"/>
    <s v="10000"/>
    <s v="10100"/>
    <s v="5400000000"/>
    <s v="7231000"/>
    <s v=""/>
    <s v=""/>
    <s v=""/>
    <s v=""/>
    <s v=""/>
    <n v="35.32"/>
    <x v="7"/>
  </r>
</pivotCacheRecords>
</file>

<file path=xl/pivotCache/pivotCacheRecords15.xml><?xml version="1.0" encoding="utf-8"?>
<pivotCacheRecords xmlns="http://schemas.openxmlformats.org/spreadsheetml/2006/main" xmlns:r="http://schemas.openxmlformats.org/officeDocument/2006/relationships" count="164">
  <r>
    <s v="54000"/>
    <s v="100002284"/>
    <s v="300991"/>
    <s v="10000"/>
    <s v="10100"/>
    <s v="5400000000"/>
    <s v="2150000"/>
    <s v=""/>
    <s v=""/>
    <s v=""/>
    <s v=""/>
    <s v=""/>
    <n v="-89.69"/>
    <x v="0"/>
  </r>
  <r>
    <s v="54000"/>
    <s v="100002284"/>
    <s v="300991"/>
    <s v="10000"/>
    <s v="10100"/>
    <s v="5400000000"/>
    <s v="2053000"/>
    <s v=""/>
    <s v=""/>
    <s v=""/>
    <s v=""/>
    <s v=""/>
    <n v="-79.2"/>
    <x v="1"/>
  </r>
  <r>
    <s v="54000"/>
    <s v="100002284"/>
    <s v="300991"/>
    <s v="10000"/>
    <s v="10100"/>
    <s v="5400000000"/>
    <s v="2160000"/>
    <s v=""/>
    <s v=""/>
    <s v=""/>
    <s v=""/>
    <s v=""/>
    <n v="-24.7"/>
    <x v="2"/>
  </r>
  <r>
    <s v="54000"/>
    <s v="100002284"/>
    <s v="300991"/>
    <s v="10000"/>
    <s v="10100"/>
    <s v="5400000000"/>
    <s v="2160000"/>
    <s v=""/>
    <s v=""/>
    <s v=""/>
    <s v=""/>
    <s v=""/>
    <n v="-18.52"/>
    <x v="2"/>
  </r>
  <r>
    <s v="54000"/>
    <s v="100002284"/>
    <s v="300991"/>
    <s v="10000"/>
    <s v="10100"/>
    <s v="5400000000"/>
    <s v="2140000"/>
    <s v=""/>
    <s v=""/>
    <s v=""/>
    <s v=""/>
    <s v=""/>
    <n v="-181.43"/>
    <x v="3"/>
  </r>
  <r>
    <s v="54000"/>
    <s v="100002284"/>
    <s v="300991"/>
    <s v="10000"/>
    <s v="10100"/>
    <s v="5400000000"/>
    <s v="2140000"/>
    <s v=""/>
    <s v=""/>
    <s v=""/>
    <s v=""/>
    <s v=""/>
    <n v="-136.07"/>
    <x v="3"/>
  </r>
  <r>
    <s v="54000"/>
    <s v="100002284"/>
    <s v="300991"/>
    <s v="10000"/>
    <s v="10100"/>
    <s v="5400000000"/>
    <s v="2058000"/>
    <s v=""/>
    <s v=""/>
    <s v=""/>
    <s v=""/>
    <s v=""/>
    <n v="-24.7"/>
    <x v="4"/>
  </r>
  <r>
    <s v="54000"/>
    <s v="100002284"/>
    <s v="300991"/>
    <s v="10000"/>
    <s v="10100"/>
    <s v="5400000000"/>
    <s v="2058000"/>
    <s v=""/>
    <s v=""/>
    <s v=""/>
    <s v=""/>
    <s v=""/>
    <n v="-18.52"/>
    <x v="4"/>
  </r>
  <r>
    <s v="54000"/>
    <s v="100002284"/>
    <s v="300991"/>
    <s v="10000"/>
    <s v="10100"/>
    <s v="5400000000"/>
    <s v="2150000"/>
    <s v=""/>
    <s v=""/>
    <s v=""/>
    <s v=""/>
    <s v=""/>
    <n v="-67.27"/>
    <x v="0"/>
  </r>
  <r>
    <s v="54000"/>
    <s v="100002284"/>
    <s v="300991"/>
    <s v="10000"/>
    <s v="10100"/>
    <s v="5400000000"/>
    <s v="1000000"/>
    <s v=""/>
    <s v=""/>
    <s v=""/>
    <s v=""/>
    <s v=""/>
    <n v="-1132.28"/>
    <x v="5"/>
  </r>
  <r>
    <s v="54000"/>
    <s v="100002284"/>
    <s v="300991"/>
    <s v="10000"/>
    <s v="10100"/>
    <s v="5400000000"/>
    <s v="1000000"/>
    <s v=""/>
    <s v=""/>
    <s v=""/>
    <s v=""/>
    <s v=""/>
    <n v="-849.22"/>
    <x v="5"/>
  </r>
  <r>
    <s v="54000"/>
    <s v="100002284"/>
    <s v="300991"/>
    <s v="10000"/>
    <s v="10100"/>
    <s v="5400000000"/>
    <s v="7100000"/>
    <s v=""/>
    <s v=""/>
    <s v=""/>
    <s v=""/>
    <s v=""/>
    <n v="1703.27"/>
    <x v="6"/>
  </r>
  <r>
    <s v="54000"/>
    <s v="100002284"/>
    <s v="300991"/>
    <s v="10000"/>
    <s v="10100"/>
    <s v="5400000000"/>
    <s v="7100000"/>
    <s v=""/>
    <s v=""/>
    <s v=""/>
    <s v=""/>
    <s v=""/>
    <n v="1277.45"/>
    <x v="6"/>
  </r>
  <r>
    <s v="54000"/>
    <s v="100002284"/>
    <s v="300991"/>
    <s v="10000"/>
    <s v="10100"/>
    <s v="5400000000"/>
    <s v="7230000"/>
    <s v=""/>
    <s v=""/>
    <s v=""/>
    <s v=""/>
    <s v=""/>
    <n v="105.61"/>
    <x v="7"/>
  </r>
  <r>
    <s v="54000"/>
    <s v="100002284"/>
    <s v="300991"/>
    <s v="10000"/>
    <s v="10100"/>
    <s v="5400000000"/>
    <s v="7230000"/>
    <s v=""/>
    <s v=""/>
    <s v=""/>
    <s v=""/>
    <s v=""/>
    <n v="79.2"/>
    <x v="7"/>
  </r>
  <r>
    <s v="54000"/>
    <s v="100002284"/>
    <s v="300991"/>
    <s v="10000"/>
    <s v="10100"/>
    <s v="5400000000"/>
    <s v="7231000"/>
    <s v=""/>
    <s v=""/>
    <s v=""/>
    <s v=""/>
    <s v=""/>
    <n v="24.7"/>
    <x v="8"/>
  </r>
  <r>
    <s v="54000"/>
    <s v="100002284"/>
    <s v="300991"/>
    <s v="10000"/>
    <s v="10100"/>
    <s v="5400000000"/>
    <s v="7231000"/>
    <s v=""/>
    <s v=""/>
    <s v=""/>
    <s v=""/>
    <s v=""/>
    <n v="18.52"/>
    <x v="8"/>
  </r>
  <r>
    <s v="54000"/>
    <s v="100002284"/>
    <s v="300991"/>
    <s v="10000"/>
    <s v="10100"/>
    <s v="5400000000"/>
    <s v="7269000"/>
    <s v=""/>
    <s v=""/>
    <s v=""/>
    <s v=""/>
    <s v=""/>
    <n v="112.42"/>
    <x v="9"/>
  </r>
  <r>
    <s v="54000"/>
    <s v="100002284"/>
    <s v="300991"/>
    <s v="10000"/>
    <s v="10100"/>
    <s v="5400000000"/>
    <s v="7269000"/>
    <s v=""/>
    <s v=""/>
    <s v=""/>
    <s v=""/>
    <s v=""/>
    <n v="84.31"/>
    <x v="9"/>
  </r>
  <r>
    <s v="54000"/>
    <s v="100002284"/>
    <s v="300991"/>
    <s v="10000"/>
    <s v="10100"/>
    <s v="5400000000"/>
    <s v="7269000"/>
    <s v=""/>
    <s v=""/>
    <s v=""/>
    <s v=""/>
    <s v=""/>
    <n v="20.440000000000001"/>
    <x v="9"/>
  </r>
  <r>
    <s v="54000"/>
    <s v="100002284"/>
    <s v="300991"/>
    <s v="10000"/>
    <s v="10100"/>
    <s v="5400000000"/>
    <s v="7269000"/>
    <s v=""/>
    <s v=""/>
    <s v=""/>
    <s v=""/>
    <s v=""/>
    <n v="15.33"/>
    <x v="9"/>
  </r>
  <r>
    <s v="54000"/>
    <s v="100002284"/>
    <s v="300991"/>
    <s v="10000"/>
    <s v="10100"/>
    <s v="5400000000"/>
    <s v="2100000"/>
    <s v=""/>
    <s v=""/>
    <s v=""/>
    <s v=""/>
    <s v=""/>
    <n v="-57.14"/>
    <x v="10"/>
  </r>
  <r>
    <s v="54000"/>
    <s v="100002284"/>
    <s v="300991"/>
    <s v="10000"/>
    <s v="10100"/>
    <s v="5400000000"/>
    <s v="2100000"/>
    <s v=""/>
    <s v=""/>
    <s v=""/>
    <s v=""/>
    <s v=""/>
    <n v="-42.86"/>
    <x v="10"/>
  </r>
  <r>
    <s v="54000"/>
    <s v="100002284"/>
    <s v="300991"/>
    <s v="10000"/>
    <s v="10100"/>
    <s v="5400000000"/>
    <s v="2105000"/>
    <s v=""/>
    <s v=""/>
    <s v=""/>
    <s v=""/>
    <s v=""/>
    <n v="-112.42"/>
    <x v="11"/>
  </r>
  <r>
    <s v="54000"/>
    <s v="100002284"/>
    <s v="300991"/>
    <s v="10000"/>
    <s v="10100"/>
    <s v="5400000000"/>
    <s v="2105000"/>
    <s v=""/>
    <s v=""/>
    <s v=""/>
    <s v=""/>
    <s v=""/>
    <n v="-84.31"/>
    <x v="11"/>
  </r>
  <r>
    <s v="54000"/>
    <s v="100002284"/>
    <s v="300991"/>
    <s v="10000"/>
    <s v="10100"/>
    <s v="5400000000"/>
    <s v="2052000"/>
    <s v=""/>
    <s v=""/>
    <s v=""/>
    <s v=""/>
    <s v=""/>
    <n v="-112.42"/>
    <x v="12"/>
  </r>
  <r>
    <s v="54000"/>
    <s v="100002284"/>
    <s v="300991"/>
    <s v="10000"/>
    <s v="10100"/>
    <s v="5400000000"/>
    <s v="2052000"/>
    <s v=""/>
    <s v=""/>
    <s v=""/>
    <s v=""/>
    <s v=""/>
    <n v="-84.31"/>
    <x v="12"/>
  </r>
  <r>
    <s v="54000"/>
    <s v="100002284"/>
    <s v="300991"/>
    <s v="10000"/>
    <s v="10100"/>
    <s v="5400000000"/>
    <s v="2100000"/>
    <s v=""/>
    <s v=""/>
    <s v=""/>
    <s v=""/>
    <s v=""/>
    <n v="-20.440000000000001"/>
    <x v="10"/>
  </r>
  <r>
    <s v="54000"/>
    <s v="100002284"/>
    <s v="300991"/>
    <s v="10000"/>
    <s v="10100"/>
    <s v="5400000000"/>
    <s v="2100000"/>
    <s v=""/>
    <s v=""/>
    <s v=""/>
    <s v=""/>
    <s v=""/>
    <n v="-15.33"/>
    <x v="10"/>
  </r>
  <r>
    <s v="54000"/>
    <s v="100002284"/>
    <s v="300991"/>
    <s v="10000"/>
    <s v="10100"/>
    <s v="5400000000"/>
    <s v="2110000"/>
    <s v=""/>
    <s v=""/>
    <s v=""/>
    <s v=""/>
    <s v=""/>
    <n v="-105.61"/>
    <x v="13"/>
  </r>
  <r>
    <s v="54000"/>
    <s v="100002284"/>
    <s v="300991"/>
    <s v="10000"/>
    <s v="10100"/>
    <s v="5400000000"/>
    <s v="2110000"/>
    <s v=""/>
    <s v=""/>
    <s v=""/>
    <s v=""/>
    <s v=""/>
    <n v="-79.2"/>
    <x v="13"/>
  </r>
  <r>
    <s v="54000"/>
    <s v="100002284"/>
    <s v="300991"/>
    <s v="10000"/>
    <s v="10100"/>
    <s v="5400000000"/>
    <s v="2053000"/>
    <s v=""/>
    <s v=""/>
    <s v=""/>
    <s v=""/>
    <s v=""/>
    <n v="-105.61"/>
    <x v="1"/>
  </r>
  <r>
    <s v="54000"/>
    <s v="100055038"/>
    <s v="313472"/>
    <s v="10000"/>
    <s v="10100"/>
    <s v="5400000000"/>
    <s v="7100000"/>
    <s v=""/>
    <s v=""/>
    <s v=""/>
    <s v=""/>
    <s v=""/>
    <n v="661.85"/>
    <x v="6"/>
  </r>
  <r>
    <s v="54000"/>
    <s v="100055038"/>
    <s v="313472"/>
    <s v="10000"/>
    <s v="10100"/>
    <s v="5400000000"/>
    <s v="7100000"/>
    <s v=""/>
    <s v=""/>
    <s v=""/>
    <s v=""/>
    <s v=""/>
    <n v="34.83"/>
    <x v="6"/>
  </r>
  <r>
    <s v="54000"/>
    <s v="100055038"/>
    <s v="313472"/>
    <s v="10000"/>
    <s v="10100"/>
    <s v="5400000000"/>
    <s v="7100000"/>
    <s v=""/>
    <s v=""/>
    <s v=""/>
    <s v=""/>
    <s v=""/>
    <n v="313.51"/>
    <x v="6"/>
  </r>
  <r>
    <s v="54000"/>
    <s v="100055038"/>
    <s v="313472"/>
    <s v="10000"/>
    <s v="10100"/>
    <s v="5400000000"/>
    <s v="7100000"/>
    <s v=""/>
    <s v=""/>
    <s v=""/>
    <s v=""/>
    <s v=""/>
    <n v="209.01"/>
    <x v="6"/>
  </r>
  <r>
    <s v="54000"/>
    <s v="100055038"/>
    <s v="313472"/>
    <s v="10000"/>
    <s v="10100"/>
    <s v="5400000000"/>
    <s v="7230000"/>
    <s v=""/>
    <s v=""/>
    <s v=""/>
    <s v=""/>
    <s v=""/>
    <n v="41.68"/>
    <x v="7"/>
  </r>
  <r>
    <s v="54000"/>
    <s v="100055038"/>
    <s v="313472"/>
    <s v="10000"/>
    <s v="10100"/>
    <s v="5400000000"/>
    <s v="7230000"/>
    <s v=""/>
    <s v=""/>
    <s v=""/>
    <s v=""/>
    <s v=""/>
    <n v="31.25"/>
    <x v="7"/>
  </r>
  <r>
    <s v="54000"/>
    <s v="100055038"/>
    <s v="313472"/>
    <s v="10000"/>
    <s v="10100"/>
    <s v="5400000000"/>
    <s v="7231000"/>
    <s v=""/>
    <s v=""/>
    <s v=""/>
    <s v=""/>
    <s v=""/>
    <n v="9.75"/>
    <x v="8"/>
  </r>
  <r>
    <s v="54000"/>
    <s v="100055038"/>
    <s v="313472"/>
    <s v="10000"/>
    <s v="10100"/>
    <s v="5400000000"/>
    <s v="7231000"/>
    <s v=""/>
    <s v=""/>
    <s v=""/>
    <s v=""/>
    <s v=""/>
    <n v="7.31"/>
    <x v="8"/>
  </r>
  <r>
    <s v="54000"/>
    <s v="100055038"/>
    <s v="313472"/>
    <s v="10000"/>
    <s v="10100"/>
    <s v="5400000000"/>
    <s v="7240000"/>
    <s v=""/>
    <s v=""/>
    <s v=""/>
    <s v=""/>
    <s v=""/>
    <n v="199.35"/>
    <x v="14"/>
  </r>
  <r>
    <s v="54000"/>
    <s v="100055038"/>
    <s v="313472"/>
    <s v="10000"/>
    <s v="10100"/>
    <s v="5400000000"/>
    <s v="7240000"/>
    <s v=""/>
    <s v=""/>
    <s v=""/>
    <s v=""/>
    <s v=""/>
    <n v="149.5"/>
    <x v="14"/>
  </r>
  <r>
    <s v="54000"/>
    <s v="100055038"/>
    <s v="313472"/>
    <s v="10000"/>
    <s v="10100"/>
    <s v="5400000000"/>
    <s v="7269000"/>
    <s v=""/>
    <s v=""/>
    <s v=""/>
    <s v=""/>
    <s v=""/>
    <n v="45.99"/>
    <x v="9"/>
  </r>
  <r>
    <s v="54000"/>
    <s v="100055038"/>
    <s v="313472"/>
    <s v="10000"/>
    <s v="10100"/>
    <s v="5400000000"/>
    <s v="7269000"/>
    <s v=""/>
    <s v=""/>
    <s v=""/>
    <s v=""/>
    <s v=""/>
    <n v="34.479999999999997"/>
    <x v="9"/>
  </r>
  <r>
    <s v="54000"/>
    <s v="100055038"/>
    <s v="313472"/>
    <s v="10000"/>
    <s v="10100"/>
    <s v="5400000000"/>
    <s v="7269000"/>
    <s v=""/>
    <s v=""/>
    <s v=""/>
    <s v=""/>
    <s v=""/>
    <n v="8.36"/>
    <x v="9"/>
  </r>
  <r>
    <s v="54000"/>
    <s v="100055038"/>
    <s v="313472"/>
    <s v="10000"/>
    <s v="10100"/>
    <s v="5400000000"/>
    <s v="7269000"/>
    <s v=""/>
    <s v=""/>
    <s v=""/>
    <s v=""/>
    <s v=""/>
    <n v="6.27"/>
    <x v="9"/>
  </r>
  <r>
    <s v="54000"/>
    <s v="100055038"/>
    <s v="313472"/>
    <s v="10000"/>
    <s v="10100"/>
    <s v="5400000000"/>
    <s v="2130000"/>
    <s v=""/>
    <s v=""/>
    <s v=""/>
    <s v=""/>
    <s v=""/>
    <n v="-24.57"/>
    <x v="15"/>
  </r>
  <r>
    <s v="54000"/>
    <s v="100055038"/>
    <s v="313472"/>
    <s v="10000"/>
    <s v="10100"/>
    <s v="5400000000"/>
    <s v="2130000"/>
    <s v=""/>
    <s v=""/>
    <s v=""/>
    <s v=""/>
    <s v=""/>
    <n v="-18.43"/>
    <x v="15"/>
  </r>
  <r>
    <s v="54000"/>
    <s v="100055038"/>
    <s v="313472"/>
    <s v="10000"/>
    <s v="10100"/>
    <s v="5400000000"/>
    <s v="2105000"/>
    <s v=""/>
    <s v=""/>
    <s v=""/>
    <s v=""/>
    <s v=""/>
    <n v="-45.98"/>
    <x v="11"/>
  </r>
  <r>
    <s v="54000"/>
    <s v="100055038"/>
    <s v="313472"/>
    <s v="10000"/>
    <s v="10100"/>
    <s v="5400000000"/>
    <s v="2105000"/>
    <s v=""/>
    <s v=""/>
    <s v=""/>
    <s v=""/>
    <s v=""/>
    <n v="-34.49"/>
    <x v="11"/>
  </r>
  <r>
    <s v="54000"/>
    <s v="100055038"/>
    <s v="313472"/>
    <s v="10000"/>
    <s v="10100"/>
    <s v="5400000000"/>
    <s v="2056000"/>
    <s v=""/>
    <s v=""/>
    <s v=""/>
    <s v=""/>
    <s v=""/>
    <n v="-199.35"/>
    <x v="16"/>
  </r>
  <r>
    <s v="54000"/>
    <s v="100055038"/>
    <s v="313472"/>
    <s v="10000"/>
    <s v="10100"/>
    <s v="5400000000"/>
    <s v="2056000"/>
    <s v=""/>
    <s v=""/>
    <s v=""/>
    <s v=""/>
    <s v=""/>
    <n v="-149.5"/>
    <x v="16"/>
  </r>
  <r>
    <s v="54000"/>
    <s v="100055038"/>
    <s v="313472"/>
    <s v="10000"/>
    <s v="10100"/>
    <s v="5400000000"/>
    <s v="2052000"/>
    <s v=""/>
    <s v=""/>
    <s v=""/>
    <s v=""/>
    <s v=""/>
    <n v="-45.99"/>
    <x v="12"/>
  </r>
  <r>
    <s v="54000"/>
    <s v="100055038"/>
    <s v="313472"/>
    <s v="10000"/>
    <s v="10100"/>
    <s v="5400000000"/>
    <s v="2100000"/>
    <s v=""/>
    <s v=""/>
    <s v=""/>
    <s v=""/>
    <s v=""/>
    <n v="-8.36"/>
    <x v="10"/>
  </r>
  <r>
    <s v="54000"/>
    <s v="100055038"/>
    <s v="313472"/>
    <s v="10000"/>
    <s v="10100"/>
    <s v="5400000000"/>
    <s v="2100000"/>
    <s v=""/>
    <s v=""/>
    <s v=""/>
    <s v=""/>
    <s v=""/>
    <n v="-6.27"/>
    <x v="10"/>
  </r>
  <r>
    <s v="54000"/>
    <s v="100055038"/>
    <s v="313472"/>
    <s v="10000"/>
    <s v="10100"/>
    <s v="5400000000"/>
    <s v="2150000"/>
    <s v=""/>
    <s v=""/>
    <s v=""/>
    <s v=""/>
    <s v=""/>
    <n v="-26.6"/>
    <x v="0"/>
  </r>
  <r>
    <s v="54000"/>
    <s v="100055038"/>
    <s v="313472"/>
    <s v="10000"/>
    <s v="10100"/>
    <s v="5400000000"/>
    <s v="2150000"/>
    <s v=""/>
    <s v=""/>
    <s v=""/>
    <s v=""/>
    <s v=""/>
    <n v="-19.95"/>
    <x v="0"/>
  </r>
  <r>
    <s v="54000"/>
    <s v="100055038"/>
    <s v="313472"/>
    <s v="10000"/>
    <s v="10100"/>
    <s v="5400000000"/>
    <s v="1000000"/>
    <s v=""/>
    <s v=""/>
    <s v=""/>
    <s v=""/>
    <s v=""/>
    <n v="-485.1"/>
    <x v="5"/>
  </r>
  <r>
    <s v="54000"/>
    <s v="100055038"/>
    <s v="313472"/>
    <s v="10000"/>
    <s v="10100"/>
    <s v="5400000000"/>
    <s v="1000000"/>
    <s v=""/>
    <s v=""/>
    <s v=""/>
    <s v=""/>
    <s v=""/>
    <n v="-363.82"/>
    <x v="5"/>
  </r>
  <r>
    <s v="54000"/>
    <s v="100055038"/>
    <s v="313472"/>
    <s v="10000"/>
    <s v="10100"/>
    <s v="5400000000"/>
    <s v="2052000"/>
    <s v=""/>
    <s v=""/>
    <s v=""/>
    <s v=""/>
    <s v=""/>
    <n v="-34.479999999999997"/>
    <x v="12"/>
  </r>
  <r>
    <s v="54000"/>
    <s v="100055038"/>
    <s v="313472"/>
    <s v="10000"/>
    <s v="10100"/>
    <s v="5400000000"/>
    <s v="2110000"/>
    <s v=""/>
    <s v=""/>
    <s v=""/>
    <s v=""/>
    <s v=""/>
    <n v="-41.67"/>
    <x v="13"/>
  </r>
  <r>
    <s v="54000"/>
    <s v="100055038"/>
    <s v="313472"/>
    <s v="10000"/>
    <s v="10100"/>
    <s v="5400000000"/>
    <s v="2110000"/>
    <s v=""/>
    <s v=""/>
    <s v=""/>
    <s v=""/>
    <s v=""/>
    <n v="-31.26"/>
    <x v="13"/>
  </r>
  <r>
    <s v="54000"/>
    <s v="100055038"/>
    <s v="313472"/>
    <s v="10000"/>
    <s v="10100"/>
    <s v="5400000000"/>
    <s v="2053000"/>
    <s v=""/>
    <s v=""/>
    <s v=""/>
    <s v=""/>
    <s v=""/>
    <n v="-41.68"/>
    <x v="1"/>
  </r>
  <r>
    <s v="54000"/>
    <s v="100055038"/>
    <s v="313472"/>
    <s v="10000"/>
    <s v="10100"/>
    <s v="5400000000"/>
    <s v="2053000"/>
    <s v=""/>
    <s v=""/>
    <s v=""/>
    <s v=""/>
    <s v=""/>
    <n v="-31.25"/>
    <x v="1"/>
  </r>
  <r>
    <s v="54000"/>
    <s v="100055038"/>
    <s v="313472"/>
    <s v="10000"/>
    <s v="10100"/>
    <s v="5400000000"/>
    <s v="2160000"/>
    <s v=""/>
    <s v=""/>
    <s v=""/>
    <s v=""/>
    <s v=""/>
    <n v="-9.75"/>
    <x v="2"/>
  </r>
  <r>
    <s v="54000"/>
    <s v="100055038"/>
    <s v="313472"/>
    <s v="10000"/>
    <s v="10100"/>
    <s v="5400000000"/>
    <s v="2160000"/>
    <s v=""/>
    <s v=""/>
    <s v=""/>
    <s v=""/>
    <s v=""/>
    <n v="-7.31"/>
    <x v="2"/>
  </r>
  <r>
    <s v="54000"/>
    <s v="100055038"/>
    <s v="313472"/>
    <s v="10000"/>
    <s v="10100"/>
    <s v="5400000000"/>
    <s v="2140000"/>
    <s v=""/>
    <s v=""/>
    <s v=""/>
    <s v=""/>
    <s v=""/>
    <n v="-63.01"/>
    <x v="3"/>
  </r>
  <r>
    <s v="54000"/>
    <s v="100055038"/>
    <s v="313472"/>
    <s v="10000"/>
    <s v="10100"/>
    <s v="5400000000"/>
    <s v="2140000"/>
    <s v=""/>
    <s v=""/>
    <s v=""/>
    <s v=""/>
    <s v=""/>
    <n v="-47.26"/>
    <x v="3"/>
  </r>
  <r>
    <s v="54000"/>
    <s v="100055038"/>
    <s v="313472"/>
    <s v="10000"/>
    <s v="10100"/>
    <s v="5400000000"/>
    <s v="2058000"/>
    <s v=""/>
    <s v=""/>
    <s v=""/>
    <s v=""/>
    <s v=""/>
    <n v="-9.75"/>
    <x v="4"/>
  </r>
  <r>
    <s v="54000"/>
    <s v="100055038"/>
    <s v="313472"/>
    <s v="10000"/>
    <s v="10100"/>
    <s v="5400000000"/>
    <s v="2058000"/>
    <s v=""/>
    <s v=""/>
    <s v=""/>
    <s v=""/>
    <s v=""/>
    <n v="-7.31"/>
    <x v="4"/>
  </r>
  <r>
    <s v="54000"/>
    <s v="100074991"/>
    <s v="500201"/>
    <s v="10000"/>
    <s v="10100"/>
    <s v="5400000000"/>
    <s v="2058000"/>
    <s v=""/>
    <s v=""/>
    <s v=""/>
    <s v=""/>
    <s v=""/>
    <n v="-1.21"/>
    <x v="4"/>
  </r>
  <r>
    <s v="54000"/>
    <s v="100074991"/>
    <s v="500201"/>
    <s v="10000"/>
    <s v="10100"/>
    <s v="5400000000"/>
    <s v="1000000"/>
    <s v=""/>
    <s v=""/>
    <s v=""/>
    <s v=""/>
    <s v=""/>
    <n v="-102.9"/>
    <x v="5"/>
  </r>
  <r>
    <s v="54000"/>
    <s v="100074991"/>
    <s v="500201"/>
    <s v="10000"/>
    <s v="10100"/>
    <s v="5400000000"/>
    <s v="1000000"/>
    <s v=""/>
    <s v=""/>
    <s v=""/>
    <s v=""/>
    <s v=""/>
    <n v="-77.180000000000007"/>
    <x v="5"/>
  </r>
  <r>
    <s v="54000"/>
    <s v="100074991"/>
    <s v="500201"/>
    <s v="10000"/>
    <s v="10100"/>
    <s v="5400000000"/>
    <s v="7100000"/>
    <s v=""/>
    <s v=""/>
    <s v=""/>
    <s v=""/>
    <s v=""/>
    <n v="111.43"/>
    <x v="6"/>
  </r>
  <r>
    <s v="54000"/>
    <s v="100074991"/>
    <s v="500201"/>
    <s v="10000"/>
    <s v="10100"/>
    <s v="5400000000"/>
    <s v="7100000"/>
    <s v=""/>
    <s v=""/>
    <s v=""/>
    <s v=""/>
    <s v=""/>
    <n v="83.57"/>
    <x v="6"/>
  </r>
  <r>
    <s v="54000"/>
    <s v="100074991"/>
    <s v="500201"/>
    <s v="10000"/>
    <s v="10100"/>
    <s v="5400000000"/>
    <s v="7230000"/>
    <s v=""/>
    <s v=""/>
    <s v=""/>
    <s v=""/>
    <s v=""/>
    <n v="6.91"/>
    <x v="7"/>
  </r>
  <r>
    <s v="54000"/>
    <s v="100074991"/>
    <s v="500201"/>
    <s v="10000"/>
    <s v="10100"/>
    <s v="5400000000"/>
    <s v="7230000"/>
    <s v=""/>
    <s v=""/>
    <s v=""/>
    <s v=""/>
    <s v=""/>
    <n v="5.18"/>
    <x v="7"/>
  </r>
  <r>
    <s v="54000"/>
    <s v="100074991"/>
    <s v="500201"/>
    <s v="10000"/>
    <s v="10100"/>
    <s v="5400000000"/>
    <s v="7231000"/>
    <s v=""/>
    <s v=""/>
    <s v=""/>
    <s v=""/>
    <s v=""/>
    <n v="1.62"/>
    <x v="8"/>
  </r>
  <r>
    <s v="54000"/>
    <s v="100074991"/>
    <s v="500201"/>
    <s v="10000"/>
    <s v="10100"/>
    <s v="5400000000"/>
    <s v="7231000"/>
    <s v=""/>
    <s v=""/>
    <s v=""/>
    <s v=""/>
    <s v=""/>
    <n v="1.21"/>
    <x v="8"/>
  </r>
  <r>
    <s v="54000"/>
    <s v="100074991"/>
    <s v="500201"/>
    <s v="10000"/>
    <s v="10100"/>
    <s v="5400000000"/>
    <s v="2110000"/>
    <s v=""/>
    <s v=""/>
    <s v=""/>
    <s v=""/>
    <s v=""/>
    <n v="-6.91"/>
    <x v="13"/>
  </r>
  <r>
    <s v="54000"/>
    <s v="100074991"/>
    <s v="500201"/>
    <s v="10000"/>
    <s v="10100"/>
    <s v="5400000000"/>
    <s v="2110000"/>
    <s v=""/>
    <s v=""/>
    <s v=""/>
    <s v=""/>
    <s v=""/>
    <n v="-5.18"/>
    <x v="13"/>
  </r>
  <r>
    <s v="54000"/>
    <s v="100074991"/>
    <s v="500201"/>
    <s v="10000"/>
    <s v="10100"/>
    <s v="5400000000"/>
    <s v="2053000"/>
    <s v=""/>
    <s v=""/>
    <s v=""/>
    <s v=""/>
    <s v=""/>
    <n v="-6.91"/>
    <x v="1"/>
  </r>
  <r>
    <s v="54000"/>
    <s v="100074991"/>
    <s v="500201"/>
    <s v="10000"/>
    <s v="10100"/>
    <s v="5400000000"/>
    <s v="2053000"/>
    <s v=""/>
    <s v=""/>
    <s v=""/>
    <s v=""/>
    <s v=""/>
    <n v="-5.18"/>
    <x v="1"/>
  </r>
  <r>
    <s v="54000"/>
    <s v="100074991"/>
    <s v="500201"/>
    <s v="10000"/>
    <s v="10100"/>
    <s v="5400000000"/>
    <s v="2160000"/>
    <s v=""/>
    <s v=""/>
    <s v=""/>
    <s v=""/>
    <s v=""/>
    <n v="-1.62"/>
    <x v="2"/>
  </r>
  <r>
    <s v="54000"/>
    <s v="100074991"/>
    <s v="500201"/>
    <s v="10000"/>
    <s v="10100"/>
    <s v="5400000000"/>
    <s v="2160000"/>
    <s v=""/>
    <s v=""/>
    <s v=""/>
    <s v=""/>
    <s v=""/>
    <n v="-1.21"/>
    <x v="2"/>
  </r>
  <r>
    <s v="54000"/>
    <s v="100074991"/>
    <s v="500201"/>
    <s v="10000"/>
    <s v="10100"/>
    <s v="5400000000"/>
    <s v="2058000"/>
    <s v=""/>
    <s v=""/>
    <s v=""/>
    <s v=""/>
    <s v=""/>
    <n v="-1.62"/>
    <x v="4"/>
  </r>
  <r>
    <s v="54000"/>
    <s v="100075460"/>
    <s v="305363"/>
    <s v="10000"/>
    <s v="10100"/>
    <s v="5400000000"/>
    <s v="7100000"/>
    <s v=""/>
    <s v=""/>
    <s v=""/>
    <s v=""/>
    <s v=""/>
    <n v="879.54"/>
    <x v="6"/>
  </r>
  <r>
    <s v="54000"/>
    <s v="100075460"/>
    <s v="305363"/>
    <s v="10000"/>
    <s v="10100"/>
    <s v="5400000000"/>
    <s v="7100000"/>
    <s v=""/>
    <s v=""/>
    <s v=""/>
    <s v=""/>
    <s v=""/>
    <n v="659.66"/>
    <x v="6"/>
  </r>
  <r>
    <s v="54000"/>
    <s v="100075460"/>
    <s v="305363"/>
    <s v="10000"/>
    <s v="10100"/>
    <s v="5400000000"/>
    <s v="7230000"/>
    <s v=""/>
    <s v=""/>
    <s v=""/>
    <s v=""/>
    <s v=""/>
    <n v="54.5"/>
    <x v="7"/>
  </r>
  <r>
    <s v="54000"/>
    <s v="100075460"/>
    <s v="305363"/>
    <s v="10000"/>
    <s v="10100"/>
    <s v="5400000000"/>
    <s v="7230000"/>
    <s v=""/>
    <s v=""/>
    <s v=""/>
    <s v=""/>
    <s v=""/>
    <n v="40.880000000000003"/>
    <x v="7"/>
  </r>
  <r>
    <s v="54000"/>
    <s v="100075460"/>
    <s v="305363"/>
    <s v="10000"/>
    <s v="10100"/>
    <s v="5400000000"/>
    <s v="7231000"/>
    <s v=""/>
    <s v=""/>
    <s v=""/>
    <s v=""/>
    <s v=""/>
    <n v="12.75"/>
    <x v="8"/>
  </r>
  <r>
    <s v="54000"/>
    <s v="100075460"/>
    <s v="305363"/>
    <s v="10000"/>
    <s v="10100"/>
    <s v="5400000000"/>
    <s v="7231000"/>
    <s v=""/>
    <s v=""/>
    <s v=""/>
    <s v=""/>
    <s v=""/>
    <n v="9.56"/>
    <x v="8"/>
  </r>
  <r>
    <s v="54000"/>
    <s v="100075460"/>
    <s v="305363"/>
    <s v="10000"/>
    <s v="10100"/>
    <s v="5400000000"/>
    <s v="7250000"/>
    <s v=""/>
    <s v=""/>
    <s v=""/>
    <s v=""/>
    <s v=""/>
    <n v="0.31"/>
    <x v="17"/>
  </r>
  <r>
    <s v="54000"/>
    <s v="100075460"/>
    <s v="305363"/>
    <s v="10000"/>
    <s v="10100"/>
    <s v="5400000000"/>
    <s v="7250000"/>
    <s v=""/>
    <s v=""/>
    <s v=""/>
    <s v=""/>
    <s v=""/>
    <n v="0.23"/>
    <x v="17"/>
  </r>
  <r>
    <s v="54000"/>
    <s v="100075460"/>
    <s v="305363"/>
    <s v="10000"/>
    <s v="10100"/>
    <s v="5400000000"/>
    <s v="7269000"/>
    <s v=""/>
    <s v=""/>
    <s v=""/>
    <s v=""/>
    <s v=""/>
    <n v="58.06"/>
    <x v="9"/>
  </r>
  <r>
    <s v="54000"/>
    <s v="100075460"/>
    <s v="305363"/>
    <s v="10000"/>
    <s v="10100"/>
    <s v="5400000000"/>
    <s v="7269000"/>
    <s v=""/>
    <s v=""/>
    <s v=""/>
    <s v=""/>
    <s v=""/>
    <n v="43.53"/>
    <x v="9"/>
  </r>
  <r>
    <s v="54000"/>
    <s v="100075460"/>
    <s v="305363"/>
    <s v="10000"/>
    <s v="10100"/>
    <s v="5400000000"/>
    <s v="7269000"/>
    <s v=""/>
    <s v=""/>
    <s v=""/>
    <s v=""/>
    <s v=""/>
    <n v="10.56"/>
    <x v="9"/>
  </r>
  <r>
    <s v="54000"/>
    <s v="100075460"/>
    <s v="305363"/>
    <s v="10000"/>
    <s v="10100"/>
    <s v="5400000000"/>
    <s v="7269000"/>
    <s v=""/>
    <s v=""/>
    <s v=""/>
    <s v=""/>
    <s v=""/>
    <n v="7.91"/>
    <x v="9"/>
  </r>
  <r>
    <s v="54000"/>
    <s v="100075460"/>
    <s v="305363"/>
    <s v="10000"/>
    <s v="10100"/>
    <s v="5400000000"/>
    <s v="2100000"/>
    <s v=""/>
    <s v=""/>
    <s v=""/>
    <s v=""/>
    <s v=""/>
    <n v="-5.71"/>
    <x v="10"/>
  </r>
  <r>
    <s v="54000"/>
    <s v="100075460"/>
    <s v="305363"/>
    <s v="10000"/>
    <s v="10100"/>
    <s v="5400000000"/>
    <s v="2100000"/>
    <s v=""/>
    <s v=""/>
    <s v=""/>
    <s v=""/>
    <s v=""/>
    <n v="-4.29"/>
    <x v="10"/>
  </r>
  <r>
    <s v="54000"/>
    <s v="100075460"/>
    <s v="305363"/>
    <s v="10000"/>
    <s v="10100"/>
    <s v="5400000000"/>
    <s v="2125000"/>
    <s v=""/>
    <s v=""/>
    <s v=""/>
    <s v=""/>
    <s v=""/>
    <n v="-0.47"/>
    <x v="18"/>
  </r>
  <r>
    <s v="54000"/>
    <s v="100075460"/>
    <s v="305363"/>
    <s v="10000"/>
    <s v="10100"/>
    <s v="5400000000"/>
    <s v="2125000"/>
    <s v=""/>
    <s v=""/>
    <s v=""/>
    <s v=""/>
    <s v=""/>
    <n v="-0.35"/>
    <x v="18"/>
  </r>
  <r>
    <s v="54000"/>
    <s v="100075460"/>
    <s v="305363"/>
    <s v="10000"/>
    <s v="10100"/>
    <s v="5400000000"/>
    <s v="2105000"/>
    <s v=""/>
    <s v=""/>
    <s v=""/>
    <s v=""/>
    <s v=""/>
    <n v="-58.05"/>
    <x v="11"/>
  </r>
  <r>
    <s v="54000"/>
    <s v="100075460"/>
    <s v="305363"/>
    <s v="10000"/>
    <s v="10100"/>
    <s v="5400000000"/>
    <s v="2105000"/>
    <s v=""/>
    <s v=""/>
    <s v=""/>
    <s v=""/>
    <s v=""/>
    <n v="-43.54"/>
    <x v="11"/>
  </r>
  <r>
    <s v="54000"/>
    <s v="100075460"/>
    <s v="305363"/>
    <s v="10000"/>
    <s v="10100"/>
    <s v="5400000000"/>
    <s v="2055000"/>
    <s v=""/>
    <s v=""/>
    <s v=""/>
    <s v=""/>
    <s v=""/>
    <n v="-0.31"/>
    <x v="19"/>
  </r>
  <r>
    <s v="54000"/>
    <s v="100075460"/>
    <s v="305363"/>
    <s v="10000"/>
    <s v="10100"/>
    <s v="5400000000"/>
    <s v="2055000"/>
    <s v=""/>
    <s v=""/>
    <s v=""/>
    <s v=""/>
    <s v=""/>
    <n v="-0.23"/>
    <x v="19"/>
  </r>
  <r>
    <s v="54000"/>
    <s v="100075460"/>
    <s v="305363"/>
    <s v="10000"/>
    <s v="10100"/>
    <s v="5400000000"/>
    <s v="2052000"/>
    <s v=""/>
    <s v=""/>
    <s v=""/>
    <s v=""/>
    <s v=""/>
    <n v="-58.06"/>
    <x v="12"/>
  </r>
  <r>
    <s v="54000"/>
    <s v="100075460"/>
    <s v="305363"/>
    <s v="10000"/>
    <s v="10100"/>
    <s v="5400000000"/>
    <s v="2052000"/>
    <s v=""/>
    <s v=""/>
    <s v=""/>
    <s v=""/>
    <s v=""/>
    <n v="-43.53"/>
    <x v="12"/>
  </r>
  <r>
    <s v="54000"/>
    <s v="100075460"/>
    <s v="305363"/>
    <s v="10000"/>
    <s v="10100"/>
    <s v="5400000000"/>
    <s v="2100000"/>
    <s v=""/>
    <s v=""/>
    <s v=""/>
    <s v=""/>
    <s v=""/>
    <n v="-10.56"/>
    <x v="10"/>
  </r>
  <r>
    <s v="54000"/>
    <s v="100075460"/>
    <s v="305363"/>
    <s v="10000"/>
    <s v="10100"/>
    <s v="5400000000"/>
    <s v="2100000"/>
    <s v=""/>
    <s v=""/>
    <s v=""/>
    <s v=""/>
    <s v=""/>
    <n v="-7.91"/>
    <x v="10"/>
  </r>
  <r>
    <s v="54000"/>
    <s v="100075460"/>
    <s v="305363"/>
    <s v="10000"/>
    <s v="10100"/>
    <s v="5400000000"/>
    <s v="2110000"/>
    <s v=""/>
    <s v=""/>
    <s v=""/>
    <s v=""/>
    <s v=""/>
    <n v="-54.5"/>
    <x v="13"/>
  </r>
  <r>
    <s v="54000"/>
    <s v="100075460"/>
    <s v="305363"/>
    <s v="10000"/>
    <s v="10100"/>
    <s v="5400000000"/>
    <s v="2110000"/>
    <s v=""/>
    <s v=""/>
    <s v=""/>
    <s v=""/>
    <s v=""/>
    <n v="-40.880000000000003"/>
    <x v="13"/>
  </r>
  <r>
    <s v="54000"/>
    <s v="100075460"/>
    <s v="305363"/>
    <s v="10000"/>
    <s v="10100"/>
    <s v="5400000000"/>
    <s v="2053000"/>
    <s v=""/>
    <s v=""/>
    <s v=""/>
    <s v=""/>
    <s v=""/>
    <n v="-54.5"/>
    <x v="1"/>
  </r>
  <r>
    <s v="54000"/>
    <s v="100075460"/>
    <s v="305363"/>
    <s v="10000"/>
    <s v="10100"/>
    <s v="5400000000"/>
    <s v="2053000"/>
    <s v=""/>
    <s v=""/>
    <s v=""/>
    <s v=""/>
    <s v=""/>
    <n v="-40.880000000000003"/>
    <x v="1"/>
  </r>
  <r>
    <s v="54000"/>
    <s v="100075460"/>
    <s v="305363"/>
    <s v="10000"/>
    <s v="10100"/>
    <s v="5400000000"/>
    <s v="2160000"/>
    <s v=""/>
    <s v=""/>
    <s v=""/>
    <s v=""/>
    <s v=""/>
    <n v="-12.75"/>
    <x v="2"/>
  </r>
  <r>
    <s v="54000"/>
    <s v="100075460"/>
    <s v="305363"/>
    <s v="10000"/>
    <s v="10100"/>
    <s v="5400000000"/>
    <s v="2160000"/>
    <s v=""/>
    <s v=""/>
    <s v=""/>
    <s v=""/>
    <s v=""/>
    <n v="-9.56"/>
    <x v="2"/>
  </r>
  <r>
    <s v="54000"/>
    <s v="100075460"/>
    <s v="305363"/>
    <s v="10000"/>
    <s v="10100"/>
    <s v="5400000000"/>
    <s v="2140000"/>
    <s v=""/>
    <s v=""/>
    <s v=""/>
    <s v=""/>
    <s v=""/>
    <n v="-79.06"/>
    <x v="3"/>
  </r>
  <r>
    <s v="54000"/>
    <s v="100075460"/>
    <s v="305363"/>
    <s v="10000"/>
    <s v="10100"/>
    <s v="5400000000"/>
    <s v="2140000"/>
    <s v=""/>
    <s v=""/>
    <s v=""/>
    <s v=""/>
    <s v=""/>
    <n v="-59.3"/>
    <x v="3"/>
  </r>
  <r>
    <s v="54000"/>
    <s v="100075460"/>
    <s v="305363"/>
    <s v="10000"/>
    <s v="10100"/>
    <s v="5400000000"/>
    <s v="2058000"/>
    <s v=""/>
    <s v=""/>
    <s v=""/>
    <s v=""/>
    <s v=""/>
    <n v="-12.75"/>
    <x v="4"/>
  </r>
  <r>
    <s v="54000"/>
    <s v="100075460"/>
    <s v="305363"/>
    <s v="10000"/>
    <s v="10100"/>
    <s v="5400000000"/>
    <s v="2058000"/>
    <s v=""/>
    <s v=""/>
    <s v=""/>
    <s v=""/>
    <s v=""/>
    <n v="-9.56"/>
    <x v="4"/>
  </r>
  <r>
    <s v="54000"/>
    <s v="100075460"/>
    <s v="305363"/>
    <s v="10000"/>
    <s v="10100"/>
    <s v="5400000000"/>
    <s v="2150000"/>
    <s v=""/>
    <s v=""/>
    <s v=""/>
    <s v=""/>
    <s v=""/>
    <n v="-40.29"/>
    <x v="0"/>
  </r>
  <r>
    <s v="54000"/>
    <s v="100075460"/>
    <s v="305363"/>
    <s v="10000"/>
    <s v="10100"/>
    <s v="5400000000"/>
    <s v="2150000"/>
    <s v=""/>
    <s v=""/>
    <s v=""/>
    <s v=""/>
    <s v=""/>
    <n v="-30.21"/>
    <x v="0"/>
  </r>
  <r>
    <s v="54000"/>
    <s v="100075460"/>
    <s v="305363"/>
    <s v="10000"/>
    <s v="10100"/>
    <s v="5400000000"/>
    <s v="1000000"/>
    <s v=""/>
    <s v=""/>
    <s v=""/>
    <s v=""/>
    <s v=""/>
    <n v="-628.71"/>
    <x v="5"/>
  </r>
  <r>
    <s v="54000"/>
    <s v="100075460"/>
    <s v="305363"/>
    <s v="10000"/>
    <s v="10100"/>
    <s v="5400000000"/>
    <s v="1000000"/>
    <s v=""/>
    <s v=""/>
    <s v=""/>
    <s v=""/>
    <s v=""/>
    <n v="-471.53"/>
    <x v="5"/>
  </r>
  <r>
    <s v="54000"/>
    <s v="100056338"/>
    <s v="305364"/>
    <s v="10000"/>
    <s v="10100"/>
    <s v="5400000000"/>
    <s v="2110000"/>
    <s v=""/>
    <s v=""/>
    <s v=""/>
    <s v=""/>
    <s v=""/>
    <n v="-64.739999999999995"/>
    <x v="13"/>
  </r>
  <r>
    <s v="54000"/>
    <s v="100056338"/>
    <s v="305364"/>
    <s v="10000"/>
    <s v="10100"/>
    <s v="5400000000"/>
    <s v="2053000"/>
    <s v=""/>
    <s v=""/>
    <s v=""/>
    <s v=""/>
    <s v=""/>
    <n v="-86.32"/>
    <x v="1"/>
  </r>
  <r>
    <s v="54000"/>
    <s v="100056338"/>
    <s v="305364"/>
    <s v="10000"/>
    <s v="10100"/>
    <s v="5400000000"/>
    <s v="2053000"/>
    <s v=""/>
    <s v=""/>
    <s v=""/>
    <s v=""/>
    <s v=""/>
    <n v="-64.73"/>
    <x v="1"/>
  </r>
  <r>
    <s v="54000"/>
    <s v="100056338"/>
    <s v="305364"/>
    <s v="10000"/>
    <s v="10100"/>
    <s v="5400000000"/>
    <s v="2160000"/>
    <s v=""/>
    <s v=""/>
    <s v=""/>
    <s v=""/>
    <s v=""/>
    <n v="-20.190000000000001"/>
    <x v="2"/>
  </r>
  <r>
    <s v="54000"/>
    <s v="100056338"/>
    <s v="305364"/>
    <s v="10000"/>
    <s v="10100"/>
    <s v="5400000000"/>
    <s v="2160000"/>
    <s v=""/>
    <s v=""/>
    <s v=""/>
    <s v=""/>
    <s v=""/>
    <n v="-15.14"/>
    <x v="2"/>
  </r>
  <r>
    <s v="54000"/>
    <s v="100056338"/>
    <s v="305364"/>
    <s v="10000"/>
    <s v="10100"/>
    <s v="5400000000"/>
    <s v="2140000"/>
    <s v=""/>
    <s v=""/>
    <s v=""/>
    <s v=""/>
    <s v=""/>
    <n v="-153.28"/>
    <x v="3"/>
  </r>
  <r>
    <s v="54000"/>
    <s v="100056338"/>
    <s v="305364"/>
    <s v="10000"/>
    <s v="10100"/>
    <s v="5400000000"/>
    <s v="2140000"/>
    <s v=""/>
    <s v=""/>
    <s v=""/>
    <s v=""/>
    <s v=""/>
    <n v="-114.96"/>
    <x v="3"/>
  </r>
  <r>
    <s v="54000"/>
    <s v="100056338"/>
    <s v="305364"/>
    <s v="10000"/>
    <s v="10100"/>
    <s v="5400000000"/>
    <s v="2058000"/>
    <s v=""/>
    <s v=""/>
    <s v=""/>
    <s v=""/>
    <s v=""/>
    <n v="-20.190000000000001"/>
    <x v="4"/>
  </r>
  <r>
    <s v="54000"/>
    <s v="100056338"/>
    <s v="305364"/>
    <s v="10000"/>
    <s v="10100"/>
    <s v="5400000000"/>
    <s v="2058000"/>
    <s v=""/>
    <s v=""/>
    <s v=""/>
    <s v=""/>
    <s v=""/>
    <n v="-15.14"/>
    <x v="4"/>
  </r>
  <r>
    <s v="54000"/>
    <s v="100056338"/>
    <s v="305364"/>
    <s v="10000"/>
    <s v="10100"/>
    <s v="5400000000"/>
    <s v="2150000"/>
    <s v=""/>
    <s v=""/>
    <s v=""/>
    <s v=""/>
    <s v=""/>
    <n v="-73.73"/>
    <x v="0"/>
  </r>
  <r>
    <s v="54000"/>
    <s v="100056338"/>
    <s v="305364"/>
    <s v="10000"/>
    <s v="10100"/>
    <s v="5400000000"/>
    <s v="2150000"/>
    <s v=""/>
    <s v=""/>
    <s v=""/>
    <s v=""/>
    <s v=""/>
    <n v="-55.29"/>
    <x v="0"/>
  </r>
  <r>
    <s v="54000"/>
    <s v="100056338"/>
    <s v="305364"/>
    <s v="10000"/>
    <s v="10100"/>
    <s v="5400000000"/>
    <s v="1000000"/>
    <s v=""/>
    <s v=""/>
    <s v=""/>
    <s v=""/>
    <s v=""/>
    <n v="-963.68"/>
    <x v="5"/>
  </r>
  <r>
    <s v="54000"/>
    <s v="100056338"/>
    <s v="305364"/>
    <s v="10000"/>
    <s v="10100"/>
    <s v="5400000000"/>
    <s v="1000000"/>
    <s v=""/>
    <s v=""/>
    <s v=""/>
    <s v=""/>
    <s v=""/>
    <n v="-722.77"/>
    <x v="5"/>
  </r>
  <r>
    <s v="54000"/>
    <s v="100056338"/>
    <s v="305364"/>
    <s v="10000"/>
    <s v="10100"/>
    <s v="5400000000"/>
    <s v="2056000"/>
    <s v=""/>
    <s v=""/>
    <s v=""/>
    <s v=""/>
    <s v=""/>
    <n v="-154.5"/>
    <x v="16"/>
  </r>
  <r>
    <s v="54000"/>
    <s v="100056338"/>
    <s v="305364"/>
    <s v="10000"/>
    <s v="10100"/>
    <s v="5400000000"/>
    <s v="2052000"/>
    <s v=""/>
    <s v=""/>
    <s v=""/>
    <s v=""/>
    <s v=""/>
    <n v="-94.89"/>
    <x v="12"/>
  </r>
  <r>
    <s v="54000"/>
    <s v="100056338"/>
    <s v="305364"/>
    <s v="10000"/>
    <s v="10100"/>
    <s v="5400000000"/>
    <s v="2052000"/>
    <s v=""/>
    <s v=""/>
    <s v=""/>
    <s v=""/>
    <s v=""/>
    <n v="-71.17"/>
    <x v="12"/>
  </r>
  <r>
    <s v="54000"/>
    <s v="100056338"/>
    <s v="305364"/>
    <s v="10000"/>
    <s v="10100"/>
    <s v="5400000000"/>
    <s v="2100000"/>
    <s v=""/>
    <s v=""/>
    <s v=""/>
    <s v=""/>
    <s v=""/>
    <n v="-17.260000000000002"/>
    <x v="10"/>
  </r>
  <r>
    <s v="54000"/>
    <s v="100056338"/>
    <s v="305364"/>
    <s v="10000"/>
    <s v="10100"/>
    <s v="5400000000"/>
    <s v="2100000"/>
    <s v=""/>
    <s v=""/>
    <s v=""/>
    <s v=""/>
    <s v=""/>
    <n v="-12.93"/>
    <x v="10"/>
  </r>
  <r>
    <s v="54000"/>
    <s v="100056338"/>
    <s v="305364"/>
    <s v="10000"/>
    <s v="10100"/>
    <s v="5400000000"/>
    <s v="2110000"/>
    <s v=""/>
    <s v=""/>
    <s v=""/>
    <s v=""/>
    <s v=""/>
    <n v="-86.31"/>
    <x v="13"/>
  </r>
  <r>
    <s v="54000"/>
    <s v="100056338"/>
    <s v="305364"/>
    <s v="10000"/>
    <s v="10100"/>
    <s v="5400000000"/>
    <s v="2130000"/>
    <s v=""/>
    <s v=""/>
    <s v=""/>
    <s v=""/>
    <s v=""/>
    <n v="-18.43"/>
    <x v="15"/>
  </r>
  <r>
    <s v="54000"/>
    <s v="100056338"/>
    <s v="305364"/>
    <s v="10000"/>
    <s v="10100"/>
    <s v="5400000000"/>
    <s v="2105000"/>
    <s v=""/>
    <s v=""/>
    <s v=""/>
    <s v=""/>
    <s v=""/>
    <n v="-94.89"/>
    <x v="11"/>
  </r>
  <r>
    <s v="54000"/>
    <s v="100056338"/>
    <s v="305364"/>
    <s v="10000"/>
    <s v="10100"/>
    <s v="5400000000"/>
    <s v="2105000"/>
    <s v=""/>
    <s v=""/>
    <s v=""/>
    <s v=""/>
    <s v=""/>
    <n v="-71.17"/>
    <x v="11"/>
  </r>
  <r>
    <s v="54000"/>
    <s v="100056338"/>
    <s v="305364"/>
    <s v="10000"/>
    <s v="10100"/>
    <s v="5400000000"/>
    <s v="2190000"/>
    <s v=""/>
    <s v=""/>
    <s v=""/>
    <s v=""/>
    <s v=""/>
    <n v="-21.06"/>
    <x v="20"/>
  </r>
  <r>
    <s v="54000"/>
    <s v="100056338"/>
    <s v="305364"/>
    <s v="10000"/>
    <s v="10100"/>
    <s v="5400000000"/>
    <s v="2190000"/>
    <s v=""/>
    <s v=""/>
    <s v=""/>
    <s v=""/>
    <s v=""/>
    <n v="-15.79"/>
    <x v="20"/>
  </r>
  <r>
    <s v="54000"/>
    <s v="100056338"/>
    <s v="305364"/>
    <s v="10000"/>
    <s v="10100"/>
    <s v="5400000000"/>
    <s v="2056000"/>
    <s v=""/>
    <s v=""/>
    <s v=""/>
    <s v=""/>
    <s v=""/>
    <n v="-206"/>
    <x v="16"/>
  </r>
  <r>
    <s v="54000"/>
    <s v="100056338"/>
    <s v="305364"/>
    <s v="10000"/>
    <s v="10100"/>
    <s v="5400000000"/>
    <s v="7100000"/>
    <s v=""/>
    <s v=""/>
    <s v=""/>
    <s v=""/>
    <s v=""/>
    <n v="1433.22"/>
    <x v="6"/>
  </r>
  <r>
    <s v="54000"/>
    <s v="100056338"/>
    <s v="305364"/>
    <s v="10000"/>
    <s v="10100"/>
    <s v="5400000000"/>
    <s v="7100000"/>
    <s v=""/>
    <s v=""/>
    <s v=""/>
    <s v=""/>
    <s v=""/>
    <n v="4.49"/>
    <x v="6"/>
  </r>
  <r>
    <s v="54000"/>
    <s v="100056338"/>
    <s v="305364"/>
    <s v="10000"/>
    <s v="10100"/>
    <s v="5400000000"/>
    <s v="7100000"/>
    <s v=""/>
    <s v=""/>
    <s v=""/>
    <s v=""/>
    <s v=""/>
    <n v="1051.33"/>
    <x v="6"/>
  </r>
  <r>
    <s v="54000"/>
    <s v="100056338"/>
    <s v="305364"/>
    <s v="10000"/>
    <s v="10100"/>
    <s v="5400000000"/>
    <s v="7100000"/>
    <s v=""/>
    <s v=""/>
    <s v=""/>
    <s v=""/>
    <s v=""/>
    <n v="26.96"/>
    <x v="6"/>
  </r>
  <r>
    <s v="54000"/>
    <s v="100056338"/>
    <s v="305364"/>
    <s v="10000"/>
    <s v="10100"/>
    <s v="5400000000"/>
    <s v="7230000"/>
    <s v=""/>
    <s v=""/>
    <s v=""/>
    <s v=""/>
    <s v=""/>
    <n v="86.32"/>
    <x v="7"/>
  </r>
  <r>
    <s v="54000"/>
    <s v="100056338"/>
    <s v="305364"/>
    <s v="10000"/>
    <s v="10100"/>
    <s v="5400000000"/>
    <s v="7230000"/>
    <s v=""/>
    <s v=""/>
    <s v=""/>
    <s v=""/>
    <s v=""/>
    <n v="64.73"/>
    <x v="7"/>
  </r>
  <r>
    <s v="54000"/>
    <s v="100056338"/>
    <s v="305364"/>
    <s v="10000"/>
    <s v="10100"/>
    <s v="5400000000"/>
    <s v="7231000"/>
    <s v=""/>
    <s v=""/>
    <s v=""/>
    <s v=""/>
    <s v=""/>
    <n v="20.190000000000001"/>
    <x v="8"/>
  </r>
  <r>
    <s v="54000"/>
    <s v="100056338"/>
    <s v="305364"/>
    <s v="10000"/>
    <s v="10100"/>
    <s v="5400000000"/>
    <s v="7231000"/>
    <s v=""/>
    <s v=""/>
    <s v=""/>
    <s v=""/>
    <s v=""/>
    <n v="15.14"/>
    <x v="8"/>
  </r>
  <r>
    <s v="54000"/>
    <s v="100056338"/>
    <s v="305364"/>
    <s v="10000"/>
    <s v="10100"/>
    <s v="5400000000"/>
    <s v="7240000"/>
    <s v=""/>
    <s v=""/>
    <s v=""/>
    <s v=""/>
    <s v=""/>
    <n v="206"/>
    <x v="14"/>
  </r>
  <r>
    <s v="54000"/>
    <s v="100056338"/>
    <s v="305364"/>
    <s v="10000"/>
    <s v="10100"/>
    <s v="5400000000"/>
    <s v="7240000"/>
    <s v=""/>
    <s v=""/>
    <s v=""/>
    <s v=""/>
    <s v=""/>
    <n v="154.5"/>
    <x v="14"/>
  </r>
  <r>
    <s v="54000"/>
    <s v="100056338"/>
    <s v="305364"/>
    <s v="10000"/>
    <s v="10100"/>
    <s v="5400000000"/>
    <s v="7269000"/>
    <s v=""/>
    <s v=""/>
    <s v=""/>
    <s v=""/>
    <s v=""/>
    <n v="94.89"/>
    <x v="9"/>
  </r>
  <r>
    <s v="54000"/>
    <s v="100056338"/>
    <s v="305364"/>
    <s v="10000"/>
    <s v="10100"/>
    <s v="5400000000"/>
    <s v="7269000"/>
    <s v=""/>
    <s v=""/>
    <s v=""/>
    <s v=""/>
    <s v=""/>
    <n v="71.17"/>
    <x v="9"/>
  </r>
  <r>
    <s v="54000"/>
    <s v="100056338"/>
    <s v="305364"/>
    <s v="10000"/>
    <s v="10100"/>
    <s v="5400000000"/>
    <s v="7269000"/>
    <s v=""/>
    <s v=""/>
    <s v=""/>
    <s v=""/>
    <s v=""/>
    <n v="17.260000000000002"/>
    <x v="9"/>
  </r>
  <r>
    <s v="54000"/>
    <s v="100056338"/>
    <s v="305364"/>
    <s v="10000"/>
    <s v="10100"/>
    <s v="5400000000"/>
    <s v="7269000"/>
    <s v=""/>
    <s v=""/>
    <s v=""/>
    <s v=""/>
    <s v=""/>
    <n v="12.93"/>
    <x v="9"/>
  </r>
  <r>
    <s v="54000"/>
    <s v="100056338"/>
    <s v="305364"/>
    <s v="10000"/>
    <s v="10100"/>
    <s v="5400000000"/>
    <s v="2130000"/>
    <s v=""/>
    <s v=""/>
    <s v=""/>
    <s v=""/>
    <s v=""/>
    <n v="-24.57"/>
    <x v="15"/>
  </r>
</pivotCacheRecords>
</file>

<file path=xl/pivotCache/pivotCacheRecords16.xml><?xml version="1.0" encoding="utf-8"?>
<pivotCacheRecords xmlns="http://schemas.openxmlformats.org/spreadsheetml/2006/main" xmlns:r="http://schemas.openxmlformats.org/officeDocument/2006/relationships" count="82">
  <r>
    <s v="54000"/>
    <s v="100002284"/>
    <s v="300991"/>
    <s v="10000"/>
    <s v="10100"/>
    <s v="5400000000"/>
    <s v="7100000"/>
    <s v=""/>
    <s v=""/>
    <s v=""/>
    <s v=""/>
    <s v=""/>
    <n v="2980.72"/>
    <x v="0"/>
  </r>
  <r>
    <s v="54000"/>
    <s v="100002284"/>
    <s v="300991"/>
    <s v="10000"/>
    <s v="10100"/>
    <s v="5400000000"/>
    <s v="7230000"/>
    <s v=""/>
    <s v=""/>
    <s v=""/>
    <s v=""/>
    <s v=""/>
    <n v="184.8"/>
    <x v="1"/>
  </r>
  <r>
    <s v="54000"/>
    <s v="100002284"/>
    <s v="300991"/>
    <s v="10000"/>
    <s v="10100"/>
    <s v="5400000000"/>
    <s v="7231000"/>
    <s v=""/>
    <s v=""/>
    <s v=""/>
    <s v=""/>
    <s v=""/>
    <n v="43.22"/>
    <x v="2"/>
  </r>
  <r>
    <s v="54000"/>
    <s v="100002284"/>
    <s v="300991"/>
    <s v="10000"/>
    <s v="10100"/>
    <s v="5400000000"/>
    <s v="7269000"/>
    <s v=""/>
    <s v=""/>
    <s v=""/>
    <s v=""/>
    <s v=""/>
    <n v="196.73"/>
    <x v="3"/>
  </r>
  <r>
    <s v="54000"/>
    <s v="100002284"/>
    <s v="300991"/>
    <s v="10000"/>
    <s v="10100"/>
    <s v="5400000000"/>
    <s v="7269000"/>
    <s v=""/>
    <s v=""/>
    <s v=""/>
    <s v=""/>
    <s v=""/>
    <n v="35.770000000000003"/>
    <x v="3"/>
  </r>
  <r>
    <s v="54000"/>
    <s v="100002284"/>
    <s v="300991"/>
    <s v="10000"/>
    <s v="10100"/>
    <s v="5400000000"/>
    <s v="2105000"/>
    <s v=""/>
    <s v=""/>
    <s v=""/>
    <s v=""/>
    <s v=""/>
    <n v="-196.73"/>
    <x v="4"/>
  </r>
  <r>
    <s v="54000"/>
    <s v="100002284"/>
    <s v="300991"/>
    <s v="10000"/>
    <s v="10100"/>
    <s v="5400000000"/>
    <s v="2100000"/>
    <s v=""/>
    <s v=""/>
    <s v=""/>
    <s v=""/>
    <s v=""/>
    <n v="-100"/>
    <x v="5"/>
  </r>
  <r>
    <s v="54000"/>
    <s v="100002284"/>
    <s v="300991"/>
    <s v="10000"/>
    <s v="10100"/>
    <s v="5400000000"/>
    <s v="2052000"/>
    <s v=""/>
    <s v=""/>
    <s v=""/>
    <s v=""/>
    <s v=""/>
    <n v="-196.73"/>
    <x v="6"/>
  </r>
  <r>
    <s v="54000"/>
    <s v="100002284"/>
    <s v="300991"/>
    <s v="10000"/>
    <s v="10100"/>
    <s v="5400000000"/>
    <s v="2100000"/>
    <s v=""/>
    <s v=""/>
    <s v=""/>
    <s v=""/>
    <s v=""/>
    <n v="-35.770000000000003"/>
    <x v="5"/>
  </r>
  <r>
    <s v="54000"/>
    <s v="100002284"/>
    <s v="300991"/>
    <s v="10000"/>
    <s v="10100"/>
    <s v="5400000000"/>
    <s v="2110000"/>
    <s v=""/>
    <s v=""/>
    <s v=""/>
    <s v=""/>
    <s v=""/>
    <n v="-184.8"/>
    <x v="7"/>
  </r>
  <r>
    <s v="54000"/>
    <s v="100002284"/>
    <s v="300991"/>
    <s v="10000"/>
    <s v="10100"/>
    <s v="5400000000"/>
    <s v="2053000"/>
    <s v=""/>
    <s v=""/>
    <s v=""/>
    <s v=""/>
    <s v=""/>
    <n v="-184.8"/>
    <x v="8"/>
  </r>
  <r>
    <s v="54000"/>
    <s v="100002284"/>
    <s v="300991"/>
    <s v="10000"/>
    <s v="10100"/>
    <s v="5400000000"/>
    <s v="2160000"/>
    <s v=""/>
    <s v=""/>
    <s v=""/>
    <s v=""/>
    <s v=""/>
    <n v="-43.22"/>
    <x v="9"/>
  </r>
  <r>
    <s v="54000"/>
    <s v="100002284"/>
    <s v="300991"/>
    <s v="10000"/>
    <s v="10100"/>
    <s v="5400000000"/>
    <s v="2140000"/>
    <s v=""/>
    <s v=""/>
    <s v=""/>
    <s v=""/>
    <s v=""/>
    <n v="-317.5"/>
    <x v="10"/>
  </r>
  <r>
    <s v="54000"/>
    <s v="100002284"/>
    <s v="300991"/>
    <s v="10000"/>
    <s v="10100"/>
    <s v="5400000000"/>
    <s v="2058000"/>
    <s v=""/>
    <s v=""/>
    <s v=""/>
    <s v=""/>
    <s v=""/>
    <n v="-43.22"/>
    <x v="11"/>
  </r>
  <r>
    <s v="54000"/>
    <s v="100002284"/>
    <s v="300991"/>
    <s v="10000"/>
    <s v="10100"/>
    <s v="5400000000"/>
    <s v="2150000"/>
    <s v=""/>
    <s v=""/>
    <s v=""/>
    <s v=""/>
    <s v=""/>
    <n v="-156.96"/>
    <x v="12"/>
  </r>
  <r>
    <s v="54000"/>
    <s v="100002284"/>
    <s v="300991"/>
    <s v="10000"/>
    <s v="10100"/>
    <s v="5400000000"/>
    <s v="1000000"/>
    <s v=""/>
    <s v=""/>
    <s v=""/>
    <s v=""/>
    <s v=""/>
    <n v="-1981.51"/>
    <x v="13"/>
  </r>
  <r>
    <s v="54000"/>
    <s v="100055038"/>
    <s v="313472"/>
    <s v="10000"/>
    <s v="10100"/>
    <s v="5400000000"/>
    <s v="7230000"/>
    <s v=""/>
    <s v=""/>
    <s v=""/>
    <s v=""/>
    <s v=""/>
    <n v="72.92"/>
    <x v="1"/>
  </r>
  <r>
    <s v="54000"/>
    <s v="100055038"/>
    <s v="313472"/>
    <s v="10000"/>
    <s v="10100"/>
    <s v="5400000000"/>
    <s v="7231000"/>
    <s v=""/>
    <s v=""/>
    <s v=""/>
    <s v=""/>
    <s v=""/>
    <n v="17.05"/>
    <x v="2"/>
  </r>
  <r>
    <s v="54000"/>
    <s v="100055038"/>
    <s v="313472"/>
    <s v="10000"/>
    <s v="10100"/>
    <s v="5400000000"/>
    <s v="7240000"/>
    <s v=""/>
    <s v=""/>
    <s v=""/>
    <s v=""/>
    <s v=""/>
    <n v="348.85"/>
    <x v="14"/>
  </r>
  <r>
    <s v="54000"/>
    <s v="100055038"/>
    <s v="313472"/>
    <s v="10000"/>
    <s v="10100"/>
    <s v="5400000000"/>
    <s v="7269000"/>
    <s v=""/>
    <s v=""/>
    <s v=""/>
    <s v=""/>
    <s v=""/>
    <n v="80.47"/>
    <x v="3"/>
  </r>
  <r>
    <s v="54000"/>
    <s v="100055038"/>
    <s v="313472"/>
    <s v="10000"/>
    <s v="10100"/>
    <s v="5400000000"/>
    <s v="7269000"/>
    <s v=""/>
    <s v=""/>
    <s v=""/>
    <s v=""/>
    <s v=""/>
    <n v="14.63"/>
    <x v="3"/>
  </r>
  <r>
    <s v="54000"/>
    <s v="100055038"/>
    <s v="313472"/>
    <s v="10000"/>
    <s v="10100"/>
    <s v="5400000000"/>
    <s v="2105000"/>
    <s v=""/>
    <s v=""/>
    <s v=""/>
    <s v=""/>
    <s v=""/>
    <n v="-80.47"/>
    <x v="4"/>
  </r>
  <r>
    <s v="54000"/>
    <s v="100055038"/>
    <s v="313472"/>
    <s v="10000"/>
    <s v="10100"/>
    <s v="5400000000"/>
    <s v="2130000"/>
    <s v=""/>
    <s v=""/>
    <s v=""/>
    <s v=""/>
    <s v=""/>
    <n v="-43"/>
    <x v="15"/>
  </r>
  <r>
    <s v="54000"/>
    <s v="100055038"/>
    <s v="313472"/>
    <s v="10000"/>
    <s v="10100"/>
    <s v="5400000000"/>
    <s v="2056000"/>
    <s v=""/>
    <s v=""/>
    <s v=""/>
    <s v=""/>
    <s v=""/>
    <n v="-348.85"/>
    <x v="16"/>
  </r>
  <r>
    <s v="54000"/>
    <s v="100055038"/>
    <s v="313472"/>
    <s v="10000"/>
    <s v="10100"/>
    <s v="5400000000"/>
    <s v="2100000"/>
    <s v=""/>
    <s v=""/>
    <s v=""/>
    <s v=""/>
    <s v=""/>
    <n v="-14.63"/>
    <x v="5"/>
  </r>
  <r>
    <s v="54000"/>
    <s v="100055038"/>
    <s v="313472"/>
    <s v="10000"/>
    <s v="10100"/>
    <s v="5400000000"/>
    <s v="2052000"/>
    <s v=""/>
    <s v=""/>
    <s v=""/>
    <s v=""/>
    <s v=""/>
    <n v="-80.47"/>
    <x v="6"/>
  </r>
  <r>
    <s v="54000"/>
    <s v="100055038"/>
    <s v="313472"/>
    <s v="10000"/>
    <s v="10100"/>
    <s v="5400000000"/>
    <s v="2110000"/>
    <s v=""/>
    <s v=""/>
    <s v=""/>
    <s v=""/>
    <s v=""/>
    <n v="-72.92"/>
    <x v="7"/>
  </r>
  <r>
    <s v="54000"/>
    <s v="100055038"/>
    <s v="313472"/>
    <s v="10000"/>
    <s v="10100"/>
    <s v="5400000000"/>
    <s v="2053000"/>
    <s v=""/>
    <s v=""/>
    <s v=""/>
    <s v=""/>
    <s v=""/>
    <n v="-72.92"/>
    <x v="8"/>
  </r>
  <r>
    <s v="54000"/>
    <s v="100055038"/>
    <s v="313472"/>
    <s v="10000"/>
    <s v="10100"/>
    <s v="5400000000"/>
    <s v="2160000"/>
    <s v=""/>
    <s v=""/>
    <s v=""/>
    <s v=""/>
    <s v=""/>
    <n v="-17.05"/>
    <x v="9"/>
  </r>
  <r>
    <s v="54000"/>
    <s v="100055038"/>
    <s v="313472"/>
    <s v="10000"/>
    <s v="10100"/>
    <s v="5400000000"/>
    <s v="2140000"/>
    <s v=""/>
    <s v=""/>
    <s v=""/>
    <s v=""/>
    <s v=""/>
    <n v="-110.27"/>
    <x v="10"/>
  </r>
  <r>
    <s v="54000"/>
    <s v="100055038"/>
    <s v="313472"/>
    <s v="10000"/>
    <s v="10100"/>
    <s v="5400000000"/>
    <s v="7100000"/>
    <s v=""/>
    <s v=""/>
    <s v=""/>
    <s v=""/>
    <s v=""/>
    <n v="1188.72"/>
    <x v="0"/>
  </r>
  <r>
    <s v="54000"/>
    <s v="100055038"/>
    <s v="313472"/>
    <s v="10000"/>
    <s v="10100"/>
    <s v="5400000000"/>
    <s v="7100000"/>
    <s v=""/>
    <s v=""/>
    <s v=""/>
    <s v=""/>
    <s v=""/>
    <n v="30.48"/>
    <x v="0"/>
  </r>
  <r>
    <s v="54000"/>
    <s v="100055038"/>
    <s v="313472"/>
    <s v="10000"/>
    <s v="10100"/>
    <s v="5400000000"/>
    <s v="2058000"/>
    <s v=""/>
    <s v=""/>
    <s v=""/>
    <s v=""/>
    <s v=""/>
    <n v="-17.05"/>
    <x v="11"/>
  </r>
  <r>
    <s v="54000"/>
    <s v="100055038"/>
    <s v="313472"/>
    <s v="10000"/>
    <s v="10100"/>
    <s v="5400000000"/>
    <s v="2150000"/>
    <s v=""/>
    <s v=""/>
    <s v=""/>
    <s v=""/>
    <s v=""/>
    <n v="-46.55"/>
    <x v="12"/>
  </r>
  <r>
    <s v="54000"/>
    <s v="100055038"/>
    <s v="313472"/>
    <s v="10000"/>
    <s v="10100"/>
    <s v="5400000000"/>
    <s v="1000000"/>
    <s v=""/>
    <s v=""/>
    <s v=""/>
    <s v=""/>
    <s v=""/>
    <n v="-848.94"/>
    <x v="13"/>
  </r>
  <r>
    <s v="54000"/>
    <s v="100074991"/>
    <s v="500201"/>
    <s v="10000"/>
    <s v="10100"/>
    <s v="5400000000"/>
    <s v="7100000"/>
    <s v=""/>
    <s v=""/>
    <s v=""/>
    <s v=""/>
    <s v=""/>
    <n v="195"/>
    <x v="0"/>
  </r>
  <r>
    <s v="54000"/>
    <s v="100074991"/>
    <s v="500201"/>
    <s v="10000"/>
    <s v="10100"/>
    <s v="5400000000"/>
    <s v="7230000"/>
    <s v=""/>
    <s v=""/>
    <s v=""/>
    <s v=""/>
    <s v=""/>
    <n v="12.09"/>
    <x v="1"/>
  </r>
  <r>
    <s v="54000"/>
    <s v="100074991"/>
    <s v="500201"/>
    <s v="10000"/>
    <s v="10100"/>
    <s v="5400000000"/>
    <s v="7231000"/>
    <s v=""/>
    <s v=""/>
    <s v=""/>
    <s v=""/>
    <s v=""/>
    <n v="2.83"/>
    <x v="2"/>
  </r>
  <r>
    <s v="54000"/>
    <s v="100074991"/>
    <s v="500201"/>
    <s v="10000"/>
    <s v="10100"/>
    <s v="5400000000"/>
    <s v="2110000"/>
    <s v=""/>
    <s v=""/>
    <s v=""/>
    <s v=""/>
    <s v=""/>
    <n v="-12.09"/>
    <x v="7"/>
  </r>
  <r>
    <s v="54000"/>
    <s v="100074991"/>
    <s v="500201"/>
    <s v="10000"/>
    <s v="10100"/>
    <s v="5400000000"/>
    <s v="2053000"/>
    <s v=""/>
    <s v=""/>
    <s v=""/>
    <s v=""/>
    <s v=""/>
    <n v="-12.09"/>
    <x v="8"/>
  </r>
  <r>
    <s v="54000"/>
    <s v="100074991"/>
    <s v="500201"/>
    <s v="10000"/>
    <s v="10100"/>
    <s v="5400000000"/>
    <s v="2160000"/>
    <s v=""/>
    <s v=""/>
    <s v=""/>
    <s v=""/>
    <s v=""/>
    <n v="-2.83"/>
    <x v="9"/>
  </r>
  <r>
    <s v="54000"/>
    <s v="100074991"/>
    <s v="500201"/>
    <s v="10000"/>
    <s v="10100"/>
    <s v="5400000000"/>
    <s v="2058000"/>
    <s v=""/>
    <s v=""/>
    <s v=""/>
    <s v=""/>
    <s v=""/>
    <n v="-2.83"/>
    <x v="11"/>
  </r>
  <r>
    <s v="54000"/>
    <s v="100074991"/>
    <s v="500201"/>
    <s v="10000"/>
    <s v="10100"/>
    <s v="5400000000"/>
    <s v="1000000"/>
    <s v=""/>
    <s v=""/>
    <s v=""/>
    <s v=""/>
    <s v=""/>
    <n v="-180.08"/>
    <x v="13"/>
  </r>
  <r>
    <s v="54000"/>
    <s v="100075460"/>
    <s v="305363"/>
    <s v="10000"/>
    <s v="10100"/>
    <s v="5400000000"/>
    <s v="7100000"/>
    <s v=""/>
    <s v=""/>
    <s v=""/>
    <s v=""/>
    <s v=""/>
    <n v="1539.2"/>
    <x v="0"/>
  </r>
  <r>
    <s v="54000"/>
    <s v="100075460"/>
    <s v="305363"/>
    <s v="10000"/>
    <s v="10100"/>
    <s v="5400000000"/>
    <s v="7230000"/>
    <s v=""/>
    <s v=""/>
    <s v=""/>
    <s v=""/>
    <s v=""/>
    <n v="95.38"/>
    <x v="1"/>
  </r>
  <r>
    <s v="54000"/>
    <s v="100075460"/>
    <s v="305363"/>
    <s v="10000"/>
    <s v="10100"/>
    <s v="5400000000"/>
    <s v="7231000"/>
    <s v=""/>
    <s v=""/>
    <s v=""/>
    <s v=""/>
    <s v=""/>
    <n v="22.3"/>
    <x v="2"/>
  </r>
  <r>
    <s v="54000"/>
    <s v="100075460"/>
    <s v="305363"/>
    <s v="10000"/>
    <s v="10100"/>
    <s v="5400000000"/>
    <s v="7250000"/>
    <s v=""/>
    <s v=""/>
    <s v=""/>
    <s v=""/>
    <s v=""/>
    <n v="0.54"/>
    <x v="17"/>
  </r>
  <r>
    <s v="54000"/>
    <s v="100075460"/>
    <s v="305363"/>
    <s v="10000"/>
    <s v="10100"/>
    <s v="5400000000"/>
    <s v="7269000"/>
    <s v=""/>
    <s v=""/>
    <s v=""/>
    <s v=""/>
    <s v=""/>
    <n v="101.59"/>
    <x v="3"/>
  </r>
  <r>
    <s v="54000"/>
    <s v="100075460"/>
    <s v="305363"/>
    <s v="10000"/>
    <s v="10100"/>
    <s v="5400000000"/>
    <s v="7269000"/>
    <s v=""/>
    <s v=""/>
    <s v=""/>
    <s v=""/>
    <s v=""/>
    <n v="18.47"/>
    <x v="3"/>
  </r>
  <r>
    <s v="54000"/>
    <s v="100075460"/>
    <s v="305363"/>
    <s v="10000"/>
    <s v="10100"/>
    <s v="5400000000"/>
    <s v="2100000"/>
    <s v=""/>
    <s v=""/>
    <s v=""/>
    <s v=""/>
    <s v=""/>
    <n v="-10"/>
    <x v="5"/>
  </r>
  <r>
    <s v="54000"/>
    <s v="100075460"/>
    <s v="305363"/>
    <s v="10000"/>
    <s v="10100"/>
    <s v="5400000000"/>
    <s v="2125000"/>
    <s v=""/>
    <s v=""/>
    <s v=""/>
    <s v=""/>
    <s v=""/>
    <n v="-0.82"/>
    <x v="18"/>
  </r>
  <r>
    <s v="54000"/>
    <s v="100075460"/>
    <s v="305363"/>
    <s v="10000"/>
    <s v="10100"/>
    <s v="5400000000"/>
    <s v="2105000"/>
    <s v=""/>
    <s v=""/>
    <s v=""/>
    <s v=""/>
    <s v=""/>
    <n v="-101.59"/>
    <x v="4"/>
  </r>
  <r>
    <s v="54000"/>
    <s v="100075460"/>
    <s v="305363"/>
    <s v="10000"/>
    <s v="10100"/>
    <s v="5400000000"/>
    <s v="2055000"/>
    <s v=""/>
    <s v=""/>
    <s v=""/>
    <s v=""/>
    <s v=""/>
    <n v="-0.54"/>
    <x v="19"/>
  </r>
  <r>
    <s v="54000"/>
    <s v="100075460"/>
    <s v="305363"/>
    <s v="10000"/>
    <s v="10100"/>
    <s v="5400000000"/>
    <s v="2052000"/>
    <s v=""/>
    <s v=""/>
    <s v=""/>
    <s v=""/>
    <s v=""/>
    <n v="-101.59"/>
    <x v="6"/>
  </r>
  <r>
    <s v="54000"/>
    <s v="100075460"/>
    <s v="305363"/>
    <s v="10000"/>
    <s v="10100"/>
    <s v="5400000000"/>
    <s v="2100000"/>
    <s v=""/>
    <s v=""/>
    <s v=""/>
    <s v=""/>
    <s v=""/>
    <n v="-18.47"/>
    <x v="5"/>
  </r>
  <r>
    <s v="54000"/>
    <s v="100075460"/>
    <s v="305363"/>
    <s v="10000"/>
    <s v="10100"/>
    <s v="5400000000"/>
    <s v="2110000"/>
    <s v=""/>
    <s v=""/>
    <s v=""/>
    <s v=""/>
    <s v=""/>
    <n v="-95.38"/>
    <x v="7"/>
  </r>
  <r>
    <s v="54000"/>
    <s v="100075460"/>
    <s v="305363"/>
    <s v="10000"/>
    <s v="10100"/>
    <s v="5400000000"/>
    <s v="2053000"/>
    <s v=""/>
    <s v=""/>
    <s v=""/>
    <s v=""/>
    <s v=""/>
    <n v="-95.38"/>
    <x v="8"/>
  </r>
  <r>
    <s v="54000"/>
    <s v="100075460"/>
    <s v="305363"/>
    <s v="10000"/>
    <s v="10100"/>
    <s v="5400000000"/>
    <s v="2160000"/>
    <s v=""/>
    <s v=""/>
    <s v=""/>
    <s v=""/>
    <s v=""/>
    <n v="-22.3"/>
    <x v="9"/>
  </r>
  <r>
    <s v="54000"/>
    <s v="100075460"/>
    <s v="305363"/>
    <s v="10000"/>
    <s v="10100"/>
    <s v="5400000000"/>
    <s v="2140000"/>
    <s v=""/>
    <s v=""/>
    <s v=""/>
    <s v=""/>
    <s v=""/>
    <n v="-138.36000000000001"/>
    <x v="10"/>
  </r>
  <r>
    <s v="54000"/>
    <s v="100075460"/>
    <s v="305363"/>
    <s v="10000"/>
    <s v="10100"/>
    <s v="5400000000"/>
    <s v="2058000"/>
    <s v=""/>
    <s v=""/>
    <s v=""/>
    <s v=""/>
    <s v=""/>
    <n v="-22.3"/>
    <x v="11"/>
  </r>
  <r>
    <s v="54000"/>
    <s v="100075460"/>
    <s v="305363"/>
    <s v="10000"/>
    <s v="10100"/>
    <s v="5400000000"/>
    <s v="2150000"/>
    <s v=""/>
    <s v=""/>
    <s v=""/>
    <s v=""/>
    <s v=""/>
    <n v="-70.5"/>
    <x v="12"/>
  </r>
  <r>
    <s v="54000"/>
    <s v="100075460"/>
    <s v="305363"/>
    <s v="10000"/>
    <s v="10100"/>
    <s v="5400000000"/>
    <s v="1000000"/>
    <s v=""/>
    <s v=""/>
    <s v=""/>
    <s v=""/>
    <s v=""/>
    <n v="-1100.25"/>
    <x v="13"/>
  </r>
  <r>
    <s v="54000"/>
    <s v="100056338"/>
    <s v="305364"/>
    <s v="10000"/>
    <s v="10100"/>
    <s v="5400000000"/>
    <s v="2056000"/>
    <s v=""/>
    <s v=""/>
    <s v=""/>
    <s v=""/>
    <s v=""/>
    <n v="-360.5"/>
    <x v="16"/>
  </r>
  <r>
    <s v="54000"/>
    <s v="100056338"/>
    <s v="305364"/>
    <s v="10000"/>
    <s v="10100"/>
    <s v="5400000000"/>
    <s v="2052000"/>
    <s v=""/>
    <s v=""/>
    <s v=""/>
    <s v=""/>
    <s v=""/>
    <n v="-166.06"/>
    <x v="6"/>
  </r>
  <r>
    <s v="54000"/>
    <s v="100056338"/>
    <s v="305364"/>
    <s v="10000"/>
    <s v="10100"/>
    <s v="5400000000"/>
    <s v="2100000"/>
    <s v=""/>
    <s v=""/>
    <s v=""/>
    <s v=""/>
    <s v=""/>
    <n v="-30.19"/>
    <x v="5"/>
  </r>
  <r>
    <s v="54000"/>
    <s v="100056338"/>
    <s v="305364"/>
    <s v="10000"/>
    <s v="10100"/>
    <s v="5400000000"/>
    <s v="2110000"/>
    <s v=""/>
    <s v=""/>
    <s v=""/>
    <s v=""/>
    <s v=""/>
    <n v="-151.04"/>
    <x v="7"/>
  </r>
  <r>
    <s v="54000"/>
    <s v="100056338"/>
    <s v="305364"/>
    <s v="10000"/>
    <s v="10100"/>
    <s v="5400000000"/>
    <s v="2053000"/>
    <s v=""/>
    <s v=""/>
    <s v=""/>
    <s v=""/>
    <s v=""/>
    <n v="-151.04"/>
    <x v="8"/>
  </r>
  <r>
    <s v="54000"/>
    <s v="100056338"/>
    <s v="305364"/>
    <s v="10000"/>
    <s v="10100"/>
    <s v="5400000000"/>
    <s v="2160000"/>
    <s v=""/>
    <s v=""/>
    <s v=""/>
    <s v=""/>
    <s v=""/>
    <n v="-35.32"/>
    <x v="9"/>
  </r>
  <r>
    <s v="54000"/>
    <s v="100056338"/>
    <s v="305364"/>
    <s v="10000"/>
    <s v="10100"/>
    <s v="5400000000"/>
    <s v="2140000"/>
    <s v=""/>
    <s v=""/>
    <s v=""/>
    <s v=""/>
    <s v=""/>
    <n v="-268.24"/>
    <x v="10"/>
  </r>
  <r>
    <s v="54000"/>
    <s v="100056338"/>
    <s v="305364"/>
    <s v="10000"/>
    <s v="10100"/>
    <s v="5400000000"/>
    <s v="2058000"/>
    <s v=""/>
    <s v=""/>
    <s v=""/>
    <s v=""/>
    <s v=""/>
    <n v="-35.32"/>
    <x v="11"/>
  </r>
  <r>
    <s v="54000"/>
    <s v="100056338"/>
    <s v="305364"/>
    <s v="10000"/>
    <s v="10100"/>
    <s v="5400000000"/>
    <s v="2150000"/>
    <s v=""/>
    <s v=""/>
    <s v=""/>
    <s v=""/>
    <s v=""/>
    <n v="-129.02000000000001"/>
    <x v="12"/>
  </r>
  <r>
    <s v="54000"/>
    <s v="100056338"/>
    <s v="305364"/>
    <s v="10000"/>
    <s v="10100"/>
    <s v="5400000000"/>
    <s v="1000000"/>
    <s v=""/>
    <s v=""/>
    <s v=""/>
    <s v=""/>
    <s v=""/>
    <n v="-1686.47"/>
    <x v="13"/>
  </r>
  <r>
    <s v="54000"/>
    <s v="100056338"/>
    <s v="305364"/>
    <s v="10000"/>
    <s v="10100"/>
    <s v="5400000000"/>
    <s v="7100000"/>
    <s v=""/>
    <s v=""/>
    <s v=""/>
    <s v=""/>
    <s v=""/>
    <n v="220.15"/>
    <x v="0"/>
  </r>
  <r>
    <s v="54000"/>
    <s v="100056338"/>
    <s v="305364"/>
    <s v="10000"/>
    <s v="10100"/>
    <s v="5400000000"/>
    <s v="7230000"/>
    <s v=""/>
    <s v=""/>
    <s v=""/>
    <s v=""/>
    <s v=""/>
    <n v="151.04"/>
    <x v="1"/>
  </r>
  <r>
    <s v="54000"/>
    <s v="100056338"/>
    <s v="305364"/>
    <s v="10000"/>
    <s v="10100"/>
    <s v="5400000000"/>
    <s v="7231000"/>
    <s v=""/>
    <s v=""/>
    <s v=""/>
    <s v=""/>
    <s v=""/>
    <n v="35.32"/>
    <x v="2"/>
  </r>
  <r>
    <s v="54000"/>
    <s v="100056338"/>
    <s v="305364"/>
    <s v="10000"/>
    <s v="10100"/>
    <s v="5400000000"/>
    <s v="7240000"/>
    <s v=""/>
    <s v=""/>
    <s v=""/>
    <s v=""/>
    <s v=""/>
    <n v="360.5"/>
    <x v="14"/>
  </r>
  <r>
    <s v="54000"/>
    <s v="100056338"/>
    <s v="305364"/>
    <s v="10000"/>
    <s v="10100"/>
    <s v="5400000000"/>
    <s v="7269000"/>
    <s v=""/>
    <s v=""/>
    <s v=""/>
    <s v=""/>
    <s v=""/>
    <n v="166.06"/>
    <x v="3"/>
  </r>
  <r>
    <s v="54000"/>
    <s v="100056338"/>
    <s v="305364"/>
    <s v="10000"/>
    <s v="10100"/>
    <s v="5400000000"/>
    <s v="7269000"/>
    <s v=""/>
    <s v=""/>
    <s v=""/>
    <s v=""/>
    <s v=""/>
    <n v="30.19"/>
    <x v="3"/>
  </r>
  <r>
    <s v="54000"/>
    <s v="100056338"/>
    <s v="305364"/>
    <s v="10000"/>
    <s v="10100"/>
    <s v="5400000000"/>
    <s v="2105000"/>
    <s v=""/>
    <s v=""/>
    <s v=""/>
    <s v=""/>
    <s v=""/>
    <n v="-166.06"/>
    <x v="4"/>
  </r>
  <r>
    <s v="54000"/>
    <s v="100056338"/>
    <s v="305364"/>
    <s v="10000"/>
    <s v="10100"/>
    <s v="5400000000"/>
    <s v="2130000"/>
    <s v=""/>
    <s v=""/>
    <s v=""/>
    <s v=""/>
    <s v=""/>
    <n v="-43"/>
    <x v="15"/>
  </r>
  <r>
    <s v="54000"/>
    <s v="100056338"/>
    <s v="305364"/>
    <s v="10000"/>
    <s v="10100"/>
    <s v="5400000000"/>
    <s v="2190000"/>
    <s v=""/>
    <s v=""/>
    <s v=""/>
    <s v=""/>
    <s v=""/>
    <n v="-36.85"/>
    <x v="20"/>
  </r>
  <r>
    <s v="54000"/>
    <s v="100056338"/>
    <s v="305364"/>
    <s v="10000"/>
    <s v="10100"/>
    <s v="5400000000"/>
    <s v="7100000"/>
    <s v=""/>
    <s v=""/>
    <s v=""/>
    <s v=""/>
    <s v=""/>
    <n v="2295.85"/>
    <x v="0"/>
  </r>
</pivotCacheRecords>
</file>

<file path=xl/pivotCache/pivotCacheRecords17.xml><?xml version="1.0" encoding="utf-8"?>
<pivotCacheRecords xmlns="http://schemas.openxmlformats.org/spreadsheetml/2006/main" xmlns:r="http://schemas.openxmlformats.org/officeDocument/2006/relationships" count="162">
  <r>
    <s v="54000"/>
    <s v="100002284"/>
    <s v="300991"/>
    <s v="10000"/>
    <s v="10100"/>
    <s v="5400000000"/>
    <s v="7100000"/>
    <s v=""/>
    <s v=""/>
    <s v=""/>
    <s v=""/>
    <s v=""/>
    <n v="1916.18"/>
    <x v="0"/>
  </r>
  <r>
    <s v="54000"/>
    <s v="100002284"/>
    <s v="300991"/>
    <s v="10000"/>
    <s v="10100"/>
    <s v="5400000000"/>
    <s v="2105000"/>
    <s v=""/>
    <s v=""/>
    <s v=""/>
    <s v=""/>
    <s v=""/>
    <n v="-70.260000000000005"/>
    <x v="1"/>
  </r>
  <r>
    <s v="54000"/>
    <s v="100002284"/>
    <s v="300991"/>
    <s v="10000"/>
    <s v="10100"/>
    <s v="5400000000"/>
    <s v="7230000"/>
    <s v=""/>
    <s v=""/>
    <s v=""/>
    <s v=""/>
    <s v=""/>
    <n v="118.81"/>
    <x v="2"/>
  </r>
  <r>
    <s v="54000"/>
    <s v="100002284"/>
    <s v="300991"/>
    <s v="10000"/>
    <s v="10100"/>
    <s v="5400000000"/>
    <s v="7230000"/>
    <s v=""/>
    <s v=""/>
    <s v=""/>
    <s v=""/>
    <s v=""/>
    <n v="66"/>
    <x v="2"/>
  </r>
  <r>
    <s v="54000"/>
    <s v="100002284"/>
    <s v="300991"/>
    <s v="10000"/>
    <s v="10100"/>
    <s v="5400000000"/>
    <s v="7231000"/>
    <s v=""/>
    <s v=""/>
    <s v=""/>
    <s v=""/>
    <s v=""/>
    <n v="27.78"/>
    <x v="3"/>
  </r>
  <r>
    <s v="54000"/>
    <s v="100002284"/>
    <s v="300991"/>
    <s v="10000"/>
    <s v="10100"/>
    <s v="5400000000"/>
    <s v="7231000"/>
    <s v=""/>
    <s v=""/>
    <s v=""/>
    <s v=""/>
    <s v=""/>
    <n v="15.44"/>
    <x v="3"/>
  </r>
  <r>
    <s v="54000"/>
    <s v="100002284"/>
    <s v="300991"/>
    <s v="10000"/>
    <s v="10100"/>
    <s v="5400000000"/>
    <s v="7269000"/>
    <s v=""/>
    <s v=""/>
    <s v=""/>
    <s v=""/>
    <s v=""/>
    <n v="126.47"/>
    <x v="4"/>
  </r>
  <r>
    <s v="54000"/>
    <s v="100002284"/>
    <s v="300991"/>
    <s v="10000"/>
    <s v="10100"/>
    <s v="5400000000"/>
    <s v="7269000"/>
    <s v=""/>
    <s v=""/>
    <s v=""/>
    <s v=""/>
    <s v=""/>
    <n v="70.260000000000005"/>
    <x v="4"/>
  </r>
  <r>
    <s v="54000"/>
    <s v="100002284"/>
    <s v="300991"/>
    <s v="10000"/>
    <s v="10100"/>
    <s v="5400000000"/>
    <s v="7269000"/>
    <s v=""/>
    <s v=""/>
    <s v=""/>
    <s v=""/>
    <s v=""/>
    <n v="23"/>
    <x v="4"/>
  </r>
  <r>
    <s v="54000"/>
    <s v="100002284"/>
    <s v="300991"/>
    <s v="10000"/>
    <s v="10100"/>
    <s v="5400000000"/>
    <s v="7269000"/>
    <s v=""/>
    <s v=""/>
    <s v=""/>
    <s v=""/>
    <s v=""/>
    <n v="12.77"/>
    <x v="4"/>
  </r>
  <r>
    <s v="54000"/>
    <s v="100002284"/>
    <s v="300991"/>
    <s v="10000"/>
    <s v="10100"/>
    <s v="5400000000"/>
    <s v="2100000"/>
    <s v=""/>
    <s v=""/>
    <s v=""/>
    <s v=""/>
    <s v=""/>
    <n v="-64.290000000000006"/>
    <x v="5"/>
  </r>
  <r>
    <s v="54000"/>
    <s v="100002284"/>
    <s v="300991"/>
    <s v="10000"/>
    <s v="10100"/>
    <s v="5400000000"/>
    <s v="2100000"/>
    <s v=""/>
    <s v=""/>
    <s v=""/>
    <s v=""/>
    <s v=""/>
    <n v="-35.71"/>
    <x v="5"/>
  </r>
  <r>
    <s v="54000"/>
    <s v="100002284"/>
    <s v="300991"/>
    <s v="10000"/>
    <s v="10100"/>
    <s v="5400000000"/>
    <s v="2052000"/>
    <s v=""/>
    <s v=""/>
    <s v=""/>
    <s v=""/>
    <s v=""/>
    <n v="-126.47"/>
    <x v="6"/>
  </r>
  <r>
    <s v="54000"/>
    <s v="100002284"/>
    <s v="300991"/>
    <s v="10000"/>
    <s v="10100"/>
    <s v="5400000000"/>
    <s v="2052000"/>
    <s v=""/>
    <s v=""/>
    <s v=""/>
    <s v=""/>
    <s v=""/>
    <n v="-70.260000000000005"/>
    <x v="6"/>
  </r>
  <r>
    <s v="54000"/>
    <s v="100002284"/>
    <s v="300991"/>
    <s v="10000"/>
    <s v="10100"/>
    <s v="5400000000"/>
    <s v="2100000"/>
    <s v=""/>
    <s v=""/>
    <s v=""/>
    <s v=""/>
    <s v=""/>
    <n v="-23"/>
    <x v="5"/>
  </r>
  <r>
    <s v="54000"/>
    <s v="100002284"/>
    <s v="300991"/>
    <s v="10000"/>
    <s v="10100"/>
    <s v="5400000000"/>
    <s v="2100000"/>
    <s v=""/>
    <s v=""/>
    <s v=""/>
    <s v=""/>
    <s v=""/>
    <n v="-12.77"/>
    <x v="5"/>
  </r>
  <r>
    <s v="54000"/>
    <s v="100002284"/>
    <s v="300991"/>
    <s v="10000"/>
    <s v="10100"/>
    <s v="5400000000"/>
    <s v="2110000"/>
    <s v=""/>
    <s v=""/>
    <s v=""/>
    <s v=""/>
    <s v=""/>
    <n v="-118.81"/>
    <x v="7"/>
  </r>
  <r>
    <s v="54000"/>
    <s v="100002284"/>
    <s v="300991"/>
    <s v="10000"/>
    <s v="10100"/>
    <s v="5400000000"/>
    <s v="2110000"/>
    <s v=""/>
    <s v=""/>
    <s v=""/>
    <s v=""/>
    <s v=""/>
    <n v="-66"/>
    <x v="7"/>
  </r>
  <r>
    <s v="54000"/>
    <s v="100002284"/>
    <s v="300991"/>
    <s v="10000"/>
    <s v="10100"/>
    <s v="5400000000"/>
    <s v="2053000"/>
    <s v=""/>
    <s v=""/>
    <s v=""/>
    <s v=""/>
    <s v=""/>
    <n v="-118.81"/>
    <x v="8"/>
  </r>
  <r>
    <s v="54000"/>
    <s v="100002284"/>
    <s v="300991"/>
    <s v="10000"/>
    <s v="10100"/>
    <s v="5400000000"/>
    <s v="2053000"/>
    <s v=""/>
    <s v=""/>
    <s v=""/>
    <s v=""/>
    <s v=""/>
    <n v="-66"/>
    <x v="8"/>
  </r>
  <r>
    <s v="54000"/>
    <s v="100002284"/>
    <s v="300991"/>
    <s v="10000"/>
    <s v="10100"/>
    <s v="5400000000"/>
    <s v="2160000"/>
    <s v=""/>
    <s v=""/>
    <s v=""/>
    <s v=""/>
    <s v=""/>
    <n v="-27.78"/>
    <x v="9"/>
  </r>
  <r>
    <s v="54000"/>
    <s v="100002284"/>
    <s v="300991"/>
    <s v="10000"/>
    <s v="10100"/>
    <s v="5400000000"/>
    <s v="2160000"/>
    <s v=""/>
    <s v=""/>
    <s v=""/>
    <s v=""/>
    <s v=""/>
    <n v="-15.44"/>
    <x v="9"/>
  </r>
  <r>
    <s v="54000"/>
    <s v="100002284"/>
    <s v="300991"/>
    <s v="10000"/>
    <s v="10100"/>
    <s v="5400000000"/>
    <s v="2140000"/>
    <s v=""/>
    <s v=""/>
    <s v=""/>
    <s v=""/>
    <s v=""/>
    <n v="-204.11"/>
    <x v="10"/>
  </r>
  <r>
    <s v="54000"/>
    <s v="100002284"/>
    <s v="300991"/>
    <s v="10000"/>
    <s v="10100"/>
    <s v="5400000000"/>
    <s v="2140000"/>
    <s v=""/>
    <s v=""/>
    <s v=""/>
    <s v=""/>
    <s v=""/>
    <n v="-113.39"/>
    <x v="10"/>
  </r>
  <r>
    <s v="54000"/>
    <s v="100002284"/>
    <s v="300991"/>
    <s v="10000"/>
    <s v="10100"/>
    <s v="5400000000"/>
    <s v="2058000"/>
    <s v=""/>
    <s v=""/>
    <s v=""/>
    <s v=""/>
    <s v=""/>
    <n v="-27.78"/>
    <x v="11"/>
  </r>
  <r>
    <s v="54000"/>
    <s v="100002284"/>
    <s v="300991"/>
    <s v="10000"/>
    <s v="10100"/>
    <s v="5400000000"/>
    <s v="2058000"/>
    <s v=""/>
    <s v=""/>
    <s v=""/>
    <s v=""/>
    <s v=""/>
    <n v="-15.44"/>
    <x v="11"/>
  </r>
  <r>
    <s v="54000"/>
    <s v="100002284"/>
    <s v="300991"/>
    <s v="10000"/>
    <s v="10100"/>
    <s v="5400000000"/>
    <s v="2150000"/>
    <s v=""/>
    <s v=""/>
    <s v=""/>
    <s v=""/>
    <s v=""/>
    <n v="-100.9"/>
    <x v="12"/>
  </r>
  <r>
    <s v="54000"/>
    <s v="100002284"/>
    <s v="300991"/>
    <s v="10000"/>
    <s v="10100"/>
    <s v="5400000000"/>
    <s v="2150000"/>
    <s v=""/>
    <s v=""/>
    <s v=""/>
    <s v=""/>
    <s v=""/>
    <n v="-56.06"/>
    <x v="12"/>
  </r>
  <r>
    <s v="54000"/>
    <s v="100002284"/>
    <s v="300991"/>
    <s v="10000"/>
    <s v="10100"/>
    <s v="5400000000"/>
    <s v="1000000"/>
    <s v=""/>
    <s v=""/>
    <s v=""/>
    <s v=""/>
    <s v=""/>
    <n v="-1273.82"/>
    <x v="13"/>
  </r>
  <r>
    <s v="54000"/>
    <s v="100002284"/>
    <s v="300991"/>
    <s v="10000"/>
    <s v="10100"/>
    <s v="5400000000"/>
    <s v="1000000"/>
    <s v=""/>
    <s v=""/>
    <s v=""/>
    <s v=""/>
    <s v=""/>
    <n v="-707.68"/>
    <x v="13"/>
  </r>
  <r>
    <s v="54000"/>
    <s v="100002284"/>
    <s v="300991"/>
    <s v="10000"/>
    <s v="10100"/>
    <s v="5400000000"/>
    <s v="2105000"/>
    <s v=""/>
    <s v=""/>
    <s v=""/>
    <s v=""/>
    <s v=""/>
    <n v="-126.47"/>
    <x v="1"/>
  </r>
  <r>
    <s v="54000"/>
    <s v="100002284"/>
    <s v="300991"/>
    <s v="10000"/>
    <s v="10100"/>
    <s v="5400000000"/>
    <s v="7100000"/>
    <s v=""/>
    <s v=""/>
    <s v=""/>
    <s v=""/>
    <s v=""/>
    <n v="1064.54"/>
    <x v="0"/>
  </r>
  <r>
    <s v="54000"/>
    <s v="100055038"/>
    <s v="313472"/>
    <s v="10000"/>
    <s v="10100"/>
    <s v="5400000000"/>
    <s v="2105000"/>
    <s v=""/>
    <s v=""/>
    <s v=""/>
    <s v=""/>
    <s v=""/>
    <n v="-51.73"/>
    <x v="1"/>
  </r>
  <r>
    <s v="54000"/>
    <s v="100055038"/>
    <s v="313472"/>
    <s v="10000"/>
    <s v="10100"/>
    <s v="5400000000"/>
    <s v="2105000"/>
    <s v=""/>
    <s v=""/>
    <s v=""/>
    <s v=""/>
    <s v=""/>
    <n v="-28.74"/>
    <x v="1"/>
  </r>
  <r>
    <s v="54000"/>
    <s v="100055038"/>
    <s v="313472"/>
    <s v="10000"/>
    <s v="10100"/>
    <s v="5400000000"/>
    <s v="2130000"/>
    <s v=""/>
    <s v=""/>
    <s v=""/>
    <s v=""/>
    <s v=""/>
    <n v="-27.64"/>
    <x v="14"/>
  </r>
  <r>
    <s v="54000"/>
    <s v="100055038"/>
    <s v="313472"/>
    <s v="10000"/>
    <s v="10100"/>
    <s v="5400000000"/>
    <s v="2130000"/>
    <s v=""/>
    <s v=""/>
    <s v=""/>
    <s v=""/>
    <s v=""/>
    <n v="-15.36"/>
    <x v="14"/>
  </r>
  <r>
    <s v="54000"/>
    <s v="100055038"/>
    <s v="313472"/>
    <s v="10000"/>
    <s v="10100"/>
    <s v="5400000000"/>
    <s v="2056000"/>
    <s v=""/>
    <s v=""/>
    <s v=""/>
    <s v=""/>
    <s v=""/>
    <n v="-224.26"/>
    <x v="15"/>
  </r>
  <r>
    <s v="54000"/>
    <s v="100055038"/>
    <s v="313472"/>
    <s v="10000"/>
    <s v="10100"/>
    <s v="5400000000"/>
    <s v="2056000"/>
    <s v=""/>
    <s v=""/>
    <s v=""/>
    <s v=""/>
    <s v=""/>
    <n v="-124.59"/>
    <x v="15"/>
  </r>
  <r>
    <s v="54000"/>
    <s v="100055038"/>
    <s v="313472"/>
    <s v="10000"/>
    <s v="10100"/>
    <s v="5400000000"/>
    <s v="2100000"/>
    <s v=""/>
    <s v=""/>
    <s v=""/>
    <s v=""/>
    <s v=""/>
    <n v="-9.41"/>
    <x v="5"/>
  </r>
  <r>
    <s v="54000"/>
    <s v="100055038"/>
    <s v="313472"/>
    <s v="10000"/>
    <s v="10100"/>
    <s v="5400000000"/>
    <s v="2100000"/>
    <s v=""/>
    <s v=""/>
    <s v=""/>
    <s v=""/>
    <s v=""/>
    <n v="-5.22"/>
    <x v="5"/>
  </r>
  <r>
    <s v="54000"/>
    <s v="100055038"/>
    <s v="313472"/>
    <s v="10000"/>
    <s v="10100"/>
    <s v="5400000000"/>
    <s v="2052000"/>
    <s v=""/>
    <s v=""/>
    <s v=""/>
    <s v=""/>
    <s v=""/>
    <n v="-51.73"/>
    <x v="6"/>
  </r>
  <r>
    <s v="54000"/>
    <s v="100055038"/>
    <s v="313472"/>
    <s v="10000"/>
    <s v="10100"/>
    <s v="5400000000"/>
    <s v="2052000"/>
    <s v=""/>
    <s v=""/>
    <s v=""/>
    <s v=""/>
    <s v=""/>
    <n v="-28.74"/>
    <x v="6"/>
  </r>
  <r>
    <s v="54000"/>
    <s v="100055038"/>
    <s v="313472"/>
    <s v="10000"/>
    <s v="10100"/>
    <s v="5400000000"/>
    <s v="2110000"/>
    <s v=""/>
    <s v=""/>
    <s v=""/>
    <s v=""/>
    <s v=""/>
    <n v="-46.88"/>
    <x v="7"/>
  </r>
  <r>
    <s v="54000"/>
    <s v="100055038"/>
    <s v="313472"/>
    <s v="10000"/>
    <s v="10100"/>
    <s v="5400000000"/>
    <s v="2110000"/>
    <s v=""/>
    <s v=""/>
    <s v=""/>
    <s v=""/>
    <s v=""/>
    <n v="-26.05"/>
    <x v="7"/>
  </r>
  <r>
    <s v="54000"/>
    <s v="100055038"/>
    <s v="313472"/>
    <s v="10000"/>
    <s v="10100"/>
    <s v="5400000000"/>
    <s v="2053000"/>
    <s v=""/>
    <s v=""/>
    <s v=""/>
    <s v=""/>
    <s v=""/>
    <n v="-46.89"/>
    <x v="8"/>
  </r>
  <r>
    <s v="54000"/>
    <s v="100055038"/>
    <s v="313472"/>
    <s v="10000"/>
    <s v="10100"/>
    <s v="5400000000"/>
    <s v="2053000"/>
    <s v=""/>
    <s v=""/>
    <s v=""/>
    <s v=""/>
    <s v=""/>
    <n v="-26.04"/>
    <x v="8"/>
  </r>
  <r>
    <s v="54000"/>
    <s v="100055038"/>
    <s v="313472"/>
    <s v="10000"/>
    <s v="10100"/>
    <s v="5400000000"/>
    <s v="2160000"/>
    <s v=""/>
    <s v=""/>
    <s v=""/>
    <s v=""/>
    <s v=""/>
    <n v="-10.97"/>
    <x v="9"/>
  </r>
  <r>
    <s v="54000"/>
    <s v="100055038"/>
    <s v="313472"/>
    <s v="10000"/>
    <s v="10100"/>
    <s v="5400000000"/>
    <s v="2160000"/>
    <s v=""/>
    <s v=""/>
    <s v=""/>
    <s v=""/>
    <s v=""/>
    <n v="-6.09"/>
    <x v="9"/>
  </r>
  <r>
    <s v="54000"/>
    <s v="100055038"/>
    <s v="313472"/>
    <s v="10000"/>
    <s v="10100"/>
    <s v="5400000000"/>
    <s v="2140000"/>
    <s v=""/>
    <s v=""/>
    <s v=""/>
    <s v=""/>
    <s v=""/>
    <n v="-70.89"/>
    <x v="10"/>
  </r>
  <r>
    <s v="54000"/>
    <s v="100055038"/>
    <s v="313472"/>
    <s v="10000"/>
    <s v="10100"/>
    <s v="5400000000"/>
    <s v="2140000"/>
    <s v=""/>
    <s v=""/>
    <s v=""/>
    <s v=""/>
    <s v=""/>
    <n v="-39.380000000000003"/>
    <x v="10"/>
  </r>
  <r>
    <s v="54000"/>
    <s v="100055038"/>
    <s v="313472"/>
    <s v="10000"/>
    <s v="10100"/>
    <s v="5400000000"/>
    <s v="2058000"/>
    <s v=""/>
    <s v=""/>
    <s v=""/>
    <s v=""/>
    <s v=""/>
    <n v="-10.97"/>
    <x v="11"/>
  </r>
  <r>
    <s v="54000"/>
    <s v="100055038"/>
    <s v="313472"/>
    <s v="10000"/>
    <s v="10100"/>
    <s v="5400000000"/>
    <s v="2058000"/>
    <s v=""/>
    <s v=""/>
    <s v=""/>
    <s v=""/>
    <s v=""/>
    <n v="-6.09"/>
    <x v="11"/>
  </r>
  <r>
    <s v="54000"/>
    <s v="100055038"/>
    <s v="313472"/>
    <s v="10000"/>
    <s v="10100"/>
    <s v="5400000000"/>
    <s v="2150000"/>
    <s v=""/>
    <s v=""/>
    <s v=""/>
    <s v=""/>
    <s v=""/>
    <n v="-29.92"/>
    <x v="12"/>
  </r>
  <r>
    <s v="54000"/>
    <s v="100055038"/>
    <s v="313472"/>
    <s v="10000"/>
    <s v="10100"/>
    <s v="5400000000"/>
    <s v="2150000"/>
    <s v=""/>
    <s v=""/>
    <s v=""/>
    <s v=""/>
    <s v=""/>
    <n v="-16.63"/>
    <x v="12"/>
  </r>
  <r>
    <s v="54000"/>
    <s v="100055038"/>
    <s v="313472"/>
    <s v="10000"/>
    <s v="10100"/>
    <s v="5400000000"/>
    <s v="1000000"/>
    <s v=""/>
    <s v=""/>
    <s v=""/>
    <s v=""/>
    <s v=""/>
    <n v="-545.74"/>
    <x v="13"/>
  </r>
  <r>
    <s v="54000"/>
    <s v="100055038"/>
    <s v="313472"/>
    <s v="10000"/>
    <s v="10100"/>
    <s v="5400000000"/>
    <s v="1000000"/>
    <s v=""/>
    <s v=""/>
    <s v=""/>
    <s v=""/>
    <s v=""/>
    <n v="-303.18"/>
    <x v="13"/>
  </r>
  <r>
    <s v="54000"/>
    <s v="100055038"/>
    <s v="313472"/>
    <s v="10000"/>
    <s v="10100"/>
    <s v="5400000000"/>
    <s v="7269000"/>
    <s v=""/>
    <s v=""/>
    <s v=""/>
    <s v=""/>
    <s v=""/>
    <n v="28.74"/>
    <x v="4"/>
  </r>
  <r>
    <s v="54000"/>
    <s v="100055038"/>
    <s v="313472"/>
    <s v="10000"/>
    <s v="10100"/>
    <s v="5400000000"/>
    <s v="7269000"/>
    <s v=""/>
    <s v=""/>
    <s v=""/>
    <s v=""/>
    <s v=""/>
    <n v="9.41"/>
    <x v="4"/>
  </r>
  <r>
    <s v="54000"/>
    <s v="100055038"/>
    <s v="313472"/>
    <s v="10000"/>
    <s v="10100"/>
    <s v="5400000000"/>
    <s v="7269000"/>
    <s v=""/>
    <s v=""/>
    <s v=""/>
    <s v=""/>
    <s v=""/>
    <n v="5.22"/>
    <x v="4"/>
  </r>
  <r>
    <s v="54000"/>
    <s v="100055038"/>
    <s v="313472"/>
    <s v="10000"/>
    <s v="10100"/>
    <s v="5400000000"/>
    <s v="7100000"/>
    <s v=""/>
    <s v=""/>
    <s v=""/>
    <s v=""/>
    <s v=""/>
    <n v="775.06"/>
    <x v="0"/>
  </r>
  <r>
    <s v="54000"/>
    <s v="100055038"/>
    <s v="313472"/>
    <s v="10000"/>
    <s v="10100"/>
    <s v="5400000000"/>
    <s v="7100000"/>
    <s v=""/>
    <s v=""/>
    <s v=""/>
    <s v=""/>
    <s v=""/>
    <n v="8.7100000000000009"/>
    <x v="0"/>
  </r>
  <r>
    <s v="54000"/>
    <s v="100055038"/>
    <s v="313472"/>
    <s v="10000"/>
    <s v="10100"/>
    <s v="5400000000"/>
    <s v="7100000"/>
    <s v=""/>
    <s v=""/>
    <s v=""/>
    <s v=""/>
    <s v=""/>
    <n v="413.66"/>
    <x v="0"/>
  </r>
  <r>
    <s v="54000"/>
    <s v="100055038"/>
    <s v="313472"/>
    <s v="10000"/>
    <s v="10100"/>
    <s v="5400000000"/>
    <s v="7100000"/>
    <s v=""/>
    <s v=""/>
    <s v=""/>
    <s v=""/>
    <s v=""/>
    <n v="21.77"/>
    <x v="0"/>
  </r>
  <r>
    <s v="54000"/>
    <s v="100055038"/>
    <s v="313472"/>
    <s v="10000"/>
    <s v="10100"/>
    <s v="5400000000"/>
    <s v="7230000"/>
    <s v=""/>
    <s v=""/>
    <s v=""/>
    <s v=""/>
    <s v=""/>
    <n v="46.89"/>
    <x v="2"/>
  </r>
  <r>
    <s v="54000"/>
    <s v="100055038"/>
    <s v="313472"/>
    <s v="10000"/>
    <s v="10100"/>
    <s v="5400000000"/>
    <s v="7230000"/>
    <s v=""/>
    <s v=""/>
    <s v=""/>
    <s v=""/>
    <s v=""/>
    <n v="26.04"/>
    <x v="2"/>
  </r>
  <r>
    <s v="54000"/>
    <s v="100055038"/>
    <s v="313472"/>
    <s v="10000"/>
    <s v="10100"/>
    <s v="5400000000"/>
    <s v="7231000"/>
    <s v=""/>
    <s v=""/>
    <s v=""/>
    <s v=""/>
    <s v=""/>
    <n v="10.97"/>
    <x v="3"/>
  </r>
  <r>
    <s v="54000"/>
    <s v="100055038"/>
    <s v="313472"/>
    <s v="10000"/>
    <s v="10100"/>
    <s v="5400000000"/>
    <s v="7231000"/>
    <s v=""/>
    <s v=""/>
    <s v=""/>
    <s v=""/>
    <s v=""/>
    <n v="6.09"/>
    <x v="3"/>
  </r>
  <r>
    <s v="54000"/>
    <s v="100055038"/>
    <s v="313472"/>
    <s v="10000"/>
    <s v="10100"/>
    <s v="5400000000"/>
    <s v="7240000"/>
    <s v=""/>
    <s v=""/>
    <s v=""/>
    <s v=""/>
    <s v=""/>
    <n v="224.26"/>
    <x v="16"/>
  </r>
  <r>
    <s v="54000"/>
    <s v="100055038"/>
    <s v="313472"/>
    <s v="10000"/>
    <s v="10100"/>
    <s v="5400000000"/>
    <s v="7240000"/>
    <s v=""/>
    <s v=""/>
    <s v=""/>
    <s v=""/>
    <s v=""/>
    <n v="124.59"/>
    <x v="16"/>
  </r>
  <r>
    <s v="54000"/>
    <s v="100055038"/>
    <s v="313472"/>
    <s v="10000"/>
    <s v="10100"/>
    <s v="5400000000"/>
    <s v="7269000"/>
    <s v=""/>
    <s v=""/>
    <s v=""/>
    <s v=""/>
    <s v=""/>
    <n v="51.73"/>
    <x v="4"/>
  </r>
  <r>
    <s v="54000"/>
    <s v="100074991"/>
    <s v="500201"/>
    <s v="10000"/>
    <s v="10100"/>
    <s v="5400000000"/>
    <s v="7231000"/>
    <s v=""/>
    <s v=""/>
    <s v=""/>
    <s v=""/>
    <s v=""/>
    <n v="1.81"/>
    <x v="3"/>
  </r>
  <r>
    <s v="54000"/>
    <s v="100074991"/>
    <s v="500201"/>
    <s v="10000"/>
    <s v="10100"/>
    <s v="5400000000"/>
    <s v="7230000"/>
    <s v=""/>
    <s v=""/>
    <s v=""/>
    <s v=""/>
    <s v=""/>
    <n v="4.3099999999999996"/>
    <x v="2"/>
  </r>
  <r>
    <s v="54000"/>
    <s v="100074991"/>
    <s v="500201"/>
    <s v="10000"/>
    <s v="10100"/>
    <s v="5400000000"/>
    <s v="2110000"/>
    <s v=""/>
    <s v=""/>
    <s v=""/>
    <s v=""/>
    <s v=""/>
    <n v="-7.77"/>
    <x v="7"/>
  </r>
  <r>
    <s v="54000"/>
    <s v="100074991"/>
    <s v="500201"/>
    <s v="10000"/>
    <s v="10100"/>
    <s v="5400000000"/>
    <s v="2110000"/>
    <s v=""/>
    <s v=""/>
    <s v=""/>
    <s v=""/>
    <s v=""/>
    <n v="-4.32"/>
    <x v="7"/>
  </r>
  <r>
    <s v="54000"/>
    <s v="100074991"/>
    <s v="500201"/>
    <s v="10000"/>
    <s v="10100"/>
    <s v="5400000000"/>
    <s v="2053000"/>
    <s v=""/>
    <s v=""/>
    <s v=""/>
    <s v=""/>
    <s v=""/>
    <n v="-7.78"/>
    <x v="8"/>
  </r>
  <r>
    <s v="54000"/>
    <s v="100074991"/>
    <s v="500201"/>
    <s v="10000"/>
    <s v="10100"/>
    <s v="5400000000"/>
    <s v="2053000"/>
    <s v=""/>
    <s v=""/>
    <s v=""/>
    <s v=""/>
    <s v=""/>
    <n v="-4.3099999999999996"/>
    <x v="8"/>
  </r>
  <r>
    <s v="54000"/>
    <s v="100074991"/>
    <s v="500201"/>
    <s v="10000"/>
    <s v="10100"/>
    <s v="5400000000"/>
    <s v="2160000"/>
    <s v=""/>
    <s v=""/>
    <s v=""/>
    <s v=""/>
    <s v=""/>
    <n v="-1.81"/>
    <x v="9"/>
  </r>
  <r>
    <s v="54000"/>
    <s v="100074991"/>
    <s v="500201"/>
    <s v="10000"/>
    <s v="10100"/>
    <s v="5400000000"/>
    <s v="2160000"/>
    <s v=""/>
    <s v=""/>
    <s v=""/>
    <s v=""/>
    <s v=""/>
    <n v="-1.01"/>
    <x v="9"/>
  </r>
  <r>
    <s v="54000"/>
    <s v="100074991"/>
    <s v="500201"/>
    <s v="10000"/>
    <s v="10100"/>
    <s v="5400000000"/>
    <s v="2058000"/>
    <s v=""/>
    <s v=""/>
    <s v=""/>
    <s v=""/>
    <s v=""/>
    <n v="-1.81"/>
    <x v="11"/>
  </r>
  <r>
    <s v="54000"/>
    <s v="100074991"/>
    <s v="500201"/>
    <s v="10000"/>
    <s v="10100"/>
    <s v="5400000000"/>
    <s v="2058000"/>
    <s v=""/>
    <s v=""/>
    <s v=""/>
    <s v=""/>
    <s v=""/>
    <n v="-1.01"/>
    <x v="11"/>
  </r>
  <r>
    <s v="54000"/>
    <s v="100074991"/>
    <s v="500201"/>
    <s v="10000"/>
    <s v="10100"/>
    <s v="5400000000"/>
    <s v="1000000"/>
    <s v=""/>
    <s v=""/>
    <s v=""/>
    <s v=""/>
    <s v=""/>
    <n v="-115.78"/>
    <x v="13"/>
  </r>
  <r>
    <s v="54000"/>
    <s v="100074991"/>
    <s v="500201"/>
    <s v="10000"/>
    <s v="10100"/>
    <s v="5400000000"/>
    <s v="1000000"/>
    <s v=""/>
    <s v=""/>
    <s v=""/>
    <s v=""/>
    <s v=""/>
    <n v="-64.31"/>
    <x v="13"/>
  </r>
  <r>
    <s v="54000"/>
    <s v="100074991"/>
    <s v="500201"/>
    <s v="10000"/>
    <s v="10100"/>
    <s v="5400000000"/>
    <s v="7100000"/>
    <s v=""/>
    <s v=""/>
    <s v=""/>
    <s v=""/>
    <s v=""/>
    <n v="125.36"/>
    <x v="0"/>
  </r>
  <r>
    <s v="54000"/>
    <s v="100074991"/>
    <s v="500201"/>
    <s v="10000"/>
    <s v="10100"/>
    <s v="5400000000"/>
    <s v="7100000"/>
    <s v=""/>
    <s v=""/>
    <s v=""/>
    <s v=""/>
    <s v=""/>
    <n v="69.64"/>
    <x v="0"/>
  </r>
  <r>
    <s v="54000"/>
    <s v="100074991"/>
    <s v="500201"/>
    <s v="10000"/>
    <s v="10100"/>
    <s v="5400000000"/>
    <s v="7230000"/>
    <s v=""/>
    <s v=""/>
    <s v=""/>
    <s v=""/>
    <s v=""/>
    <n v="7.78"/>
    <x v="2"/>
  </r>
  <r>
    <s v="54000"/>
    <s v="100074991"/>
    <s v="500201"/>
    <s v="10000"/>
    <s v="10100"/>
    <s v="5400000000"/>
    <s v="7231000"/>
    <s v=""/>
    <s v=""/>
    <s v=""/>
    <s v=""/>
    <s v=""/>
    <n v="1.01"/>
    <x v="3"/>
  </r>
  <r>
    <s v="54000"/>
    <s v="100075460"/>
    <s v="305363"/>
    <s v="10000"/>
    <s v="10100"/>
    <s v="5400000000"/>
    <s v="2105000"/>
    <s v=""/>
    <s v=""/>
    <s v=""/>
    <s v=""/>
    <s v=""/>
    <n v="-65.31"/>
    <x v="1"/>
  </r>
  <r>
    <s v="54000"/>
    <s v="100075460"/>
    <s v="305363"/>
    <s v="10000"/>
    <s v="10100"/>
    <s v="5400000000"/>
    <s v="2110000"/>
    <s v=""/>
    <s v=""/>
    <s v=""/>
    <s v=""/>
    <s v=""/>
    <n v="-34.06"/>
    <x v="7"/>
  </r>
  <r>
    <s v="54000"/>
    <s v="100075460"/>
    <s v="305363"/>
    <s v="10000"/>
    <s v="10100"/>
    <s v="5400000000"/>
    <s v="2055000"/>
    <s v=""/>
    <s v=""/>
    <s v=""/>
    <s v=""/>
    <s v=""/>
    <n v="-0.35"/>
    <x v="17"/>
  </r>
  <r>
    <s v="54000"/>
    <s v="100075460"/>
    <s v="305363"/>
    <s v="10000"/>
    <s v="10100"/>
    <s v="5400000000"/>
    <s v="7100000"/>
    <s v=""/>
    <s v=""/>
    <s v=""/>
    <s v=""/>
    <s v=""/>
    <n v="989.49"/>
    <x v="0"/>
  </r>
  <r>
    <s v="54000"/>
    <s v="100075460"/>
    <s v="305363"/>
    <s v="10000"/>
    <s v="10100"/>
    <s v="5400000000"/>
    <s v="7100000"/>
    <s v=""/>
    <s v=""/>
    <s v=""/>
    <s v=""/>
    <s v=""/>
    <n v="549.71"/>
    <x v="0"/>
  </r>
  <r>
    <s v="54000"/>
    <s v="100075460"/>
    <s v="305363"/>
    <s v="10000"/>
    <s v="10100"/>
    <s v="5400000000"/>
    <s v="7230000"/>
    <s v=""/>
    <s v=""/>
    <s v=""/>
    <s v=""/>
    <s v=""/>
    <n v="61.32"/>
    <x v="2"/>
  </r>
  <r>
    <s v="54000"/>
    <s v="100075460"/>
    <s v="305363"/>
    <s v="10000"/>
    <s v="10100"/>
    <s v="5400000000"/>
    <s v="7230000"/>
    <s v=""/>
    <s v=""/>
    <s v=""/>
    <s v=""/>
    <s v=""/>
    <n v="34.06"/>
    <x v="2"/>
  </r>
  <r>
    <s v="54000"/>
    <s v="100075460"/>
    <s v="305363"/>
    <s v="10000"/>
    <s v="10100"/>
    <s v="5400000000"/>
    <s v="7231000"/>
    <s v=""/>
    <s v=""/>
    <s v=""/>
    <s v=""/>
    <s v=""/>
    <n v="14.35"/>
    <x v="3"/>
  </r>
  <r>
    <s v="54000"/>
    <s v="100075460"/>
    <s v="305363"/>
    <s v="10000"/>
    <s v="10100"/>
    <s v="5400000000"/>
    <s v="7231000"/>
    <s v=""/>
    <s v=""/>
    <s v=""/>
    <s v=""/>
    <s v=""/>
    <n v="7.96"/>
    <x v="3"/>
  </r>
  <r>
    <s v="54000"/>
    <s v="100075460"/>
    <s v="305363"/>
    <s v="10000"/>
    <s v="10100"/>
    <s v="5400000000"/>
    <s v="7250000"/>
    <s v=""/>
    <s v=""/>
    <s v=""/>
    <s v=""/>
    <s v=""/>
    <n v="0.35"/>
    <x v="18"/>
  </r>
  <r>
    <s v="54000"/>
    <s v="100075460"/>
    <s v="305363"/>
    <s v="10000"/>
    <s v="10100"/>
    <s v="5400000000"/>
    <s v="7250000"/>
    <s v=""/>
    <s v=""/>
    <s v=""/>
    <s v=""/>
    <s v=""/>
    <n v="0.19"/>
    <x v="18"/>
  </r>
  <r>
    <s v="54000"/>
    <s v="100075460"/>
    <s v="305363"/>
    <s v="10000"/>
    <s v="10100"/>
    <s v="5400000000"/>
    <s v="7269000"/>
    <s v=""/>
    <s v=""/>
    <s v=""/>
    <s v=""/>
    <s v=""/>
    <n v="65.31"/>
    <x v="4"/>
  </r>
  <r>
    <s v="54000"/>
    <s v="100075460"/>
    <s v="305363"/>
    <s v="10000"/>
    <s v="10100"/>
    <s v="5400000000"/>
    <s v="7269000"/>
    <s v=""/>
    <s v=""/>
    <s v=""/>
    <s v=""/>
    <s v=""/>
    <n v="36.28"/>
    <x v="4"/>
  </r>
  <r>
    <s v="54000"/>
    <s v="100075460"/>
    <s v="305363"/>
    <s v="10000"/>
    <s v="10100"/>
    <s v="5400000000"/>
    <s v="7269000"/>
    <s v=""/>
    <s v=""/>
    <s v=""/>
    <s v=""/>
    <s v=""/>
    <n v="11.88"/>
    <x v="4"/>
  </r>
  <r>
    <s v="54000"/>
    <s v="100075460"/>
    <s v="305363"/>
    <s v="10000"/>
    <s v="10100"/>
    <s v="5400000000"/>
    <s v="7269000"/>
    <s v=""/>
    <s v=""/>
    <s v=""/>
    <s v=""/>
    <s v=""/>
    <n v="6.59"/>
    <x v="4"/>
  </r>
  <r>
    <s v="54000"/>
    <s v="100075460"/>
    <s v="305363"/>
    <s v="10000"/>
    <s v="10100"/>
    <s v="5400000000"/>
    <s v="2100000"/>
    <s v=""/>
    <s v=""/>
    <s v=""/>
    <s v=""/>
    <s v=""/>
    <n v="-6.43"/>
    <x v="5"/>
  </r>
  <r>
    <s v="54000"/>
    <s v="100075460"/>
    <s v="305363"/>
    <s v="10000"/>
    <s v="10100"/>
    <s v="5400000000"/>
    <s v="2100000"/>
    <s v=""/>
    <s v=""/>
    <s v=""/>
    <s v=""/>
    <s v=""/>
    <n v="-3.57"/>
    <x v="5"/>
  </r>
  <r>
    <s v="54000"/>
    <s v="100075460"/>
    <s v="305363"/>
    <s v="10000"/>
    <s v="10100"/>
    <s v="5400000000"/>
    <s v="2125000"/>
    <s v=""/>
    <s v=""/>
    <s v=""/>
    <s v=""/>
    <s v=""/>
    <n v="-0.53"/>
    <x v="19"/>
  </r>
  <r>
    <s v="54000"/>
    <s v="100075460"/>
    <s v="305363"/>
    <s v="10000"/>
    <s v="10100"/>
    <s v="5400000000"/>
    <s v="2125000"/>
    <s v=""/>
    <s v=""/>
    <s v=""/>
    <s v=""/>
    <s v=""/>
    <n v="-0.28999999999999998"/>
    <x v="19"/>
  </r>
  <r>
    <s v="54000"/>
    <s v="100075460"/>
    <s v="305363"/>
    <s v="10000"/>
    <s v="10100"/>
    <s v="5400000000"/>
    <s v="2053000"/>
    <s v=""/>
    <s v=""/>
    <s v=""/>
    <s v=""/>
    <s v=""/>
    <n v="-61.32"/>
    <x v="8"/>
  </r>
  <r>
    <s v="54000"/>
    <s v="100075460"/>
    <s v="305363"/>
    <s v="10000"/>
    <s v="10100"/>
    <s v="5400000000"/>
    <s v="2053000"/>
    <s v=""/>
    <s v=""/>
    <s v=""/>
    <s v=""/>
    <s v=""/>
    <n v="-34.06"/>
    <x v="8"/>
  </r>
  <r>
    <s v="54000"/>
    <s v="100075460"/>
    <s v="305363"/>
    <s v="10000"/>
    <s v="10100"/>
    <s v="5400000000"/>
    <s v="2160000"/>
    <s v=""/>
    <s v=""/>
    <s v=""/>
    <s v=""/>
    <s v=""/>
    <n v="-14.34"/>
    <x v="9"/>
  </r>
  <r>
    <s v="54000"/>
    <s v="100075460"/>
    <s v="305363"/>
    <s v="10000"/>
    <s v="10100"/>
    <s v="5400000000"/>
    <s v="2160000"/>
    <s v=""/>
    <s v=""/>
    <s v=""/>
    <s v=""/>
    <s v=""/>
    <n v="-7.97"/>
    <x v="9"/>
  </r>
  <r>
    <s v="54000"/>
    <s v="100075460"/>
    <s v="305363"/>
    <s v="10000"/>
    <s v="10100"/>
    <s v="5400000000"/>
    <s v="2140000"/>
    <s v=""/>
    <s v=""/>
    <s v=""/>
    <s v=""/>
    <s v=""/>
    <n v="-88.95"/>
    <x v="10"/>
  </r>
  <r>
    <s v="54000"/>
    <s v="100075460"/>
    <s v="305363"/>
    <s v="10000"/>
    <s v="10100"/>
    <s v="5400000000"/>
    <s v="2150000"/>
    <s v=""/>
    <s v=""/>
    <s v=""/>
    <s v=""/>
    <s v=""/>
    <n v="-25.18"/>
    <x v="12"/>
  </r>
  <r>
    <s v="54000"/>
    <s v="100075460"/>
    <s v="305363"/>
    <s v="10000"/>
    <s v="10100"/>
    <s v="5400000000"/>
    <s v="1000000"/>
    <s v=""/>
    <s v=""/>
    <s v=""/>
    <s v=""/>
    <s v=""/>
    <n v="-707.29"/>
    <x v="13"/>
  </r>
  <r>
    <s v="54000"/>
    <s v="100075460"/>
    <s v="305363"/>
    <s v="10000"/>
    <s v="10100"/>
    <s v="5400000000"/>
    <s v="1000000"/>
    <s v=""/>
    <s v=""/>
    <s v=""/>
    <s v=""/>
    <s v=""/>
    <n v="-392.95"/>
    <x v="13"/>
  </r>
  <r>
    <s v="54000"/>
    <s v="100075460"/>
    <s v="305363"/>
    <s v="10000"/>
    <s v="10100"/>
    <s v="5400000000"/>
    <s v="2140000"/>
    <s v=""/>
    <s v=""/>
    <s v=""/>
    <s v=""/>
    <s v=""/>
    <n v="-49.41"/>
    <x v="10"/>
  </r>
  <r>
    <s v="54000"/>
    <s v="100075460"/>
    <s v="305363"/>
    <s v="10000"/>
    <s v="10100"/>
    <s v="5400000000"/>
    <s v="2058000"/>
    <s v=""/>
    <s v=""/>
    <s v=""/>
    <s v=""/>
    <s v=""/>
    <n v="-14.35"/>
    <x v="11"/>
  </r>
  <r>
    <s v="54000"/>
    <s v="100075460"/>
    <s v="305363"/>
    <s v="10000"/>
    <s v="10100"/>
    <s v="5400000000"/>
    <s v="2058000"/>
    <s v=""/>
    <s v=""/>
    <s v=""/>
    <s v=""/>
    <s v=""/>
    <n v="-7.96"/>
    <x v="11"/>
  </r>
  <r>
    <s v="54000"/>
    <s v="100075460"/>
    <s v="305363"/>
    <s v="10000"/>
    <s v="10100"/>
    <s v="5400000000"/>
    <s v="2150000"/>
    <s v=""/>
    <s v=""/>
    <s v=""/>
    <s v=""/>
    <s v=""/>
    <n v="-45.32"/>
    <x v="12"/>
  </r>
  <r>
    <s v="54000"/>
    <s v="100075460"/>
    <s v="305363"/>
    <s v="10000"/>
    <s v="10100"/>
    <s v="5400000000"/>
    <s v="2055000"/>
    <s v=""/>
    <s v=""/>
    <s v=""/>
    <s v=""/>
    <s v=""/>
    <n v="-0.19"/>
    <x v="17"/>
  </r>
  <r>
    <s v="54000"/>
    <s v="100075460"/>
    <s v="305363"/>
    <s v="10000"/>
    <s v="10100"/>
    <s v="5400000000"/>
    <s v="2052000"/>
    <s v=""/>
    <s v=""/>
    <s v=""/>
    <s v=""/>
    <s v=""/>
    <n v="-65.31"/>
    <x v="6"/>
  </r>
  <r>
    <s v="54000"/>
    <s v="100075460"/>
    <s v="305363"/>
    <s v="10000"/>
    <s v="10100"/>
    <s v="5400000000"/>
    <s v="2052000"/>
    <s v=""/>
    <s v=""/>
    <s v=""/>
    <s v=""/>
    <s v=""/>
    <n v="-36.28"/>
    <x v="6"/>
  </r>
  <r>
    <s v="54000"/>
    <s v="100075460"/>
    <s v="305363"/>
    <s v="10000"/>
    <s v="10100"/>
    <s v="5400000000"/>
    <s v="2100000"/>
    <s v=""/>
    <s v=""/>
    <s v=""/>
    <s v=""/>
    <s v=""/>
    <n v="-11.88"/>
    <x v="5"/>
  </r>
  <r>
    <s v="54000"/>
    <s v="100075460"/>
    <s v="305363"/>
    <s v="10000"/>
    <s v="10100"/>
    <s v="5400000000"/>
    <s v="2100000"/>
    <s v=""/>
    <s v=""/>
    <s v=""/>
    <s v=""/>
    <s v=""/>
    <n v="-6.59"/>
    <x v="5"/>
  </r>
  <r>
    <s v="54000"/>
    <s v="100075460"/>
    <s v="305363"/>
    <s v="10000"/>
    <s v="10100"/>
    <s v="5400000000"/>
    <s v="2110000"/>
    <s v=""/>
    <s v=""/>
    <s v=""/>
    <s v=""/>
    <s v=""/>
    <n v="-61.32"/>
    <x v="7"/>
  </r>
  <r>
    <s v="54000"/>
    <s v="100075460"/>
    <s v="305363"/>
    <s v="10000"/>
    <s v="10100"/>
    <s v="5400000000"/>
    <s v="2105000"/>
    <s v=""/>
    <s v=""/>
    <s v=""/>
    <s v=""/>
    <s v=""/>
    <n v="-36.28"/>
    <x v="1"/>
  </r>
  <r>
    <s v="54000"/>
    <s v="100056338"/>
    <s v="305364"/>
    <s v="10000"/>
    <s v="10100"/>
    <s v="5400000000"/>
    <s v="2105000"/>
    <s v=""/>
    <s v=""/>
    <s v=""/>
    <s v=""/>
    <s v=""/>
    <n v="-106.75"/>
    <x v="1"/>
  </r>
  <r>
    <s v="54000"/>
    <s v="100056338"/>
    <s v="305364"/>
    <s v="10000"/>
    <s v="10100"/>
    <s v="5400000000"/>
    <s v="7269000"/>
    <s v=""/>
    <s v=""/>
    <s v=""/>
    <s v=""/>
    <s v=""/>
    <n v="10.78"/>
    <x v="4"/>
  </r>
  <r>
    <s v="54000"/>
    <s v="100056338"/>
    <s v="305364"/>
    <s v="10000"/>
    <s v="10100"/>
    <s v="5400000000"/>
    <s v="2130000"/>
    <s v=""/>
    <s v=""/>
    <s v=""/>
    <s v=""/>
    <s v=""/>
    <n v="-27.64"/>
    <x v="14"/>
  </r>
  <r>
    <s v="54000"/>
    <s v="100056338"/>
    <s v="305364"/>
    <s v="10000"/>
    <s v="10100"/>
    <s v="5400000000"/>
    <s v="2130000"/>
    <s v=""/>
    <s v=""/>
    <s v=""/>
    <s v=""/>
    <s v=""/>
    <n v="-15.36"/>
    <x v="14"/>
  </r>
  <r>
    <s v="54000"/>
    <s v="100056338"/>
    <s v="305364"/>
    <s v="10000"/>
    <s v="10100"/>
    <s v="5400000000"/>
    <s v="2190000"/>
    <s v=""/>
    <s v=""/>
    <s v=""/>
    <s v=""/>
    <s v=""/>
    <n v="-23.69"/>
    <x v="20"/>
  </r>
  <r>
    <s v="54000"/>
    <s v="100056338"/>
    <s v="305364"/>
    <s v="10000"/>
    <s v="10100"/>
    <s v="5400000000"/>
    <s v="2190000"/>
    <s v=""/>
    <s v=""/>
    <s v=""/>
    <s v=""/>
    <s v=""/>
    <n v="-13.16"/>
    <x v="20"/>
  </r>
  <r>
    <s v="54000"/>
    <s v="100056338"/>
    <s v="305364"/>
    <s v="10000"/>
    <s v="10100"/>
    <s v="5400000000"/>
    <s v="2056000"/>
    <s v=""/>
    <s v=""/>
    <s v=""/>
    <s v=""/>
    <s v=""/>
    <n v="-231.75"/>
    <x v="15"/>
  </r>
  <r>
    <s v="54000"/>
    <s v="100056338"/>
    <s v="305364"/>
    <s v="10000"/>
    <s v="10100"/>
    <s v="5400000000"/>
    <s v="2056000"/>
    <s v=""/>
    <s v=""/>
    <s v=""/>
    <s v=""/>
    <s v=""/>
    <n v="-128.75"/>
    <x v="15"/>
  </r>
  <r>
    <s v="54000"/>
    <s v="100056338"/>
    <s v="305364"/>
    <s v="10000"/>
    <s v="10100"/>
    <s v="5400000000"/>
    <s v="2052000"/>
    <s v=""/>
    <s v=""/>
    <s v=""/>
    <s v=""/>
    <s v=""/>
    <n v="-106.75"/>
    <x v="6"/>
  </r>
  <r>
    <s v="54000"/>
    <s v="100056338"/>
    <s v="305364"/>
    <s v="10000"/>
    <s v="10100"/>
    <s v="5400000000"/>
    <s v="2052000"/>
    <s v=""/>
    <s v=""/>
    <s v=""/>
    <s v=""/>
    <s v=""/>
    <n v="-59.31"/>
    <x v="6"/>
  </r>
  <r>
    <s v="54000"/>
    <s v="100056338"/>
    <s v="305364"/>
    <s v="10000"/>
    <s v="10100"/>
    <s v="5400000000"/>
    <s v="2100000"/>
    <s v=""/>
    <s v=""/>
    <s v=""/>
    <s v=""/>
    <s v=""/>
    <n v="-19.41"/>
    <x v="5"/>
  </r>
  <r>
    <s v="54000"/>
    <s v="100056338"/>
    <s v="305364"/>
    <s v="10000"/>
    <s v="10100"/>
    <s v="5400000000"/>
    <s v="2100000"/>
    <s v=""/>
    <s v=""/>
    <s v=""/>
    <s v=""/>
    <s v=""/>
    <n v="-10.78"/>
    <x v="5"/>
  </r>
  <r>
    <s v="54000"/>
    <s v="100056338"/>
    <s v="305364"/>
    <s v="10000"/>
    <s v="10100"/>
    <s v="5400000000"/>
    <s v="2110000"/>
    <s v=""/>
    <s v=""/>
    <s v=""/>
    <s v=""/>
    <s v=""/>
    <n v="-97.1"/>
    <x v="7"/>
  </r>
  <r>
    <s v="54000"/>
    <s v="100056338"/>
    <s v="305364"/>
    <s v="10000"/>
    <s v="10100"/>
    <s v="5400000000"/>
    <s v="2110000"/>
    <s v=""/>
    <s v=""/>
    <s v=""/>
    <s v=""/>
    <s v=""/>
    <n v="-53.94"/>
    <x v="7"/>
  </r>
  <r>
    <s v="54000"/>
    <s v="100056338"/>
    <s v="305364"/>
    <s v="10000"/>
    <s v="10100"/>
    <s v="5400000000"/>
    <s v="2053000"/>
    <s v=""/>
    <s v=""/>
    <s v=""/>
    <s v=""/>
    <s v=""/>
    <n v="-53.94"/>
    <x v="8"/>
  </r>
  <r>
    <s v="54000"/>
    <s v="100056338"/>
    <s v="305364"/>
    <s v="10000"/>
    <s v="10100"/>
    <s v="5400000000"/>
    <s v="2053000"/>
    <s v=""/>
    <s v=""/>
    <s v=""/>
    <s v=""/>
    <s v=""/>
    <n v="-97.1"/>
    <x v="8"/>
  </r>
  <r>
    <s v="54000"/>
    <s v="100056338"/>
    <s v="305364"/>
    <s v="10000"/>
    <s v="10100"/>
    <s v="5400000000"/>
    <s v="2160000"/>
    <s v=""/>
    <s v=""/>
    <s v=""/>
    <s v=""/>
    <s v=""/>
    <n v="-22.71"/>
    <x v="9"/>
  </r>
  <r>
    <s v="54000"/>
    <s v="100056338"/>
    <s v="305364"/>
    <s v="10000"/>
    <s v="10100"/>
    <s v="5400000000"/>
    <s v="2160000"/>
    <s v=""/>
    <s v=""/>
    <s v=""/>
    <s v=""/>
    <s v=""/>
    <n v="-12.62"/>
    <x v="9"/>
  </r>
  <r>
    <s v="54000"/>
    <s v="100056338"/>
    <s v="305364"/>
    <s v="10000"/>
    <s v="10100"/>
    <s v="5400000000"/>
    <s v="2140000"/>
    <s v=""/>
    <s v=""/>
    <s v=""/>
    <s v=""/>
    <s v=""/>
    <n v="-172.44"/>
    <x v="10"/>
  </r>
  <r>
    <s v="54000"/>
    <s v="100056338"/>
    <s v="305364"/>
    <s v="10000"/>
    <s v="10100"/>
    <s v="5400000000"/>
    <s v="2140000"/>
    <s v=""/>
    <s v=""/>
    <s v=""/>
    <s v=""/>
    <s v=""/>
    <n v="-95.8"/>
    <x v="10"/>
  </r>
  <r>
    <s v="54000"/>
    <s v="100056338"/>
    <s v="305364"/>
    <s v="10000"/>
    <s v="10100"/>
    <s v="5400000000"/>
    <s v="2058000"/>
    <s v=""/>
    <s v=""/>
    <s v=""/>
    <s v=""/>
    <s v=""/>
    <n v="-22.72"/>
    <x v="11"/>
  </r>
  <r>
    <s v="54000"/>
    <s v="100056338"/>
    <s v="305364"/>
    <s v="10000"/>
    <s v="10100"/>
    <s v="5400000000"/>
    <s v="2058000"/>
    <s v=""/>
    <s v=""/>
    <s v=""/>
    <s v=""/>
    <s v=""/>
    <n v="-12.61"/>
    <x v="11"/>
  </r>
  <r>
    <s v="54000"/>
    <s v="100056338"/>
    <s v="305364"/>
    <s v="10000"/>
    <s v="10100"/>
    <s v="5400000000"/>
    <s v="2150000"/>
    <s v=""/>
    <s v=""/>
    <s v=""/>
    <s v=""/>
    <s v=""/>
    <n v="-82.94"/>
    <x v="12"/>
  </r>
  <r>
    <s v="54000"/>
    <s v="100056338"/>
    <s v="305364"/>
    <s v="10000"/>
    <s v="10100"/>
    <s v="5400000000"/>
    <s v="2150000"/>
    <s v=""/>
    <s v=""/>
    <s v=""/>
    <s v=""/>
    <s v=""/>
    <n v="-46.08"/>
    <x v="12"/>
  </r>
  <r>
    <s v="54000"/>
    <s v="100056338"/>
    <s v="305364"/>
    <s v="10000"/>
    <s v="10100"/>
    <s v="5400000000"/>
    <s v="1000000"/>
    <s v=""/>
    <s v=""/>
    <s v=""/>
    <s v=""/>
    <s v=""/>
    <n v="-1084.1600000000001"/>
    <x v="13"/>
  </r>
  <r>
    <s v="54000"/>
    <s v="100056338"/>
    <s v="305364"/>
    <s v="10000"/>
    <s v="10100"/>
    <s v="5400000000"/>
    <s v="1000000"/>
    <s v=""/>
    <s v=""/>
    <s v=""/>
    <s v=""/>
    <s v=""/>
    <n v="-602.29999999999995"/>
    <x v="13"/>
  </r>
  <r>
    <s v="54000"/>
    <s v="100056338"/>
    <s v="305364"/>
    <s v="10000"/>
    <s v="10100"/>
    <s v="5400000000"/>
    <s v="7100000"/>
    <s v=""/>
    <s v=""/>
    <s v=""/>
    <s v=""/>
    <s v=""/>
    <n v="1617.43"/>
    <x v="0"/>
  </r>
  <r>
    <s v="54000"/>
    <s v="100056338"/>
    <s v="305364"/>
    <s v="10000"/>
    <s v="10100"/>
    <s v="5400000000"/>
    <s v="7100000"/>
    <s v=""/>
    <s v=""/>
    <s v=""/>
    <s v=""/>
    <s v=""/>
    <n v="898.57"/>
    <x v="0"/>
  </r>
  <r>
    <s v="54000"/>
    <s v="100056338"/>
    <s v="305364"/>
    <s v="10000"/>
    <s v="10100"/>
    <s v="5400000000"/>
    <s v="7230000"/>
    <s v=""/>
    <s v=""/>
    <s v=""/>
    <s v=""/>
    <s v=""/>
    <n v="97.1"/>
    <x v="2"/>
  </r>
  <r>
    <s v="54000"/>
    <s v="100056338"/>
    <s v="305364"/>
    <s v="10000"/>
    <s v="10100"/>
    <s v="5400000000"/>
    <s v="7230000"/>
    <s v=""/>
    <s v=""/>
    <s v=""/>
    <s v=""/>
    <s v=""/>
    <n v="53.94"/>
    <x v="2"/>
  </r>
  <r>
    <s v="54000"/>
    <s v="100056338"/>
    <s v="305364"/>
    <s v="10000"/>
    <s v="10100"/>
    <s v="5400000000"/>
    <s v="7231000"/>
    <s v=""/>
    <s v=""/>
    <s v=""/>
    <s v=""/>
    <s v=""/>
    <n v="22.72"/>
    <x v="3"/>
  </r>
  <r>
    <s v="54000"/>
    <s v="100056338"/>
    <s v="305364"/>
    <s v="10000"/>
    <s v="10100"/>
    <s v="5400000000"/>
    <s v="7231000"/>
    <s v=""/>
    <s v=""/>
    <s v=""/>
    <s v=""/>
    <s v=""/>
    <n v="12.61"/>
    <x v="3"/>
  </r>
  <r>
    <s v="54000"/>
    <s v="100056338"/>
    <s v="305364"/>
    <s v="10000"/>
    <s v="10100"/>
    <s v="5400000000"/>
    <s v="7240000"/>
    <s v=""/>
    <s v=""/>
    <s v=""/>
    <s v=""/>
    <s v=""/>
    <n v="231.75"/>
    <x v="16"/>
  </r>
  <r>
    <s v="54000"/>
    <s v="100056338"/>
    <s v="305364"/>
    <s v="10000"/>
    <s v="10100"/>
    <s v="5400000000"/>
    <s v="7240000"/>
    <s v=""/>
    <s v=""/>
    <s v=""/>
    <s v=""/>
    <s v=""/>
    <n v="128.75"/>
    <x v="16"/>
  </r>
  <r>
    <s v="54000"/>
    <s v="100056338"/>
    <s v="305364"/>
    <s v="10000"/>
    <s v="10100"/>
    <s v="5400000000"/>
    <s v="7269000"/>
    <s v=""/>
    <s v=""/>
    <s v=""/>
    <s v=""/>
    <s v=""/>
    <n v="106.75"/>
    <x v="4"/>
  </r>
  <r>
    <s v="54000"/>
    <s v="100056338"/>
    <s v="305364"/>
    <s v="10000"/>
    <s v="10100"/>
    <s v="5400000000"/>
    <s v="7269000"/>
    <s v=""/>
    <s v=""/>
    <s v=""/>
    <s v=""/>
    <s v=""/>
    <n v="59.31"/>
    <x v="4"/>
  </r>
  <r>
    <s v="54000"/>
    <s v="100056338"/>
    <s v="305364"/>
    <s v="10000"/>
    <s v="10100"/>
    <s v="5400000000"/>
    <s v="7269000"/>
    <s v=""/>
    <s v=""/>
    <s v=""/>
    <s v=""/>
    <s v=""/>
    <n v="19.41"/>
    <x v="4"/>
  </r>
  <r>
    <s v="54000"/>
    <s v="100056338"/>
    <s v="305364"/>
    <s v="10000"/>
    <s v="10100"/>
    <s v="5400000000"/>
    <s v="2105000"/>
    <s v=""/>
    <s v=""/>
    <s v=""/>
    <s v=""/>
    <s v=""/>
    <n v="-59.31"/>
    <x v="1"/>
  </r>
</pivotCacheRecords>
</file>

<file path=xl/pivotCache/pivotCacheRecords18.xml><?xml version="1.0" encoding="utf-8"?>
<pivotCacheRecords xmlns="http://schemas.openxmlformats.org/spreadsheetml/2006/main" xmlns:r="http://schemas.openxmlformats.org/officeDocument/2006/relationships" count="76">
  <r>
    <s v="54000"/>
    <s v="100002284"/>
    <s v="300991"/>
    <s v="10000"/>
    <s v="10100"/>
    <s v="5400000000"/>
    <s v="2100000"/>
    <s v=""/>
    <s v=""/>
    <s v=""/>
    <s v=""/>
    <s v=""/>
    <n v="-100"/>
    <x v="0"/>
  </r>
  <r>
    <s v="54000"/>
    <s v="100002284"/>
    <s v="300991"/>
    <s v="10000"/>
    <s v="10100"/>
    <s v="5400000000"/>
    <s v="2105000"/>
    <s v=""/>
    <s v=""/>
    <s v=""/>
    <s v=""/>
    <s v=""/>
    <n v="-196.73"/>
    <x v="1"/>
  </r>
  <r>
    <s v="54000"/>
    <s v="100002284"/>
    <s v="300991"/>
    <s v="10000"/>
    <s v="10100"/>
    <s v="5400000000"/>
    <s v="7269000"/>
    <s v=""/>
    <s v=""/>
    <s v=""/>
    <s v=""/>
    <s v=""/>
    <n v="35.770000000000003"/>
    <x v="2"/>
  </r>
  <r>
    <s v="54000"/>
    <s v="100002284"/>
    <s v="300991"/>
    <s v="10000"/>
    <s v="10100"/>
    <s v="5400000000"/>
    <s v="7269000"/>
    <s v=""/>
    <s v=""/>
    <s v=""/>
    <s v=""/>
    <s v=""/>
    <n v="196.73"/>
    <x v="2"/>
  </r>
  <r>
    <s v="54000"/>
    <s v="100002284"/>
    <s v="300991"/>
    <s v="10000"/>
    <s v="10100"/>
    <s v="5400000000"/>
    <s v="7231000"/>
    <s v=""/>
    <s v=""/>
    <s v=""/>
    <s v=""/>
    <s v=""/>
    <n v="43.22"/>
    <x v="3"/>
  </r>
  <r>
    <s v="54000"/>
    <s v="100002284"/>
    <s v="300991"/>
    <s v="10000"/>
    <s v="10100"/>
    <s v="5400000000"/>
    <s v="7230000"/>
    <s v=""/>
    <s v=""/>
    <s v=""/>
    <s v=""/>
    <s v=""/>
    <n v="184.8"/>
    <x v="4"/>
  </r>
  <r>
    <s v="54000"/>
    <s v="100002284"/>
    <s v="300991"/>
    <s v="10000"/>
    <s v="10100"/>
    <s v="5400000000"/>
    <s v="7100000"/>
    <s v=""/>
    <s v=""/>
    <s v=""/>
    <s v=""/>
    <s v=""/>
    <n v="2980.72"/>
    <x v="5"/>
  </r>
  <r>
    <s v="54000"/>
    <s v="100002284"/>
    <s v="300991"/>
    <s v="10000"/>
    <s v="10100"/>
    <s v="5400000000"/>
    <s v="1000000"/>
    <s v=""/>
    <s v=""/>
    <s v=""/>
    <s v=""/>
    <s v=""/>
    <n v="-1981.51"/>
    <x v="6"/>
  </r>
  <r>
    <s v="54000"/>
    <s v="100002284"/>
    <s v="300991"/>
    <s v="10000"/>
    <s v="10100"/>
    <s v="5400000000"/>
    <s v="2150000"/>
    <s v=""/>
    <s v=""/>
    <s v=""/>
    <s v=""/>
    <s v=""/>
    <n v="-156.96"/>
    <x v="7"/>
  </r>
  <r>
    <s v="54000"/>
    <s v="100002284"/>
    <s v="300991"/>
    <s v="10000"/>
    <s v="10100"/>
    <s v="5400000000"/>
    <s v="2058000"/>
    <s v=""/>
    <s v=""/>
    <s v=""/>
    <s v=""/>
    <s v=""/>
    <n v="-43.22"/>
    <x v="8"/>
  </r>
  <r>
    <s v="54000"/>
    <s v="100002284"/>
    <s v="300991"/>
    <s v="10000"/>
    <s v="10100"/>
    <s v="5400000000"/>
    <s v="2140000"/>
    <s v=""/>
    <s v=""/>
    <s v=""/>
    <s v=""/>
    <s v=""/>
    <n v="-317.5"/>
    <x v="9"/>
  </r>
  <r>
    <s v="54000"/>
    <s v="100002284"/>
    <s v="300991"/>
    <s v="10000"/>
    <s v="10100"/>
    <s v="5400000000"/>
    <s v="2160000"/>
    <s v=""/>
    <s v=""/>
    <s v=""/>
    <s v=""/>
    <s v=""/>
    <n v="-43.22"/>
    <x v="10"/>
  </r>
  <r>
    <s v="54000"/>
    <s v="100002284"/>
    <s v="300991"/>
    <s v="10000"/>
    <s v="10100"/>
    <s v="5400000000"/>
    <s v="2053000"/>
    <s v=""/>
    <s v=""/>
    <s v=""/>
    <s v=""/>
    <s v=""/>
    <n v="-184.8"/>
    <x v="11"/>
  </r>
  <r>
    <s v="54000"/>
    <s v="100002284"/>
    <s v="300991"/>
    <s v="10000"/>
    <s v="10100"/>
    <s v="5400000000"/>
    <s v="2110000"/>
    <s v=""/>
    <s v=""/>
    <s v=""/>
    <s v=""/>
    <s v=""/>
    <n v="-184.8"/>
    <x v="12"/>
  </r>
  <r>
    <s v="54000"/>
    <s v="100002284"/>
    <s v="300991"/>
    <s v="10000"/>
    <s v="10100"/>
    <s v="5400000000"/>
    <s v="2100000"/>
    <s v=""/>
    <s v=""/>
    <s v=""/>
    <s v=""/>
    <s v=""/>
    <n v="-35.770000000000003"/>
    <x v="0"/>
  </r>
  <r>
    <s v="54000"/>
    <s v="100002284"/>
    <s v="300991"/>
    <s v="10000"/>
    <s v="10100"/>
    <s v="5400000000"/>
    <s v="2052000"/>
    <s v=""/>
    <s v=""/>
    <s v=""/>
    <s v=""/>
    <s v=""/>
    <n v="-196.73"/>
    <x v="13"/>
  </r>
  <r>
    <s v="54000"/>
    <s v="100055038"/>
    <s v="313472"/>
    <s v="10000"/>
    <s v="10100"/>
    <s v="5400000000"/>
    <s v="2105000"/>
    <s v=""/>
    <s v=""/>
    <s v=""/>
    <s v=""/>
    <s v=""/>
    <n v="-80.47"/>
    <x v="1"/>
  </r>
  <r>
    <s v="54000"/>
    <s v="100055038"/>
    <s v="313472"/>
    <s v="10000"/>
    <s v="10100"/>
    <s v="5400000000"/>
    <s v="1000000"/>
    <s v=""/>
    <s v=""/>
    <s v=""/>
    <s v=""/>
    <s v=""/>
    <n v="-879.17"/>
    <x v="6"/>
  </r>
  <r>
    <s v="54000"/>
    <s v="100055038"/>
    <s v="313472"/>
    <s v="10000"/>
    <s v="10100"/>
    <s v="5400000000"/>
    <s v="2058000"/>
    <s v=""/>
    <s v=""/>
    <s v=""/>
    <s v=""/>
    <s v=""/>
    <n v="-17.68"/>
    <x v="8"/>
  </r>
  <r>
    <s v="54000"/>
    <s v="100055038"/>
    <s v="313472"/>
    <s v="10000"/>
    <s v="10100"/>
    <s v="5400000000"/>
    <s v="2140000"/>
    <s v=""/>
    <s v=""/>
    <s v=""/>
    <s v=""/>
    <s v=""/>
    <n v="-116.72"/>
    <x v="9"/>
  </r>
  <r>
    <s v="54000"/>
    <s v="100055038"/>
    <s v="313472"/>
    <s v="10000"/>
    <s v="10100"/>
    <s v="5400000000"/>
    <s v="2160000"/>
    <s v=""/>
    <s v=""/>
    <s v=""/>
    <s v=""/>
    <s v=""/>
    <n v="-17.68"/>
    <x v="10"/>
  </r>
  <r>
    <s v="54000"/>
    <s v="100055038"/>
    <s v="313472"/>
    <s v="10000"/>
    <s v="10100"/>
    <s v="5400000000"/>
    <s v="2053000"/>
    <s v=""/>
    <s v=""/>
    <s v=""/>
    <s v=""/>
    <s v=""/>
    <n v="-75.59"/>
    <x v="11"/>
  </r>
  <r>
    <s v="54000"/>
    <s v="100055038"/>
    <s v="313472"/>
    <s v="10000"/>
    <s v="10100"/>
    <s v="5400000000"/>
    <s v="2110000"/>
    <s v=""/>
    <s v=""/>
    <s v=""/>
    <s v=""/>
    <s v=""/>
    <n v="-75.59"/>
    <x v="12"/>
  </r>
  <r>
    <s v="54000"/>
    <s v="100055038"/>
    <s v="313472"/>
    <s v="10000"/>
    <s v="10100"/>
    <s v="5400000000"/>
    <s v="2052000"/>
    <s v=""/>
    <s v=""/>
    <s v=""/>
    <s v=""/>
    <s v=""/>
    <n v="-80.47"/>
    <x v="13"/>
  </r>
  <r>
    <s v="54000"/>
    <s v="100055038"/>
    <s v="313472"/>
    <s v="10000"/>
    <s v="10100"/>
    <s v="5400000000"/>
    <s v="2100000"/>
    <s v=""/>
    <s v=""/>
    <s v=""/>
    <s v=""/>
    <s v=""/>
    <n v="-14.63"/>
    <x v="0"/>
  </r>
  <r>
    <s v="54000"/>
    <s v="100055038"/>
    <s v="313472"/>
    <s v="10000"/>
    <s v="10100"/>
    <s v="5400000000"/>
    <s v="7269000"/>
    <s v=""/>
    <s v=""/>
    <s v=""/>
    <s v=""/>
    <s v=""/>
    <n v="80.47"/>
    <x v="2"/>
  </r>
  <r>
    <s v="54000"/>
    <s v="100055038"/>
    <s v="313472"/>
    <s v="10000"/>
    <s v="10100"/>
    <s v="5400000000"/>
    <s v="7231000"/>
    <s v=""/>
    <s v=""/>
    <s v=""/>
    <s v=""/>
    <s v=""/>
    <n v="17.68"/>
    <x v="3"/>
  </r>
  <r>
    <s v="54000"/>
    <s v="100055038"/>
    <s v="313472"/>
    <s v="10000"/>
    <s v="10100"/>
    <s v="5400000000"/>
    <s v="7230000"/>
    <s v=""/>
    <s v=""/>
    <s v=""/>
    <s v=""/>
    <s v=""/>
    <n v="75.59"/>
    <x v="4"/>
  </r>
  <r>
    <s v="54000"/>
    <s v="100055038"/>
    <s v="313472"/>
    <s v="10000"/>
    <s v="10100"/>
    <s v="5400000000"/>
    <s v="7100000"/>
    <s v=""/>
    <s v=""/>
    <s v=""/>
    <s v=""/>
    <s v=""/>
    <n v="121.92"/>
    <x v="5"/>
  </r>
  <r>
    <s v="54000"/>
    <s v="100055038"/>
    <s v="313472"/>
    <s v="10000"/>
    <s v="10100"/>
    <s v="5400000000"/>
    <s v="7100000"/>
    <s v=""/>
    <s v=""/>
    <s v=""/>
    <s v=""/>
    <s v=""/>
    <n v="1097.28"/>
    <x v="5"/>
  </r>
  <r>
    <s v="54000"/>
    <s v="100055038"/>
    <s v="313472"/>
    <s v="10000"/>
    <s v="10100"/>
    <s v="5400000000"/>
    <s v="2150000"/>
    <s v=""/>
    <s v=""/>
    <s v=""/>
    <s v=""/>
    <s v=""/>
    <n v="-49.57"/>
    <x v="7"/>
  </r>
  <r>
    <s v="54000"/>
    <s v="100055038"/>
    <s v="313472"/>
    <s v="10000"/>
    <s v="10100"/>
    <s v="5400000000"/>
    <s v="7269000"/>
    <s v=""/>
    <s v=""/>
    <s v=""/>
    <s v=""/>
    <s v=""/>
    <n v="14.63"/>
    <x v="2"/>
  </r>
  <r>
    <s v="54000"/>
    <s v="100074991"/>
    <s v="500201"/>
    <s v="10000"/>
    <s v="10100"/>
    <s v="5400000000"/>
    <s v="7100000"/>
    <s v=""/>
    <s v=""/>
    <s v=""/>
    <s v=""/>
    <s v=""/>
    <n v="212.5"/>
    <x v="5"/>
  </r>
  <r>
    <s v="54000"/>
    <s v="100074991"/>
    <s v="500201"/>
    <s v="10000"/>
    <s v="10100"/>
    <s v="5400000000"/>
    <s v="7230000"/>
    <s v=""/>
    <s v=""/>
    <s v=""/>
    <s v=""/>
    <s v=""/>
    <n v="13.18"/>
    <x v="4"/>
  </r>
  <r>
    <s v="54000"/>
    <s v="100074991"/>
    <s v="500201"/>
    <s v="10000"/>
    <s v="10100"/>
    <s v="5400000000"/>
    <s v="7231000"/>
    <s v=""/>
    <s v=""/>
    <s v=""/>
    <s v=""/>
    <s v=""/>
    <n v="3.08"/>
    <x v="3"/>
  </r>
  <r>
    <s v="54000"/>
    <s v="100074991"/>
    <s v="500201"/>
    <s v="10000"/>
    <s v="10100"/>
    <s v="5400000000"/>
    <s v="2110000"/>
    <s v=""/>
    <s v=""/>
    <s v=""/>
    <s v=""/>
    <s v=""/>
    <n v="-13.18"/>
    <x v="12"/>
  </r>
  <r>
    <s v="54000"/>
    <s v="100074991"/>
    <s v="500201"/>
    <s v="10000"/>
    <s v="10100"/>
    <s v="5400000000"/>
    <s v="2053000"/>
    <s v=""/>
    <s v=""/>
    <s v=""/>
    <s v=""/>
    <s v=""/>
    <n v="-13.18"/>
    <x v="11"/>
  </r>
  <r>
    <s v="54000"/>
    <s v="100074991"/>
    <s v="500201"/>
    <s v="10000"/>
    <s v="10100"/>
    <s v="5400000000"/>
    <s v="2160000"/>
    <s v=""/>
    <s v=""/>
    <s v=""/>
    <s v=""/>
    <s v=""/>
    <n v="-3.08"/>
    <x v="10"/>
  </r>
  <r>
    <s v="54000"/>
    <s v="100074991"/>
    <s v="500201"/>
    <s v="10000"/>
    <s v="10100"/>
    <s v="5400000000"/>
    <s v="2058000"/>
    <s v=""/>
    <s v=""/>
    <s v=""/>
    <s v=""/>
    <s v=""/>
    <n v="-3.08"/>
    <x v="8"/>
  </r>
  <r>
    <s v="54000"/>
    <s v="100074991"/>
    <s v="500201"/>
    <s v="10000"/>
    <s v="10100"/>
    <s v="5400000000"/>
    <s v="1000000"/>
    <s v=""/>
    <s v=""/>
    <s v=""/>
    <s v=""/>
    <s v=""/>
    <n v="-196.24"/>
    <x v="6"/>
  </r>
  <r>
    <s v="54000"/>
    <s v="100075460"/>
    <s v="305363"/>
    <s v="10000"/>
    <s v="10100"/>
    <s v="5400000000"/>
    <s v="7100000"/>
    <s v=""/>
    <s v=""/>
    <s v=""/>
    <s v=""/>
    <s v=""/>
    <n v="1539.2"/>
    <x v="5"/>
  </r>
  <r>
    <s v="54000"/>
    <s v="100075460"/>
    <s v="305363"/>
    <s v="10000"/>
    <s v="10100"/>
    <s v="5400000000"/>
    <s v="7230000"/>
    <s v=""/>
    <s v=""/>
    <s v=""/>
    <s v=""/>
    <s v=""/>
    <n v="83.23"/>
    <x v="4"/>
  </r>
  <r>
    <s v="54000"/>
    <s v="100075460"/>
    <s v="305363"/>
    <s v="10000"/>
    <s v="10100"/>
    <s v="5400000000"/>
    <s v="7231000"/>
    <s v=""/>
    <s v=""/>
    <s v=""/>
    <s v=""/>
    <s v=""/>
    <n v="19.46"/>
    <x v="3"/>
  </r>
  <r>
    <s v="54000"/>
    <s v="100075460"/>
    <s v="305363"/>
    <s v="10000"/>
    <s v="10100"/>
    <s v="5400000000"/>
    <s v="7269000"/>
    <s v=""/>
    <s v=""/>
    <s v=""/>
    <s v=""/>
    <s v=""/>
    <n v="101.59"/>
    <x v="2"/>
  </r>
  <r>
    <s v="54000"/>
    <s v="100075460"/>
    <s v="305363"/>
    <s v="10000"/>
    <s v="10100"/>
    <s v="5400000000"/>
    <s v="7269000"/>
    <s v=""/>
    <s v=""/>
    <s v=""/>
    <s v=""/>
    <s v=""/>
    <n v="18.47"/>
    <x v="2"/>
  </r>
  <r>
    <s v="54000"/>
    <s v="100075460"/>
    <s v="305363"/>
    <s v="10000"/>
    <s v="10100"/>
    <s v="5400000000"/>
    <s v="2100000"/>
    <s v=""/>
    <s v=""/>
    <s v=""/>
    <s v=""/>
    <s v=""/>
    <n v="-10"/>
    <x v="0"/>
  </r>
  <r>
    <s v="54000"/>
    <s v="100075460"/>
    <s v="305363"/>
    <s v="10000"/>
    <s v="10100"/>
    <s v="5400000000"/>
    <s v="2105000"/>
    <s v=""/>
    <s v=""/>
    <s v=""/>
    <s v=""/>
    <s v=""/>
    <n v="-101.59"/>
    <x v="1"/>
  </r>
  <r>
    <s v="54000"/>
    <s v="100075460"/>
    <s v="305363"/>
    <s v="10000"/>
    <s v="10100"/>
    <s v="5400000000"/>
    <s v="2190000"/>
    <s v=""/>
    <s v=""/>
    <s v=""/>
    <s v=""/>
    <s v=""/>
    <n v="-19.68"/>
    <x v="14"/>
  </r>
  <r>
    <s v="54000"/>
    <s v="100075460"/>
    <s v="305363"/>
    <s v="10000"/>
    <s v="10100"/>
    <s v="5400000000"/>
    <s v="2100000"/>
    <s v=""/>
    <s v=""/>
    <s v=""/>
    <s v=""/>
    <s v=""/>
    <n v="-177.12"/>
    <x v="0"/>
  </r>
  <r>
    <s v="54000"/>
    <s v="100075460"/>
    <s v="305363"/>
    <s v="10000"/>
    <s v="10100"/>
    <s v="5400000000"/>
    <s v="2100000"/>
    <s v=""/>
    <s v=""/>
    <s v=""/>
    <s v=""/>
    <s v=""/>
    <n v="-18.47"/>
    <x v="0"/>
  </r>
  <r>
    <s v="54000"/>
    <s v="100075460"/>
    <s v="305363"/>
    <s v="10000"/>
    <s v="10100"/>
    <s v="5400000000"/>
    <s v="2052000"/>
    <s v=""/>
    <s v=""/>
    <s v=""/>
    <s v=""/>
    <s v=""/>
    <n v="-101.59"/>
    <x v="13"/>
  </r>
  <r>
    <s v="54000"/>
    <s v="100075460"/>
    <s v="305363"/>
    <s v="10000"/>
    <s v="10100"/>
    <s v="5400000000"/>
    <s v="2110000"/>
    <s v=""/>
    <s v=""/>
    <s v=""/>
    <s v=""/>
    <s v=""/>
    <n v="-83.23"/>
    <x v="12"/>
  </r>
  <r>
    <s v="54000"/>
    <s v="100075460"/>
    <s v="305363"/>
    <s v="10000"/>
    <s v="10100"/>
    <s v="5400000000"/>
    <s v="2053000"/>
    <s v=""/>
    <s v=""/>
    <s v=""/>
    <s v=""/>
    <s v=""/>
    <n v="-83.23"/>
    <x v="11"/>
  </r>
  <r>
    <s v="54000"/>
    <s v="100075460"/>
    <s v="305363"/>
    <s v="10000"/>
    <s v="10100"/>
    <s v="5400000000"/>
    <s v="2160000"/>
    <s v=""/>
    <s v=""/>
    <s v=""/>
    <s v=""/>
    <s v=""/>
    <n v="-19.46"/>
    <x v="10"/>
  </r>
  <r>
    <s v="54000"/>
    <s v="100075460"/>
    <s v="305363"/>
    <s v="10000"/>
    <s v="10100"/>
    <s v="5400000000"/>
    <s v="2140000"/>
    <s v=""/>
    <s v=""/>
    <s v=""/>
    <s v=""/>
    <s v=""/>
    <n v="-108.96"/>
    <x v="9"/>
  </r>
  <r>
    <s v="54000"/>
    <s v="100075460"/>
    <s v="305363"/>
    <s v="10000"/>
    <s v="10100"/>
    <s v="5400000000"/>
    <s v="2058000"/>
    <s v=""/>
    <s v=""/>
    <s v=""/>
    <s v=""/>
    <s v=""/>
    <n v="-19.46"/>
    <x v="8"/>
  </r>
  <r>
    <s v="54000"/>
    <s v="100075460"/>
    <s v="305363"/>
    <s v="10000"/>
    <s v="10100"/>
    <s v="5400000000"/>
    <s v="2150000"/>
    <s v=""/>
    <s v=""/>
    <s v=""/>
    <s v=""/>
    <s v=""/>
    <n v="-56.74"/>
    <x v="7"/>
  </r>
  <r>
    <s v="54000"/>
    <s v="100075460"/>
    <s v="305363"/>
    <s v="10000"/>
    <s v="10100"/>
    <s v="5400000000"/>
    <s v="1000000"/>
    <s v=""/>
    <s v=""/>
    <s v=""/>
    <s v=""/>
    <s v=""/>
    <n v="-962.42"/>
    <x v="6"/>
  </r>
  <r>
    <s v="54000"/>
    <s v="100056338"/>
    <s v="305364"/>
    <s v="10000"/>
    <s v="10100"/>
    <s v="5400000000"/>
    <s v="2100000"/>
    <s v=""/>
    <s v=""/>
    <s v=""/>
    <s v=""/>
    <s v=""/>
    <n v="-30.19"/>
    <x v="0"/>
  </r>
  <r>
    <s v="54000"/>
    <s v="100056338"/>
    <s v="305364"/>
    <s v="10000"/>
    <s v="10100"/>
    <s v="5400000000"/>
    <s v="7100000"/>
    <s v=""/>
    <s v=""/>
    <s v=""/>
    <s v=""/>
    <s v=""/>
    <n v="62.9"/>
    <x v="5"/>
  </r>
  <r>
    <s v="54000"/>
    <s v="100056338"/>
    <s v="305364"/>
    <s v="10000"/>
    <s v="10100"/>
    <s v="5400000000"/>
    <s v="7100000"/>
    <s v=""/>
    <s v=""/>
    <s v=""/>
    <s v=""/>
    <s v=""/>
    <n v="2390.1999999999998"/>
    <x v="5"/>
  </r>
  <r>
    <s v="54000"/>
    <s v="100056338"/>
    <s v="305364"/>
    <s v="10000"/>
    <s v="10100"/>
    <s v="5400000000"/>
    <s v="7100000"/>
    <s v=""/>
    <s v=""/>
    <s v=""/>
    <s v=""/>
    <s v=""/>
    <n v="62.9"/>
    <x v="5"/>
  </r>
  <r>
    <s v="54000"/>
    <s v="100056338"/>
    <s v="305364"/>
    <s v="10000"/>
    <s v="10100"/>
    <s v="5400000000"/>
    <s v="2052000"/>
    <s v=""/>
    <s v=""/>
    <s v=""/>
    <s v=""/>
    <s v=""/>
    <n v="-166.06"/>
    <x v="13"/>
  </r>
  <r>
    <s v="54000"/>
    <s v="100056338"/>
    <s v="305364"/>
    <s v="10000"/>
    <s v="10100"/>
    <s v="5400000000"/>
    <s v="2110000"/>
    <s v=""/>
    <s v=""/>
    <s v=""/>
    <s v=""/>
    <s v=""/>
    <n v="-153.71"/>
    <x v="12"/>
  </r>
  <r>
    <s v="54000"/>
    <s v="100056338"/>
    <s v="305364"/>
    <s v="10000"/>
    <s v="10100"/>
    <s v="5400000000"/>
    <s v="2053000"/>
    <s v=""/>
    <s v=""/>
    <s v=""/>
    <s v=""/>
    <s v=""/>
    <n v="-153.71"/>
    <x v="11"/>
  </r>
  <r>
    <s v="54000"/>
    <s v="100056338"/>
    <s v="305364"/>
    <s v="10000"/>
    <s v="10100"/>
    <s v="5400000000"/>
    <s v="2160000"/>
    <s v=""/>
    <s v=""/>
    <s v=""/>
    <s v=""/>
    <s v=""/>
    <n v="-35.94"/>
    <x v="10"/>
  </r>
  <r>
    <s v="54000"/>
    <s v="100056338"/>
    <s v="305364"/>
    <s v="10000"/>
    <s v="10100"/>
    <s v="5400000000"/>
    <s v="2140000"/>
    <s v=""/>
    <s v=""/>
    <s v=""/>
    <s v=""/>
    <s v=""/>
    <n v="-278.99"/>
    <x v="9"/>
  </r>
  <r>
    <s v="54000"/>
    <s v="100056338"/>
    <s v="305364"/>
    <s v="10000"/>
    <s v="10100"/>
    <s v="5400000000"/>
    <s v="2058000"/>
    <s v=""/>
    <s v=""/>
    <s v=""/>
    <s v=""/>
    <s v=""/>
    <n v="-35.94"/>
    <x v="8"/>
  </r>
  <r>
    <s v="54000"/>
    <s v="100056338"/>
    <s v="305364"/>
    <s v="10000"/>
    <s v="10100"/>
    <s v="5400000000"/>
    <s v="2150000"/>
    <s v=""/>
    <s v=""/>
    <s v=""/>
    <s v=""/>
    <s v=""/>
    <n v="-132.04"/>
    <x v="7"/>
  </r>
  <r>
    <s v="54000"/>
    <s v="100056338"/>
    <s v="305364"/>
    <s v="10000"/>
    <s v="10100"/>
    <s v="5400000000"/>
    <s v="1000000"/>
    <s v=""/>
    <s v=""/>
    <s v=""/>
    <s v=""/>
    <s v=""/>
    <n v="-1712.41"/>
    <x v="6"/>
  </r>
  <r>
    <s v="54000"/>
    <s v="100056338"/>
    <s v="305364"/>
    <s v="10000"/>
    <s v="10100"/>
    <s v="5400000000"/>
    <s v="7230000"/>
    <s v=""/>
    <s v=""/>
    <s v=""/>
    <s v=""/>
    <s v=""/>
    <n v="153.71"/>
    <x v="4"/>
  </r>
  <r>
    <s v="54000"/>
    <s v="100056338"/>
    <s v="305364"/>
    <s v="10000"/>
    <s v="10100"/>
    <s v="5400000000"/>
    <s v="7231000"/>
    <s v=""/>
    <s v=""/>
    <s v=""/>
    <s v=""/>
    <s v=""/>
    <n v="35.94"/>
    <x v="3"/>
  </r>
  <r>
    <s v="54000"/>
    <s v="100056338"/>
    <s v="305364"/>
    <s v="10000"/>
    <s v="10100"/>
    <s v="5400000000"/>
    <s v="7269000"/>
    <s v=""/>
    <s v=""/>
    <s v=""/>
    <s v=""/>
    <s v=""/>
    <n v="166.06"/>
    <x v="2"/>
  </r>
  <r>
    <s v="54000"/>
    <s v="100056338"/>
    <s v="305364"/>
    <s v="10000"/>
    <s v="10100"/>
    <s v="5400000000"/>
    <s v="7269000"/>
    <s v=""/>
    <s v=""/>
    <s v=""/>
    <s v=""/>
    <s v=""/>
    <n v="30.19"/>
    <x v="2"/>
  </r>
  <r>
    <s v="54000"/>
    <s v="100056338"/>
    <s v="305364"/>
    <s v="10000"/>
    <s v="10100"/>
    <s v="5400000000"/>
    <s v="2105000"/>
    <s v=""/>
    <s v=""/>
    <s v=""/>
    <s v=""/>
    <s v=""/>
    <n v="-166.06"/>
    <x v="1"/>
  </r>
  <r>
    <s v="54000"/>
    <s v="100056338"/>
    <s v="305364"/>
    <s v="10000"/>
    <s v="10100"/>
    <s v="5400000000"/>
    <s v="2190000"/>
    <s v=""/>
    <s v=""/>
    <s v=""/>
    <s v=""/>
    <s v=""/>
    <n v="-36.85"/>
    <x v="14"/>
  </r>
</pivotCacheRecords>
</file>

<file path=xl/pivotCache/pivotCacheRecords19.xml><?xml version="1.0" encoding="utf-8"?>
<pivotCacheRecords xmlns="http://schemas.openxmlformats.org/spreadsheetml/2006/main" xmlns:r="http://schemas.openxmlformats.org/officeDocument/2006/relationships" count="131">
  <r>
    <s v="54000"/>
    <s v="100002284"/>
    <s v="300991"/>
    <s v="10000"/>
    <s v="10100"/>
    <s v="5400000000"/>
    <s v="1000000"/>
    <s v=""/>
    <s v=""/>
    <s v=""/>
    <s v=""/>
    <s v=""/>
    <n v="-283.08"/>
    <x v="0"/>
  </r>
  <r>
    <s v="54000"/>
    <s v="100002284"/>
    <s v="300991"/>
    <s v="10000"/>
    <s v="10100"/>
    <s v="5400000000"/>
    <s v="2058000"/>
    <s v=""/>
    <s v=""/>
    <s v=""/>
    <s v=""/>
    <s v=""/>
    <n v="-6.17"/>
    <x v="1"/>
  </r>
  <r>
    <s v="54000"/>
    <s v="100002284"/>
    <s v="300991"/>
    <s v="10000"/>
    <s v="10100"/>
    <s v="5400000000"/>
    <s v="2150000"/>
    <s v=""/>
    <s v=""/>
    <s v=""/>
    <s v=""/>
    <s v=""/>
    <n v="-134.54"/>
    <x v="2"/>
  </r>
  <r>
    <s v="54000"/>
    <s v="100002284"/>
    <s v="300991"/>
    <s v="10000"/>
    <s v="10100"/>
    <s v="5400000000"/>
    <s v="2150000"/>
    <s v=""/>
    <s v=""/>
    <s v=""/>
    <s v=""/>
    <s v=""/>
    <n v="-22.42"/>
    <x v="2"/>
  </r>
  <r>
    <s v="54000"/>
    <s v="100002284"/>
    <s v="300991"/>
    <s v="10000"/>
    <s v="10100"/>
    <s v="5400000000"/>
    <s v="1000000"/>
    <s v=""/>
    <s v=""/>
    <s v=""/>
    <s v=""/>
    <s v=""/>
    <n v="-1698.42"/>
    <x v="0"/>
  </r>
  <r>
    <s v="54000"/>
    <s v="100002284"/>
    <s v="300991"/>
    <s v="10000"/>
    <s v="10100"/>
    <s v="5400000000"/>
    <s v="7100000"/>
    <s v=""/>
    <s v=""/>
    <s v=""/>
    <s v=""/>
    <s v=""/>
    <n v="2554.9"/>
    <x v="3"/>
  </r>
  <r>
    <s v="54000"/>
    <s v="100002284"/>
    <s v="300991"/>
    <s v="10000"/>
    <s v="10100"/>
    <s v="5400000000"/>
    <s v="7100000"/>
    <s v=""/>
    <s v=""/>
    <s v=""/>
    <s v=""/>
    <s v=""/>
    <n v="425.82"/>
    <x v="3"/>
  </r>
  <r>
    <s v="54000"/>
    <s v="100002284"/>
    <s v="300991"/>
    <s v="10000"/>
    <s v="10100"/>
    <s v="5400000000"/>
    <s v="7230000"/>
    <s v=""/>
    <s v=""/>
    <s v=""/>
    <s v=""/>
    <s v=""/>
    <n v="158.41"/>
    <x v="4"/>
  </r>
  <r>
    <s v="54000"/>
    <s v="100002284"/>
    <s v="300991"/>
    <s v="10000"/>
    <s v="10100"/>
    <s v="5400000000"/>
    <s v="7230000"/>
    <s v=""/>
    <s v=""/>
    <s v=""/>
    <s v=""/>
    <s v=""/>
    <n v="26.4"/>
    <x v="4"/>
  </r>
  <r>
    <s v="54000"/>
    <s v="100002284"/>
    <s v="300991"/>
    <s v="10000"/>
    <s v="10100"/>
    <s v="5400000000"/>
    <s v="7231000"/>
    <s v=""/>
    <s v=""/>
    <s v=""/>
    <s v=""/>
    <s v=""/>
    <n v="37.049999999999997"/>
    <x v="5"/>
  </r>
  <r>
    <s v="54000"/>
    <s v="100002284"/>
    <s v="300991"/>
    <s v="10000"/>
    <s v="10100"/>
    <s v="5400000000"/>
    <s v="7231000"/>
    <s v=""/>
    <s v=""/>
    <s v=""/>
    <s v=""/>
    <s v=""/>
    <n v="6.17"/>
    <x v="5"/>
  </r>
  <r>
    <s v="54000"/>
    <s v="100002284"/>
    <s v="300991"/>
    <s v="10000"/>
    <s v="10100"/>
    <s v="5400000000"/>
    <s v="7269000"/>
    <s v=""/>
    <s v=""/>
    <s v=""/>
    <s v=""/>
    <s v=""/>
    <n v="168.62"/>
    <x v="6"/>
  </r>
  <r>
    <s v="54000"/>
    <s v="100002284"/>
    <s v="300991"/>
    <s v="10000"/>
    <s v="10100"/>
    <s v="5400000000"/>
    <s v="7269000"/>
    <s v=""/>
    <s v=""/>
    <s v=""/>
    <s v=""/>
    <s v=""/>
    <n v="28.11"/>
    <x v="6"/>
  </r>
  <r>
    <s v="54000"/>
    <s v="100002284"/>
    <s v="300991"/>
    <s v="10000"/>
    <s v="10100"/>
    <s v="5400000000"/>
    <s v="7269000"/>
    <s v=""/>
    <s v=""/>
    <s v=""/>
    <s v=""/>
    <s v=""/>
    <n v="30.66"/>
    <x v="6"/>
  </r>
  <r>
    <s v="54000"/>
    <s v="100002284"/>
    <s v="300991"/>
    <s v="10000"/>
    <s v="10100"/>
    <s v="5400000000"/>
    <s v="7269000"/>
    <s v=""/>
    <s v=""/>
    <s v=""/>
    <s v=""/>
    <s v=""/>
    <n v="5.1100000000000003"/>
    <x v="6"/>
  </r>
  <r>
    <s v="54000"/>
    <s v="100002284"/>
    <s v="300991"/>
    <s v="10000"/>
    <s v="10100"/>
    <s v="5400000000"/>
    <s v="2105000"/>
    <s v=""/>
    <s v=""/>
    <s v=""/>
    <s v=""/>
    <s v=""/>
    <n v="-168.63"/>
    <x v="7"/>
  </r>
  <r>
    <s v="54000"/>
    <s v="100002284"/>
    <s v="300991"/>
    <s v="10000"/>
    <s v="10100"/>
    <s v="5400000000"/>
    <s v="2105000"/>
    <s v=""/>
    <s v=""/>
    <s v=""/>
    <s v=""/>
    <s v=""/>
    <n v="-28.1"/>
    <x v="7"/>
  </r>
  <r>
    <s v="54000"/>
    <s v="100002284"/>
    <s v="300991"/>
    <s v="10000"/>
    <s v="10100"/>
    <s v="5400000000"/>
    <s v="2100000"/>
    <s v=""/>
    <s v=""/>
    <s v=""/>
    <s v=""/>
    <s v=""/>
    <n v="-85.71"/>
    <x v="8"/>
  </r>
  <r>
    <s v="54000"/>
    <s v="100002284"/>
    <s v="300991"/>
    <s v="10000"/>
    <s v="10100"/>
    <s v="5400000000"/>
    <s v="2100000"/>
    <s v=""/>
    <s v=""/>
    <s v=""/>
    <s v=""/>
    <s v=""/>
    <n v="-14.29"/>
    <x v="8"/>
  </r>
  <r>
    <s v="54000"/>
    <s v="100002284"/>
    <s v="300991"/>
    <s v="10000"/>
    <s v="10100"/>
    <s v="5400000000"/>
    <s v="2052000"/>
    <s v=""/>
    <s v=""/>
    <s v=""/>
    <s v=""/>
    <s v=""/>
    <n v="-168.62"/>
    <x v="9"/>
  </r>
  <r>
    <s v="54000"/>
    <s v="100002284"/>
    <s v="300991"/>
    <s v="10000"/>
    <s v="10100"/>
    <s v="5400000000"/>
    <s v="2052000"/>
    <s v=""/>
    <s v=""/>
    <s v=""/>
    <s v=""/>
    <s v=""/>
    <n v="-28.11"/>
    <x v="9"/>
  </r>
  <r>
    <s v="54000"/>
    <s v="100002284"/>
    <s v="300991"/>
    <s v="10000"/>
    <s v="10100"/>
    <s v="5400000000"/>
    <s v="2100000"/>
    <s v=""/>
    <s v=""/>
    <s v=""/>
    <s v=""/>
    <s v=""/>
    <n v="-30.66"/>
    <x v="8"/>
  </r>
  <r>
    <s v="54000"/>
    <s v="100002284"/>
    <s v="300991"/>
    <s v="10000"/>
    <s v="10100"/>
    <s v="5400000000"/>
    <s v="2100000"/>
    <s v=""/>
    <s v=""/>
    <s v=""/>
    <s v=""/>
    <s v=""/>
    <n v="-5.1100000000000003"/>
    <x v="8"/>
  </r>
  <r>
    <s v="54000"/>
    <s v="100002284"/>
    <s v="300991"/>
    <s v="10000"/>
    <s v="10100"/>
    <s v="5400000000"/>
    <s v="2110000"/>
    <s v=""/>
    <s v=""/>
    <s v=""/>
    <s v=""/>
    <s v=""/>
    <n v="-158.41"/>
    <x v="10"/>
  </r>
  <r>
    <s v="54000"/>
    <s v="100002284"/>
    <s v="300991"/>
    <s v="10000"/>
    <s v="10100"/>
    <s v="5400000000"/>
    <s v="2110000"/>
    <s v=""/>
    <s v=""/>
    <s v=""/>
    <s v=""/>
    <s v=""/>
    <n v="-26.4"/>
    <x v="10"/>
  </r>
  <r>
    <s v="54000"/>
    <s v="100002284"/>
    <s v="300991"/>
    <s v="10000"/>
    <s v="10100"/>
    <s v="5400000000"/>
    <s v="2053000"/>
    <s v=""/>
    <s v=""/>
    <s v=""/>
    <s v=""/>
    <s v=""/>
    <n v="-158.41"/>
    <x v="11"/>
  </r>
  <r>
    <s v="54000"/>
    <s v="100002284"/>
    <s v="300991"/>
    <s v="10000"/>
    <s v="10100"/>
    <s v="5400000000"/>
    <s v="2053000"/>
    <s v=""/>
    <s v=""/>
    <s v=""/>
    <s v=""/>
    <s v=""/>
    <n v="-26.4"/>
    <x v="11"/>
  </r>
  <r>
    <s v="54000"/>
    <s v="100002284"/>
    <s v="300991"/>
    <s v="10000"/>
    <s v="10100"/>
    <s v="5400000000"/>
    <s v="2160000"/>
    <s v=""/>
    <s v=""/>
    <s v=""/>
    <s v=""/>
    <s v=""/>
    <n v="-37.049999999999997"/>
    <x v="12"/>
  </r>
  <r>
    <s v="54000"/>
    <s v="100002284"/>
    <s v="300991"/>
    <s v="10000"/>
    <s v="10100"/>
    <s v="5400000000"/>
    <s v="2160000"/>
    <s v=""/>
    <s v=""/>
    <s v=""/>
    <s v=""/>
    <s v=""/>
    <n v="-6.17"/>
    <x v="12"/>
  </r>
  <r>
    <s v="54000"/>
    <s v="100002284"/>
    <s v="300991"/>
    <s v="10000"/>
    <s v="10100"/>
    <s v="5400000000"/>
    <s v="2140000"/>
    <s v=""/>
    <s v=""/>
    <s v=""/>
    <s v=""/>
    <s v=""/>
    <n v="-272.14"/>
    <x v="13"/>
  </r>
  <r>
    <s v="54000"/>
    <s v="100002284"/>
    <s v="300991"/>
    <s v="10000"/>
    <s v="10100"/>
    <s v="5400000000"/>
    <s v="2140000"/>
    <s v=""/>
    <s v=""/>
    <s v=""/>
    <s v=""/>
    <s v=""/>
    <n v="-45.36"/>
    <x v="13"/>
  </r>
  <r>
    <s v="54000"/>
    <s v="100002284"/>
    <s v="300991"/>
    <s v="10000"/>
    <s v="10100"/>
    <s v="5400000000"/>
    <s v="2058000"/>
    <s v=""/>
    <s v=""/>
    <s v=""/>
    <s v=""/>
    <s v=""/>
    <n v="-37.049999999999997"/>
    <x v="1"/>
  </r>
  <r>
    <s v="54000"/>
    <s v="100074991"/>
    <s v="500201"/>
    <s v="10000"/>
    <s v="10100"/>
    <s v="5400000000"/>
    <s v="2058000"/>
    <s v=""/>
    <s v=""/>
    <s v=""/>
    <s v=""/>
    <s v=""/>
    <n v="-0.56000000000000005"/>
    <x v="1"/>
  </r>
  <r>
    <s v="54000"/>
    <s v="100074991"/>
    <s v="500201"/>
    <s v="10000"/>
    <s v="10100"/>
    <s v="5400000000"/>
    <s v="1000000"/>
    <s v=""/>
    <s v=""/>
    <s v=""/>
    <s v=""/>
    <s v=""/>
    <n v="-89.05"/>
    <x v="0"/>
  </r>
  <r>
    <s v="54000"/>
    <s v="100074991"/>
    <s v="500201"/>
    <s v="10000"/>
    <s v="10100"/>
    <s v="5400000000"/>
    <s v="1000000"/>
    <s v=""/>
    <s v=""/>
    <s v=""/>
    <s v=""/>
    <s v=""/>
    <n v="-35.619999999999997"/>
    <x v="0"/>
  </r>
  <r>
    <s v="54000"/>
    <s v="100074991"/>
    <s v="500201"/>
    <s v="10000"/>
    <s v="10100"/>
    <s v="5400000000"/>
    <s v="7100000"/>
    <s v=""/>
    <s v=""/>
    <s v=""/>
    <s v=""/>
    <s v=""/>
    <n v="96.43"/>
    <x v="3"/>
  </r>
  <r>
    <s v="54000"/>
    <s v="100074991"/>
    <s v="500201"/>
    <s v="10000"/>
    <s v="10100"/>
    <s v="5400000000"/>
    <s v="7100000"/>
    <s v=""/>
    <s v=""/>
    <s v=""/>
    <s v=""/>
    <s v=""/>
    <n v="38.57"/>
    <x v="3"/>
  </r>
  <r>
    <s v="54000"/>
    <s v="100074991"/>
    <s v="500201"/>
    <s v="10000"/>
    <s v="10100"/>
    <s v="5400000000"/>
    <s v="7230000"/>
    <s v=""/>
    <s v=""/>
    <s v=""/>
    <s v=""/>
    <s v=""/>
    <n v="5.98"/>
    <x v="4"/>
  </r>
  <r>
    <s v="54000"/>
    <s v="100074991"/>
    <s v="500201"/>
    <s v="10000"/>
    <s v="10100"/>
    <s v="5400000000"/>
    <s v="7230000"/>
    <s v=""/>
    <s v=""/>
    <s v=""/>
    <s v=""/>
    <s v=""/>
    <n v="2.39"/>
    <x v="4"/>
  </r>
  <r>
    <s v="54000"/>
    <s v="100074991"/>
    <s v="500201"/>
    <s v="10000"/>
    <s v="10100"/>
    <s v="5400000000"/>
    <s v="7231000"/>
    <s v=""/>
    <s v=""/>
    <s v=""/>
    <s v=""/>
    <s v=""/>
    <n v="1.4"/>
    <x v="5"/>
  </r>
  <r>
    <s v="54000"/>
    <s v="100074991"/>
    <s v="500201"/>
    <s v="10000"/>
    <s v="10100"/>
    <s v="5400000000"/>
    <s v="7231000"/>
    <s v=""/>
    <s v=""/>
    <s v=""/>
    <s v=""/>
    <s v=""/>
    <n v="0.56000000000000005"/>
    <x v="5"/>
  </r>
  <r>
    <s v="54000"/>
    <s v="100074991"/>
    <s v="500201"/>
    <s v="10000"/>
    <s v="10100"/>
    <s v="5400000000"/>
    <s v="2110000"/>
    <s v=""/>
    <s v=""/>
    <s v=""/>
    <s v=""/>
    <s v=""/>
    <n v="-5.98"/>
    <x v="10"/>
  </r>
  <r>
    <s v="54000"/>
    <s v="100074991"/>
    <s v="500201"/>
    <s v="10000"/>
    <s v="10100"/>
    <s v="5400000000"/>
    <s v="2110000"/>
    <s v=""/>
    <s v=""/>
    <s v=""/>
    <s v=""/>
    <s v=""/>
    <n v="-2.39"/>
    <x v="10"/>
  </r>
  <r>
    <s v="54000"/>
    <s v="100074991"/>
    <s v="500201"/>
    <s v="10000"/>
    <s v="10100"/>
    <s v="5400000000"/>
    <s v="2053000"/>
    <s v=""/>
    <s v=""/>
    <s v=""/>
    <s v=""/>
    <s v=""/>
    <n v="-5.98"/>
    <x v="11"/>
  </r>
  <r>
    <s v="54000"/>
    <s v="100074991"/>
    <s v="500201"/>
    <s v="10000"/>
    <s v="10100"/>
    <s v="5400000000"/>
    <s v="2053000"/>
    <s v=""/>
    <s v=""/>
    <s v=""/>
    <s v=""/>
    <s v=""/>
    <n v="-2.39"/>
    <x v="11"/>
  </r>
  <r>
    <s v="54000"/>
    <s v="100074991"/>
    <s v="500201"/>
    <s v="10000"/>
    <s v="10100"/>
    <s v="5400000000"/>
    <s v="2160000"/>
    <s v=""/>
    <s v=""/>
    <s v=""/>
    <s v=""/>
    <s v=""/>
    <n v="-1.4"/>
    <x v="12"/>
  </r>
  <r>
    <s v="54000"/>
    <s v="100074991"/>
    <s v="500201"/>
    <s v="10000"/>
    <s v="10100"/>
    <s v="5400000000"/>
    <s v="2160000"/>
    <s v=""/>
    <s v=""/>
    <s v=""/>
    <s v=""/>
    <s v=""/>
    <n v="-0.56000000000000005"/>
    <x v="12"/>
  </r>
  <r>
    <s v="54000"/>
    <s v="100074991"/>
    <s v="500201"/>
    <s v="10000"/>
    <s v="10100"/>
    <s v="5400000000"/>
    <s v="2058000"/>
    <s v=""/>
    <s v=""/>
    <s v=""/>
    <s v=""/>
    <s v=""/>
    <n v="-1.4"/>
    <x v="1"/>
  </r>
  <r>
    <s v="54000"/>
    <s v="100075460"/>
    <s v="305363"/>
    <s v="10000"/>
    <s v="10100"/>
    <s v="5400000000"/>
    <s v="2125000"/>
    <s v=""/>
    <s v=""/>
    <s v=""/>
    <s v=""/>
    <s v=""/>
    <n v="-0.7"/>
    <x v="14"/>
  </r>
  <r>
    <s v="54000"/>
    <s v="100075460"/>
    <s v="305363"/>
    <s v="10000"/>
    <s v="10100"/>
    <s v="5400000000"/>
    <s v="7100000"/>
    <s v=""/>
    <s v=""/>
    <s v=""/>
    <s v=""/>
    <s v=""/>
    <n v="1005.98"/>
    <x v="3"/>
  </r>
  <r>
    <s v="54000"/>
    <s v="100075460"/>
    <s v="305363"/>
    <s v="10000"/>
    <s v="10100"/>
    <s v="5400000000"/>
    <s v="7100000"/>
    <s v=""/>
    <s v=""/>
    <s v=""/>
    <s v=""/>
    <s v=""/>
    <n v="313.33999999999997"/>
    <x v="3"/>
  </r>
  <r>
    <s v="54000"/>
    <s v="100075460"/>
    <s v="305363"/>
    <s v="10000"/>
    <s v="10100"/>
    <s v="5400000000"/>
    <s v="7100000"/>
    <s v=""/>
    <s v=""/>
    <s v=""/>
    <s v=""/>
    <s v=""/>
    <n v="186.9"/>
    <x v="3"/>
  </r>
  <r>
    <s v="54000"/>
    <s v="100075460"/>
    <s v="305363"/>
    <s v="10000"/>
    <s v="10100"/>
    <s v="5400000000"/>
    <s v="7100000"/>
    <s v=""/>
    <s v=""/>
    <s v=""/>
    <s v=""/>
    <s v=""/>
    <n v="32.979999999999997"/>
    <x v="3"/>
  </r>
  <r>
    <s v="54000"/>
    <s v="100075460"/>
    <s v="305363"/>
    <s v="10000"/>
    <s v="10100"/>
    <s v="5400000000"/>
    <s v="7230000"/>
    <s v=""/>
    <s v=""/>
    <s v=""/>
    <s v=""/>
    <s v=""/>
    <n v="80.650000000000006"/>
    <x v="4"/>
  </r>
  <r>
    <s v="54000"/>
    <s v="100075460"/>
    <s v="305363"/>
    <s v="10000"/>
    <s v="10100"/>
    <s v="5400000000"/>
    <s v="7230000"/>
    <s v=""/>
    <s v=""/>
    <s v=""/>
    <s v=""/>
    <s v=""/>
    <n v="13.44"/>
    <x v="4"/>
  </r>
  <r>
    <s v="54000"/>
    <s v="100075460"/>
    <s v="305363"/>
    <s v="10000"/>
    <s v="10100"/>
    <s v="5400000000"/>
    <s v="7231000"/>
    <s v=""/>
    <s v=""/>
    <s v=""/>
    <s v=""/>
    <s v=""/>
    <n v="18.87"/>
    <x v="5"/>
  </r>
  <r>
    <s v="54000"/>
    <s v="100075460"/>
    <s v="305363"/>
    <s v="10000"/>
    <s v="10100"/>
    <s v="5400000000"/>
    <s v="7231000"/>
    <s v=""/>
    <s v=""/>
    <s v=""/>
    <s v=""/>
    <s v=""/>
    <n v="3.14"/>
    <x v="5"/>
  </r>
  <r>
    <s v="54000"/>
    <s v="100075460"/>
    <s v="305363"/>
    <s v="10000"/>
    <s v="10100"/>
    <s v="5400000000"/>
    <s v="7250000"/>
    <s v=""/>
    <s v=""/>
    <s v=""/>
    <s v=""/>
    <s v=""/>
    <n v="0.46"/>
    <x v="15"/>
  </r>
  <r>
    <s v="54000"/>
    <s v="100075460"/>
    <s v="305363"/>
    <s v="10000"/>
    <s v="10100"/>
    <s v="5400000000"/>
    <s v="7250000"/>
    <s v=""/>
    <s v=""/>
    <s v=""/>
    <s v=""/>
    <s v=""/>
    <n v="0.08"/>
    <x v="15"/>
  </r>
  <r>
    <s v="54000"/>
    <s v="100075460"/>
    <s v="305363"/>
    <s v="10000"/>
    <s v="10100"/>
    <s v="5400000000"/>
    <s v="7269000"/>
    <s v=""/>
    <s v=""/>
    <s v=""/>
    <s v=""/>
    <s v=""/>
    <n v="87.08"/>
    <x v="6"/>
  </r>
  <r>
    <s v="54000"/>
    <s v="100075460"/>
    <s v="305363"/>
    <s v="10000"/>
    <s v="10100"/>
    <s v="5400000000"/>
    <s v="7269000"/>
    <s v=""/>
    <s v=""/>
    <s v=""/>
    <s v=""/>
    <s v=""/>
    <n v="14.51"/>
    <x v="6"/>
  </r>
  <r>
    <s v="54000"/>
    <s v="100075460"/>
    <s v="305363"/>
    <s v="10000"/>
    <s v="10100"/>
    <s v="5400000000"/>
    <s v="7269000"/>
    <s v=""/>
    <s v=""/>
    <s v=""/>
    <s v=""/>
    <s v=""/>
    <n v="15.83"/>
    <x v="6"/>
  </r>
  <r>
    <s v="54000"/>
    <s v="100075460"/>
    <s v="305363"/>
    <s v="10000"/>
    <s v="10100"/>
    <s v="5400000000"/>
    <s v="7269000"/>
    <s v=""/>
    <s v=""/>
    <s v=""/>
    <s v=""/>
    <s v=""/>
    <n v="2.64"/>
    <x v="6"/>
  </r>
  <r>
    <s v="54000"/>
    <s v="100075460"/>
    <s v="305363"/>
    <s v="10000"/>
    <s v="10100"/>
    <s v="5400000000"/>
    <s v="2125000"/>
    <s v=""/>
    <s v=""/>
    <s v=""/>
    <s v=""/>
    <s v=""/>
    <n v="-0.12"/>
    <x v="14"/>
  </r>
  <r>
    <s v="54000"/>
    <s v="100075460"/>
    <s v="305363"/>
    <s v="10000"/>
    <s v="10100"/>
    <s v="5400000000"/>
    <s v="2105000"/>
    <s v=""/>
    <s v=""/>
    <s v=""/>
    <s v=""/>
    <s v=""/>
    <n v="-87.08"/>
    <x v="7"/>
  </r>
  <r>
    <s v="54000"/>
    <s v="100075460"/>
    <s v="305363"/>
    <s v="10000"/>
    <s v="10100"/>
    <s v="5400000000"/>
    <s v="2105000"/>
    <s v=""/>
    <s v=""/>
    <s v=""/>
    <s v=""/>
    <s v=""/>
    <n v="-14.51"/>
    <x v="7"/>
  </r>
  <r>
    <s v="54000"/>
    <s v="100075460"/>
    <s v="305363"/>
    <s v="10000"/>
    <s v="10100"/>
    <s v="5400000000"/>
    <s v="2190000"/>
    <s v=""/>
    <s v=""/>
    <s v=""/>
    <s v=""/>
    <s v=""/>
    <n v="-17.71"/>
    <x v="16"/>
  </r>
  <r>
    <s v="54000"/>
    <s v="100075460"/>
    <s v="305363"/>
    <s v="10000"/>
    <s v="10100"/>
    <s v="5400000000"/>
    <s v="2190000"/>
    <s v=""/>
    <s v=""/>
    <s v=""/>
    <s v=""/>
    <s v=""/>
    <n v="-2.95"/>
    <x v="16"/>
  </r>
  <r>
    <s v="54000"/>
    <s v="100075460"/>
    <s v="305363"/>
    <s v="10000"/>
    <s v="10100"/>
    <s v="5400000000"/>
    <s v="2055000"/>
    <s v=""/>
    <s v=""/>
    <s v=""/>
    <s v=""/>
    <s v=""/>
    <n v="-0.46"/>
    <x v="17"/>
  </r>
  <r>
    <s v="54000"/>
    <s v="100075460"/>
    <s v="305363"/>
    <s v="10000"/>
    <s v="10100"/>
    <s v="5400000000"/>
    <s v="2055000"/>
    <s v=""/>
    <s v=""/>
    <s v=""/>
    <s v=""/>
    <s v=""/>
    <n v="-0.08"/>
    <x v="17"/>
  </r>
  <r>
    <s v="54000"/>
    <s v="100075460"/>
    <s v="305363"/>
    <s v="10000"/>
    <s v="10100"/>
    <s v="5400000000"/>
    <s v="2052000"/>
    <s v=""/>
    <s v=""/>
    <s v=""/>
    <s v=""/>
    <s v=""/>
    <n v="-87.08"/>
    <x v="9"/>
  </r>
  <r>
    <s v="54000"/>
    <s v="100075460"/>
    <s v="305363"/>
    <s v="10000"/>
    <s v="10100"/>
    <s v="5400000000"/>
    <s v="2052000"/>
    <s v=""/>
    <s v=""/>
    <s v=""/>
    <s v=""/>
    <s v=""/>
    <n v="-14.51"/>
    <x v="9"/>
  </r>
  <r>
    <s v="54000"/>
    <s v="100075460"/>
    <s v="305363"/>
    <s v="10000"/>
    <s v="10100"/>
    <s v="5400000000"/>
    <s v="2100000"/>
    <s v=""/>
    <s v=""/>
    <s v=""/>
    <s v=""/>
    <s v=""/>
    <n v="-15.83"/>
    <x v="8"/>
  </r>
  <r>
    <s v="54000"/>
    <s v="100075460"/>
    <s v="305363"/>
    <s v="10000"/>
    <s v="10100"/>
    <s v="5400000000"/>
    <s v="2100000"/>
    <s v=""/>
    <s v=""/>
    <s v=""/>
    <s v=""/>
    <s v=""/>
    <n v="-2.64"/>
    <x v="8"/>
  </r>
  <r>
    <s v="54000"/>
    <s v="100075460"/>
    <s v="305363"/>
    <s v="10000"/>
    <s v="10100"/>
    <s v="5400000000"/>
    <s v="2110000"/>
    <s v=""/>
    <s v=""/>
    <s v=""/>
    <s v=""/>
    <s v=""/>
    <n v="-80.650000000000006"/>
    <x v="10"/>
  </r>
  <r>
    <s v="54000"/>
    <s v="100075460"/>
    <s v="305363"/>
    <s v="10000"/>
    <s v="10100"/>
    <s v="5400000000"/>
    <s v="2110000"/>
    <s v=""/>
    <s v=""/>
    <s v=""/>
    <s v=""/>
    <s v=""/>
    <n v="-13.44"/>
    <x v="10"/>
  </r>
  <r>
    <s v="54000"/>
    <s v="100075460"/>
    <s v="305363"/>
    <s v="10000"/>
    <s v="10100"/>
    <s v="5400000000"/>
    <s v="2053000"/>
    <s v=""/>
    <s v=""/>
    <s v=""/>
    <s v=""/>
    <s v=""/>
    <n v="-80.650000000000006"/>
    <x v="11"/>
  </r>
  <r>
    <s v="54000"/>
    <s v="100075460"/>
    <s v="305363"/>
    <s v="10000"/>
    <s v="10100"/>
    <s v="5400000000"/>
    <s v="2053000"/>
    <s v=""/>
    <s v=""/>
    <s v=""/>
    <s v=""/>
    <s v=""/>
    <n v="-13.44"/>
    <x v="11"/>
  </r>
  <r>
    <s v="54000"/>
    <s v="100075460"/>
    <s v="305363"/>
    <s v="10000"/>
    <s v="10100"/>
    <s v="5400000000"/>
    <s v="2160000"/>
    <s v=""/>
    <s v=""/>
    <s v=""/>
    <s v=""/>
    <s v=""/>
    <n v="-18.87"/>
    <x v="12"/>
  </r>
  <r>
    <s v="54000"/>
    <s v="100075460"/>
    <s v="305363"/>
    <s v="10000"/>
    <s v="10100"/>
    <s v="5400000000"/>
    <s v="2160000"/>
    <s v=""/>
    <s v=""/>
    <s v=""/>
    <s v=""/>
    <s v=""/>
    <n v="-3.14"/>
    <x v="12"/>
  </r>
  <r>
    <s v="54000"/>
    <s v="100075460"/>
    <s v="305363"/>
    <s v="10000"/>
    <s v="10100"/>
    <s v="5400000000"/>
    <s v="2140000"/>
    <s v=""/>
    <s v=""/>
    <s v=""/>
    <s v=""/>
    <s v=""/>
    <n v="-115.94"/>
    <x v="13"/>
  </r>
  <r>
    <s v="54000"/>
    <s v="100075460"/>
    <s v="305363"/>
    <s v="10000"/>
    <s v="10100"/>
    <s v="5400000000"/>
    <s v="2140000"/>
    <s v=""/>
    <s v=""/>
    <s v=""/>
    <s v=""/>
    <s v=""/>
    <n v="-19.32"/>
    <x v="13"/>
  </r>
  <r>
    <s v="54000"/>
    <s v="100075460"/>
    <s v="305363"/>
    <s v="10000"/>
    <s v="10100"/>
    <s v="5400000000"/>
    <s v="2058000"/>
    <s v=""/>
    <s v=""/>
    <s v=""/>
    <s v=""/>
    <s v=""/>
    <n v="-18.87"/>
    <x v="1"/>
  </r>
  <r>
    <s v="54000"/>
    <s v="100075460"/>
    <s v="305363"/>
    <s v="10000"/>
    <s v="10100"/>
    <s v="5400000000"/>
    <s v="2058000"/>
    <s v=""/>
    <s v=""/>
    <s v=""/>
    <s v=""/>
    <s v=""/>
    <n v="-3.14"/>
    <x v="1"/>
  </r>
  <r>
    <s v="54000"/>
    <s v="100075460"/>
    <s v="305363"/>
    <s v="10000"/>
    <s v="10100"/>
    <s v="5400000000"/>
    <s v="2150000"/>
    <s v=""/>
    <s v=""/>
    <s v=""/>
    <s v=""/>
    <s v=""/>
    <n v="-59.19"/>
    <x v="2"/>
  </r>
  <r>
    <s v="54000"/>
    <s v="100075460"/>
    <s v="305363"/>
    <s v="10000"/>
    <s v="10100"/>
    <s v="5400000000"/>
    <s v="2150000"/>
    <s v=""/>
    <s v=""/>
    <s v=""/>
    <s v=""/>
    <s v=""/>
    <n v="-9.86"/>
    <x v="2"/>
  </r>
  <r>
    <s v="54000"/>
    <s v="100075460"/>
    <s v="305363"/>
    <s v="10000"/>
    <s v="10100"/>
    <s v="5400000000"/>
    <s v="1000000"/>
    <s v=""/>
    <s v=""/>
    <s v=""/>
    <s v=""/>
    <s v=""/>
    <n v="-930.61"/>
    <x v="0"/>
  </r>
  <r>
    <s v="54000"/>
    <s v="100075460"/>
    <s v="305363"/>
    <s v="10000"/>
    <s v="10100"/>
    <s v="5400000000"/>
    <s v="1000000"/>
    <s v=""/>
    <s v=""/>
    <s v=""/>
    <s v=""/>
    <s v=""/>
    <n v="-155.11000000000001"/>
    <x v="0"/>
  </r>
  <r>
    <s v="54000"/>
    <s v="100075460"/>
    <s v="305363"/>
    <s v="10000"/>
    <s v="10100"/>
    <s v="5400000000"/>
    <s v="2100000"/>
    <s v=""/>
    <s v=""/>
    <s v=""/>
    <s v=""/>
    <s v=""/>
    <n v="-8.57"/>
    <x v="8"/>
  </r>
  <r>
    <s v="54000"/>
    <s v="100075460"/>
    <s v="305363"/>
    <s v="10000"/>
    <s v="10100"/>
    <s v="5400000000"/>
    <s v="2100000"/>
    <s v=""/>
    <s v=""/>
    <s v=""/>
    <s v=""/>
    <s v=""/>
    <n v="-1.43"/>
    <x v="8"/>
  </r>
  <r>
    <s v="54000"/>
    <s v="100056338"/>
    <s v="305364"/>
    <s v="10000"/>
    <s v="10100"/>
    <s v="5400000000"/>
    <s v="7100000"/>
    <s v=""/>
    <s v=""/>
    <s v=""/>
    <s v=""/>
    <s v=""/>
    <n v="1718.52"/>
    <x v="3"/>
  </r>
  <r>
    <s v="54000"/>
    <s v="100056338"/>
    <s v="305364"/>
    <s v="10000"/>
    <s v="10100"/>
    <s v="5400000000"/>
    <s v="7100000"/>
    <s v=""/>
    <s v=""/>
    <s v=""/>
    <s v=""/>
    <s v=""/>
    <n v="296.52999999999997"/>
    <x v="3"/>
  </r>
  <r>
    <s v="54000"/>
    <s v="100056338"/>
    <s v="305364"/>
    <s v="10000"/>
    <s v="10100"/>
    <s v="5400000000"/>
    <s v="7100000"/>
    <s v=""/>
    <s v=""/>
    <s v=""/>
    <s v=""/>
    <s v=""/>
    <n v="141.53"/>
    <x v="3"/>
  </r>
  <r>
    <s v="54000"/>
    <s v="100056338"/>
    <s v="305364"/>
    <s v="10000"/>
    <s v="10100"/>
    <s v="5400000000"/>
    <s v="2058000"/>
    <s v=""/>
    <s v=""/>
    <s v=""/>
    <s v=""/>
    <s v=""/>
    <n v="-5.04"/>
    <x v="1"/>
  </r>
  <r>
    <s v="54000"/>
    <s v="100056338"/>
    <s v="305364"/>
    <s v="10000"/>
    <s v="10100"/>
    <s v="5400000000"/>
    <s v="2150000"/>
    <s v=""/>
    <s v=""/>
    <s v=""/>
    <s v=""/>
    <s v=""/>
    <n v="-110.48"/>
    <x v="2"/>
  </r>
  <r>
    <s v="54000"/>
    <s v="100056338"/>
    <s v="305364"/>
    <s v="10000"/>
    <s v="10100"/>
    <s v="5400000000"/>
    <s v="2150000"/>
    <s v=""/>
    <s v=""/>
    <s v=""/>
    <s v=""/>
    <s v=""/>
    <n v="-18.41"/>
    <x v="2"/>
  </r>
  <r>
    <s v="54000"/>
    <s v="100056338"/>
    <s v="305364"/>
    <s v="10000"/>
    <s v="10100"/>
    <s v="5400000000"/>
    <s v="1000000"/>
    <s v=""/>
    <s v=""/>
    <s v=""/>
    <s v=""/>
    <s v=""/>
    <n v="-1444.59"/>
    <x v="0"/>
  </r>
  <r>
    <s v="54000"/>
    <s v="100056338"/>
    <s v="305364"/>
    <s v="10000"/>
    <s v="10100"/>
    <s v="5400000000"/>
    <s v="1000000"/>
    <s v=""/>
    <s v=""/>
    <s v=""/>
    <s v=""/>
    <s v=""/>
    <n v="-240.77"/>
    <x v="0"/>
  </r>
  <r>
    <s v="54000"/>
    <s v="100056338"/>
    <s v="305364"/>
    <s v="10000"/>
    <s v="10100"/>
    <s v="5400000000"/>
    <s v="2140000"/>
    <s v=""/>
    <s v=""/>
    <s v=""/>
    <s v=""/>
    <s v=""/>
    <n v="-38.26"/>
    <x v="13"/>
  </r>
  <r>
    <s v="54000"/>
    <s v="100056338"/>
    <s v="305364"/>
    <s v="10000"/>
    <s v="10100"/>
    <s v="5400000000"/>
    <s v="2058000"/>
    <s v=""/>
    <s v=""/>
    <s v=""/>
    <s v=""/>
    <s v=""/>
    <n v="-30.26"/>
    <x v="1"/>
  </r>
  <r>
    <s v="54000"/>
    <s v="100056338"/>
    <s v="305364"/>
    <s v="10000"/>
    <s v="10100"/>
    <s v="5400000000"/>
    <s v="2160000"/>
    <s v=""/>
    <s v=""/>
    <s v=""/>
    <s v=""/>
    <s v=""/>
    <n v="-5.04"/>
    <x v="12"/>
  </r>
  <r>
    <s v="54000"/>
    <s v="100056338"/>
    <s v="305364"/>
    <s v="10000"/>
    <s v="10100"/>
    <s v="5400000000"/>
    <s v="2140000"/>
    <s v=""/>
    <s v=""/>
    <s v=""/>
    <s v=""/>
    <s v=""/>
    <n v="-229.53"/>
    <x v="13"/>
  </r>
  <r>
    <s v="54000"/>
    <s v="100056338"/>
    <s v="305364"/>
    <s v="10000"/>
    <s v="10100"/>
    <s v="5400000000"/>
    <s v="7100000"/>
    <s v=""/>
    <s v=""/>
    <s v=""/>
    <s v=""/>
    <s v=""/>
    <n v="341.46"/>
    <x v="3"/>
  </r>
  <r>
    <s v="54000"/>
    <s v="100056338"/>
    <s v="305364"/>
    <s v="10000"/>
    <s v="10100"/>
    <s v="5400000000"/>
    <s v="7100000"/>
    <s v=""/>
    <s v=""/>
    <s v=""/>
    <s v=""/>
    <s v=""/>
    <n v="17.97"/>
    <x v="3"/>
  </r>
  <r>
    <s v="54000"/>
    <s v="100056338"/>
    <s v="305364"/>
    <s v="10000"/>
    <s v="10100"/>
    <s v="5400000000"/>
    <s v="7230000"/>
    <s v=""/>
    <s v=""/>
    <s v=""/>
    <s v=""/>
    <s v=""/>
    <n v="129.36000000000001"/>
    <x v="4"/>
  </r>
  <r>
    <s v="54000"/>
    <s v="100056338"/>
    <s v="305364"/>
    <s v="10000"/>
    <s v="10100"/>
    <s v="5400000000"/>
    <s v="7230000"/>
    <s v=""/>
    <s v=""/>
    <s v=""/>
    <s v=""/>
    <s v=""/>
    <n v="21.56"/>
    <x v="4"/>
  </r>
  <r>
    <s v="54000"/>
    <s v="100056338"/>
    <s v="305364"/>
    <s v="10000"/>
    <s v="10100"/>
    <s v="5400000000"/>
    <s v="7231000"/>
    <s v=""/>
    <s v=""/>
    <s v=""/>
    <s v=""/>
    <s v=""/>
    <n v="30.26"/>
    <x v="5"/>
  </r>
  <r>
    <s v="54000"/>
    <s v="100056338"/>
    <s v="305364"/>
    <s v="10000"/>
    <s v="10100"/>
    <s v="5400000000"/>
    <s v="7231000"/>
    <s v=""/>
    <s v=""/>
    <s v=""/>
    <s v=""/>
    <s v=""/>
    <n v="5.04"/>
    <x v="5"/>
  </r>
  <r>
    <s v="54000"/>
    <s v="100056338"/>
    <s v="305364"/>
    <s v="10000"/>
    <s v="10100"/>
    <s v="5400000000"/>
    <s v="7240000"/>
    <s v=""/>
    <s v=""/>
    <s v=""/>
    <s v=""/>
    <s v=""/>
    <n v="309"/>
    <x v="18"/>
  </r>
  <r>
    <s v="54000"/>
    <s v="100056338"/>
    <s v="305364"/>
    <s v="10000"/>
    <s v="10100"/>
    <s v="5400000000"/>
    <s v="7240000"/>
    <s v=""/>
    <s v=""/>
    <s v=""/>
    <s v=""/>
    <s v=""/>
    <n v="51.5"/>
    <x v="18"/>
  </r>
  <r>
    <s v="54000"/>
    <s v="100056338"/>
    <s v="305364"/>
    <s v="10000"/>
    <s v="10100"/>
    <s v="5400000000"/>
    <s v="7269000"/>
    <s v=""/>
    <s v=""/>
    <s v=""/>
    <s v=""/>
    <s v=""/>
    <n v="142.34"/>
    <x v="6"/>
  </r>
  <r>
    <s v="54000"/>
    <s v="100056338"/>
    <s v="305364"/>
    <s v="10000"/>
    <s v="10100"/>
    <s v="5400000000"/>
    <s v="7269000"/>
    <s v=""/>
    <s v=""/>
    <s v=""/>
    <s v=""/>
    <s v=""/>
    <n v="23.72"/>
    <x v="6"/>
  </r>
  <r>
    <s v="54000"/>
    <s v="100056338"/>
    <s v="305364"/>
    <s v="10000"/>
    <s v="10100"/>
    <s v="5400000000"/>
    <s v="7269000"/>
    <s v=""/>
    <s v=""/>
    <s v=""/>
    <s v=""/>
    <s v=""/>
    <n v="25.88"/>
    <x v="6"/>
  </r>
  <r>
    <s v="54000"/>
    <s v="100056338"/>
    <s v="305364"/>
    <s v="10000"/>
    <s v="10100"/>
    <s v="5400000000"/>
    <s v="7269000"/>
    <s v=""/>
    <s v=""/>
    <s v=""/>
    <s v=""/>
    <s v=""/>
    <n v="4.3099999999999996"/>
    <x v="6"/>
  </r>
  <r>
    <s v="54000"/>
    <s v="100056338"/>
    <s v="305364"/>
    <s v="10000"/>
    <s v="10100"/>
    <s v="5400000000"/>
    <s v="2105000"/>
    <s v=""/>
    <s v=""/>
    <s v=""/>
    <s v=""/>
    <s v=""/>
    <n v="-142.34"/>
    <x v="7"/>
  </r>
  <r>
    <s v="54000"/>
    <s v="100056338"/>
    <s v="305364"/>
    <s v="10000"/>
    <s v="10100"/>
    <s v="5400000000"/>
    <s v="2105000"/>
    <s v=""/>
    <s v=""/>
    <s v=""/>
    <s v=""/>
    <s v=""/>
    <n v="-23.72"/>
    <x v="7"/>
  </r>
  <r>
    <s v="54000"/>
    <s v="100056338"/>
    <s v="305364"/>
    <s v="10000"/>
    <s v="10100"/>
    <s v="5400000000"/>
    <s v="2130000"/>
    <s v=""/>
    <s v=""/>
    <s v=""/>
    <s v=""/>
    <s v=""/>
    <n v="-36.86"/>
    <x v="19"/>
  </r>
  <r>
    <s v="54000"/>
    <s v="100056338"/>
    <s v="305364"/>
    <s v="10000"/>
    <s v="10100"/>
    <s v="5400000000"/>
    <s v="2130000"/>
    <s v=""/>
    <s v=""/>
    <s v=""/>
    <s v=""/>
    <s v=""/>
    <n v="-6.14"/>
    <x v="19"/>
  </r>
  <r>
    <s v="54000"/>
    <s v="100056338"/>
    <s v="305364"/>
    <s v="10000"/>
    <s v="10100"/>
    <s v="5400000000"/>
    <s v="2190000"/>
    <s v=""/>
    <s v=""/>
    <s v=""/>
    <s v=""/>
    <s v=""/>
    <n v="-33.159999999999997"/>
    <x v="16"/>
  </r>
  <r>
    <s v="54000"/>
    <s v="100056338"/>
    <s v="305364"/>
    <s v="10000"/>
    <s v="10100"/>
    <s v="5400000000"/>
    <s v="2190000"/>
    <s v=""/>
    <s v=""/>
    <s v=""/>
    <s v=""/>
    <s v=""/>
    <n v="-5.53"/>
    <x v="16"/>
  </r>
  <r>
    <s v="54000"/>
    <s v="100056338"/>
    <s v="305364"/>
    <s v="10000"/>
    <s v="10100"/>
    <s v="5400000000"/>
    <s v="2056000"/>
    <s v=""/>
    <s v=""/>
    <s v=""/>
    <s v=""/>
    <s v=""/>
    <n v="-309"/>
    <x v="20"/>
  </r>
  <r>
    <s v="54000"/>
    <s v="100056338"/>
    <s v="305364"/>
    <s v="10000"/>
    <s v="10100"/>
    <s v="5400000000"/>
    <s v="2056000"/>
    <s v=""/>
    <s v=""/>
    <s v=""/>
    <s v=""/>
    <s v=""/>
    <n v="-51.5"/>
    <x v="20"/>
  </r>
  <r>
    <s v="54000"/>
    <s v="100056338"/>
    <s v="305364"/>
    <s v="10000"/>
    <s v="10100"/>
    <s v="5400000000"/>
    <s v="2052000"/>
    <s v=""/>
    <s v=""/>
    <s v=""/>
    <s v=""/>
    <s v=""/>
    <n v="-142.34"/>
    <x v="9"/>
  </r>
  <r>
    <s v="54000"/>
    <s v="100056338"/>
    <s v="305364"/>
    <s v="10000"/>
    <s v="10100"/>
    <s v="5400000000"/>
    <s v="2052000"/>
    <s v=""/>
    <s v=""/>
    <s v=""/>
    <s v=""/>
    <s v=""/>
    <n v="-23.72"/>
    <x v="9"/>
  </r>
  <r>
    <s v="54000"/>
    <s v="100056338"/>
    <s v="305364"/>
    <s v="10000"/>
    <s v="10100"/>
    <s v="5400000000"/>
    <s v="2100000"/>
    <s v=""/>
    <s v=""/>
    <s v=""/>
    <s v=""/>
    <s v=""/>
    <n v="-25.88"/>
    <x v="8"/>
  </r>
  <r>
    <s v="54000"/>
    <s v="100056338"/>
    <s v="305364"/>
    <s v="10000"/>
    <s v="10100"/>
    <s v="5400000000"/>
    <s v="2100000"/>
    <s v=""/>
    <s v=""/>
    <s v=""/>
    <s v=""/>
    <s v=""/>
    <n v="-4.3099999999999996"/>
    <x v="8"/>
  </r>
  <r>
    <s v="54000"/>
    <s v="100056338"/>
    <s v="305364"/>
    <s v="10000"/>
    <s v="10100"/>
    <s v="5400000000"/>
    <s v="2110000"/>
    <s v=""/>
    <s v=""/>
    <s v=""/>
    <s v=""/>
    <s v=""/>
    <n v="-129.36000000000001"/>
    <x v="10"/>
  </r>
  <r>
    <s v="54000"/>
    <s v="100056338"/>
    <s v="305364"/>
    <s v="10000"/>
    <s v="10100"/>
    <s v="5400000000"/>
    <s v="2110000"/>
    <s v=""/>
    <s v=""/>
    <s v=""/>
    <s v=""/>
    <s v=""/>
    <n v="-21.56"/>
    <x v="10"/>
  </r>
  <r>
    <s v="54000"/>
    <s v="100056338"/>
    <s v="305364"/>
    <s v="10000"/>
    <s v="10100"/>
    <s v="5400000000"/>
    <s v="2053000"/>
    <s v=""/>
    <s v=""/>
    <s v=""/>
    <s v=""/>
    <s v=""/>
    <n v="-129.36000000000001"/>
    <x v="11"/>
  </r>
  <r>
    <s v="54000"/>
    <s v="100056338"/>
    <s v="305364"/>
    <s v="10000"/>
    <s v="10100"/>
    <s v="5400000000"/>
    <s v="2053000"/>
    <s v=""/>
    <s v=""/>
    <s v=""/>
    <s v=""/>
    <s v=""/>
    <n v="-21.56"/>
    <x v="11"/>
  </r>
  <r>
    <s v="54000"/>
    <s v="100056338"/>
    <s v="305364"/>
    <s v="10000"/>
    <s v="10100"/>
    <s v="5400000000"/>
    <s v="2160000"/>
    <s v=""/>
    <s v=""/>
    <s v=""/>
    <s v=""/>
    <s v=""/>
    <n v="-30.26"/>
    <x v="1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7">
  <r>
    <s v="54000"/>
    <s v="100002284"/>
    <s v="300991"/>
    <s v="10000"/>
    <s v="10100"/>
    <s v="5400000000"/>
    <s v="7100000"/>
    <s v=""/>
    <s v=""/>
    <s v=""/>
    <s v=""/>
    <s v=""/>
    <n v="2980.72"/>
    <x v="0"/>
  </r>
  <r>
    <s v="54000"/>
    <s v="100002284"/>
    <s v="300991"/>
    <s v="10000"/>
    <s v="10100"/>
    <s v="5400000000"/>
    <s v="7230000"/>
    <s v=""/>
    <s v=""/>
    <s v=""/>
    <s v=""/>
    <s v=""/>
    <n v="184.8"/>
    <x v="1"/>
  </r>
  <r>
    <s v="54000"/>
    <s v="100002284"/>
    <s v="300991"/>
    <s v="10000"/>
    <s v="10100"/>
    <s v="5400000000"/>
    <s v="7231000"/>
    <s v=""/>
    <s v=""/>
    <s v=""/>
    <s v=""/>
    <s v=""/>
    <n v="43.22"/>
    <x v="2"/>
  </r>
  <r>
    <s v="54000"/>
    <s v="100002284"/>
    <s v="300991"/>
    <s v="10000"/>
    <s v="10100"/>
    <s v="5400000000"/>
    <s v="7269000"/>
    <s v=""/>
    <s v=""/>
    <s v=""/>
    <s v=""/>
    <s v=""/>
    <n v="196.73"/>
    <x v="3"/>
  </r>
  <r>
    <s v="54000"/>
    <s v="100002284"/>
    <s v="300991"/>
    <s v="10000"/>
    <s v="10100"/>
    <s v="5400000000"/>
    <s v="7269000"/>
    <s v=""/>
    <s v=""/>
    <s v=""/>
    <s v=""/>
    <s v=""/>
    <n v="35.770000000000003"/>
    <x v="3"/>
  </r>
  <r>
    <s v="54000"/>
    <s v="100002284"/>
    <s v="300991"/>
    <s v="10000"/>
    <s v="10100"/>
    <s v="5400000000"/>
    <s v="2105000"/>
    <s v=""/>
    <s v=""/>
    <s v=""/>
    <s v=""/>
    <s v=""/>
    <n v="-196.73"/>
    <x v="4"/>
  </r>
  <r>
    <s v="54000"/>
    <s v="100002284"/>
    <s v="300991"/>
    <s v="10000"/>
    <s v="10100"/>
    <s v="5400000000"/>
    <s v="2100000"/>
    <s v=""/>
    <s v=""/>
    <s v=""/>
    <s v=""/>
    <s v=""/>
    <n v="-100"/>
    <x v="5"/>
  </r>
  <r>
    <s v="54000"/>
    <s v="100002284"/>
    <s v="300991"/>
    <s v="10000"/>
    <s v="10100"/>
    <s v="5400000000"/>
    <s v="2052000"/>
    <s v=""/>
    <s v=""/>
    <s v=""/>
    <s v=""/>
    <s v=""/>
    <n v="-196.73"/>
    <x v="6"/>
  </r>
  <r>
    <s v="54000"/>
    <s v="100002284"/>
    <s v="300991"/>
    <s v="10000"/>
    <s v="10100"/>
    <s v="5400000000"/>
    <s v="2100000"/>
    <s v=""/>
    <s v=""/>
    <s v=""/>
    <s v=""/>
    <s v=""/>
    <n v="-35.770000000000003"/>
    <x v="5"/>
  </r>
  <r>
    <s v="54000"/>
    <s v="100002284"/>
    <s v="300991"/>
    <s v="10000"/>
    <s v="10100"/>
    <s v="5400000000"/>
    <s v="2110000"/>
    <s v=""/>
    <s v=""/>
    <s v=""/>
    <s v=""/>
    <s v=""/>
    <n v="-184.8"/>
    <x v="7"/>
  </r>
  <r>
    <s v="54000"/>
    <s v="100002284"/>
    <s v="300991"/>
    <s v="10000"/>
    <s v="10100"/>
    <s v="5400000000"/>
    <s v="2053000"/>
    <s v=""/>
    <s v=""/>
    <s v=""/>
    <s v=""/>
    <s v=""/>
    <n v="-184.8"/>
    <x v="8"/>
  </r>
  <r>
    <s v="54000"/>
    <s v="100002284"/>
    <s v="300991"/>
    <s v="10000"/>
    <s v="10100"/>
    <s v="5400000000"/>
    <s v="2160000"/>
    <s v=""/>
    <s v=""/>
    <s v=""/>
    <s v=""/>
    <s v=""/>
    <n v="-43.22"/>
    <x v="9"/>
  </r>
  <r>
    <s v="54000"/>
    <s v="100002284"/>
    <s v="300991"/>
    <s v="10000"/>
    <s v="10100"/>
    <s v="5400000000"/>
    <s v="2140000"/>
    <s v=""/>
    <s v=""/>
    <s v=""/>
    <s v=""/>
    <s v=""/>
    <n v="-317.5"/>
    <x v="10"/>
  </r>
  <r>
    <s v="54000"/>
    <s v="100002284"/>
    <s v="300991"/>
    <s v="10000"/>
    <s v="10100"/>
    <s v="5400000000"/>
    <s v="2058000"/>
    <s v=""/>
    <s v=""/>
    <s v=""/>
    <s v=""/>
    <s v=""/>
    <n v="-43.22"/>
    <x v="11"/>
  </r>
  <r>
    <s v="54000"/>
    <s v="100002284"/>
    <s v="300991"/>
    <s v="10000"/>
    <s v="10100"/>
    <s v="5400000000"/>
    <s v="2150000"/>
    <s v=""/>
    <s v=""/>
    <s v=""/>
    <s v=""/>
    <s v=""/>
    <n v="-156.96"/>
    <x v="12"/>
  </r>
  <r>
    <s v="54000"/>
    <s v="100002284"/>
    <s v="300991"/>
    <s v="10000"/>
    <s v="10100"/>
    <s v="5400000000"/>
    <s v="1000000"/>
    <s v=""/>
    <s v=""/>
    <s v=""/>
    <s v=""/>
    <s v=""/>
    <n v="-1981.51"/>
    <x v="13"/>
  </r>
  <r>
    <s v="54000"/>
    <s v="100055038"/>
    <s v="313472"/>
    <s v="10000"/>
    <s v="10100"/>
    <s v="5400000000"/>
    <s v="7100000"/>
    <s v=""/>
    <s v=""/>
    <s v=""/>
    <s v=""/>
    <s v=""/>
    <n v="243.84"/>
    <x v="0"/>
  </r>
  <r>
    <s v="54000"/>
    <s v="100055038"/>
    <s v="313472"/>
    <s v="10000"/>
    <s v="10100"/>
    <s v="5400000000"/>
    <s v="7100000"/>
    <s v=""/>
    <s v=""/>
    <s v=""/>
    <s v=""/>
    <s v=""/>
    <n v="640.08000000000004"/>
    <x v="0"/>
  </r>
  <r>
    <s v="54000"/>
    <s v="100055038"/>
    <s v="313472"/>
    <s v="10000"/>
    <s v="10100"/>
    <s v="5400000000"/>
    <s v="7100000"/>
    <s v=""/>
    <s v=""/>
    <s v=""/>
    <s v=""/>
    <s v=""/>
    <n v="243.84"/>
    <x v="0"/>
  </r>
  <r>
    <s v="54000"/>
    <s v="100055038"/>
    <s v="313472"/>
    <s v="10000"/>
    <s v="10100"/>
    <s v="5400000000"/>
    <s v="7100000"/>
    <s v=""/>
    <s v=""/>
    <s v=""/>
    <s v=""/>
    <s v=""/>
    <n v="91.44"/>
    <x v="0"/>
  </r>
  <r>
    <s v="54000"/>
    <s v="100055038"/>
    <s v="313472"/>
    <s v="10000"/>
    <s v="10100"/>
    <s v="5400000000"/>
    <s v="7230000"/>
    <s v=""/>
    <s v=""/>
    <s v=""/>
    <s v=""/>
    <s v=""/>
    <n v="72.92"/>
    <x v="1"/>
  </r>
  <r>
    <s v="54000"/>
    <s v="100055038"/>
    <s v="313472"/>
    <s v="10000"/>
    <s v="10100"/>
    <s v="5400000000"/>
    <s v="7231000"/>
    <s v=""/>
    <s v=""/>
    <s v=""/>
    <s v=""/>
    <s v=""/>
    <n v="17.05"/>
    <x v="2"/>
  </r>
  <r>
    <s v="54000"/>
    <s v="100055038"/>
    <s v="313472"/>
    <s v="10000"/>
    <s v="10100"/>
    <s v="5400000000"/>
    <s v="7240000"/>
    <s v=""/>
    <s v=""/>
    <s v=""/>
    <s v=""/>
    <s v=""/>
    <n v="348.85"/>
    <x v="14"/>
  </r>
  <r>
    <s v="54000"/>
    <s v="100055038"/>
    <s v="313472"/>
    <s v="10000"/>
    <s v="10100"/>
    <s v="5400000000"/>
    <s v="7269000"/>
    <s v=""/>
    <s v=""/>
    <s v=""/>
    <s v=""/>
    <s v=""/>
    <n v="80.47"/>
    <x v="3"/>
  </r>
  <r>
    <s v="54000"/>
    <s v="100055038"/>
    <s v="313472"/>
    <s v="10000"/>
    <s v="10100"/>
    <s v="5400000000"/>
    <s v="7269000"/>
    <s v=""/>
    <s v=""/>
    <s v=""/>
    <s v=""/>
    <s v=""/>
    <n v="14.63"/>
    <x v="3"/>
  </r>
  <r>
    <s v="54000"/>
    <s v="100055038"/>
    <s v="313472"/>
    <s v="10000"/>
    <s v="10100"/>
    <s v="5400000000"/>
    <s v="2105000"/>
    <s v=""/>
    <s v=""/>
    <s v=""/>
    <s v=""/>
    <s v=""/>
    <n v="-80.47"/>
    <x v="4"/>
  </r>
  <r>
    <s v="54000"/>
    <s v="100055038"/>
    <s v="313472"/>
    <s v="10000"/>
    <s v="10100"/>
    <s v="5400000000"/>
    <s v="2130000"/>
    <s v=""/>
    <s v=""/>
    <s v=""/>
    <s v=""/>
    <s v=""/>
    <n v="-43"/>
    <x v="15"/>
  </r>
  <r>
    <s v="54000"/>
    <s v="100055038"/>
    <s v="313472"/>
    <s v="10000"/>
    <s v="10100"/>
    <s v="5400000000"/>
    <s v="2056000"/>
    <s v=""/>
    <s v=""/>
    <s v=""/>
    <s v=""/>
    <s v=""/>
    <n v="-348.85"/>
    <x v="16"/>
  </r>
  <r>
    <s v="54000"/>
    <s v="100055038"/>
    <s v="313472"/>
    <s v="10000"/>
    <s v="10100"/>
    <s v="5400000000"/>
    <s v="2100000"/>
    <s v=""/>
    <s v=""/>
    <s v=""/>
    <s v=""/>
    <s v=""/>
    <n v="-14.63"/>
    <x v="5"/>
  </r>
  <r>
    <s v="54000"/>
    <s v="100055038"/>
    <s v="313472"/>
    <s v="10000"/>
    <s v="10100"/>
    <s v="5400000000"/>
    <s v="2052000"/>
    <s v=""/>
    <s v=""/>
    <s v=""/>
    <s v=""/>
    <s v=""/>
    <n v="-80.47"/>
    <x v="6"/>
  </r>
  <r>
    <s v="54000"/>
    <s v="100055038"/>
    <s v="313472"/>
    <s v="10000"/>
    <s v="10100"/>
    <s v="5400000000"/>
    <s v="2110000"/>
    <s v=""/>
    <s v=""/>
    <s v=""/>
    <s v=""/>
    <s v=""/>
    <n v="-72.92"/>
    <x v="7"/>
  </r>
  <r>
    <s v="54000"/>
    <s v="100055038"/>
    <s v="313472"/>
    <s v="10000"/>
    <s v="10100"/>
    <s v="5400000000"/>
    <s v="2053000"/>
    <s v=""/>
    <s v=""/>
    <s v=""/>
    <s v=""/>
    <s v=""/>
    <n v="-72.92"/>
    <x v="8"/>
  </r>
  <r>
    <s v="54000"/>
    <s v="100055038"/>
    <s v="313472"/>
    <s v="10000"/>
    <s v="10100"/>
    <s v="5400000000"/>
    <s v="2160000"/>
    <s v=""/>
    <s v=""/>
    <s v=""/>
    <s v=""/>
    <s v=""/>
    <n v="-17.05"/>
    <x v="9"/>
  </r>
  <r>
    <s v="54000"/>
    <s v="100055038"/>
    <s v="313472"/>
    <s v="10000"/>
    <s v="10100"/>
    <s v="5400000000"/>
    <s v="2140000"/>
    <s v=""/>
    <s v=""/>
    <s v=""/>
    <s v=""/>
    <s v=""/>
    <n v="-110.27"/>
    <x v="10"/>
  </r>
  <r>
    <s v="54000"/>
    <s v="100055038"/>
    <s v="313472"/>
    <s v="10000"/>
    <s v="10100"/>
    <s v="5400000000"/>
    <s v="2058000"/>
    <s v=""/>
    <s v=""/>
    <s v=""/>
    <s v=""/>
    <s v=""/>
    <n v="-17.05"/>
    <x v="11"/>
  </r>
  <r>
    <s v="54000"/>
    <s v="100055038"/>
    <s v="313472"/>
    <s v="10000"/>
    <s v="10100"/>
    <s v="5400000000"/>
    <s v="2150000"/>
    <s v=""/>
    <s v=""/>
    <s v=""/>
    <s v=""/>
    <s v=""/>
    <n v="-46.55"/>
    <x v="12"/>
  </r>
  <r>
    <s v="54000"/>
    <s v="100055038"/>
    <s v="313472"/>
    <s v="10000"/>
    <s v="10100"/>
    <s v="5400000000"/>
    <s v="1000000"/>
    <s v=""/>
    <s v=""/>
    <s v=""/>
    <s v=""/>
    <s v=""/>
    <n v="-848.94"/>
    <x v="13"/>
  </r>
  <r>
    <s v="54000"/>
    <s v="100074991"/>
    <s v="500201"/>
    <s v="10000"/>
    <s v="10100"/>
    <s v="5400000000"/>
    <s v="2053000"/>
    <s v=""/>
    <s v=""/>
    <s v=""/>
    <s v=""/>
    <s v=""/>
    <n v="-9.3000000000000007"/>
    <x v="8"/>
  </r>
  <r>
    <s v="54000"/>
    <s v="100074991"/>
    <s v="500201"/>
    <s v="10000"/>
    <s v="10100"/>
    <s v="5400000000"/>
    <s v="2160000"/>
    <s v=""/>
    <s v=""/>
    <s v=""/>
    <s v=""/>
    <s v=""/>
    <n v="-2.1800000000000002"/>
    <x v="9"/>
  </r>
  <r>
    <s v="54000"/>
    <s v="100074991"/>
    <s v="500201"/>
    <s v="10000"/>
    <s v="10100"/>
    <s v="5400000000"/>
    <s v="2058000"/>
    <s v=""/>
    <s v=""/>
    <s v=""/>
    <s v=""/>
    <s v=""/>
    <n v="-2.1800000000000002"/>
    <x v="11"/>
  </r>
  <r>
    <s v="54000"/>
    <s v="100074991"/>
    <s v="500201"/>
    <s v="10000"/>
    <s v="10100"/>
    <s v="5400000000"/>
    <s v="1000000"/>
    <s v=""/>
    <s v=""/>
    <s v=""/>
    <s v=""/>
    <s v=""/>
    <n v="-138.52000000000001"/>
    <x v="13"/>
  </r>
  <r>
    <s v="54000"/>
    <s v="100074991"/>
    <s v="500201"/>
    <s v="10000"/>
    <s v="10100"/>
    <s v="5400000000"/>
    <s v="7100000"/>
    <s v=""/>
    <s v=""/>
    <s v=""/>
    <s v=""/>
    <s v=""/>
    <n v="150"/>
    <x v="0"/>
  </r>
  <r>
    <s v="54000"/>
    <s v="100074991"/>
    <s v="500201"/>
    <s v="10000"/>
    <s v="10100"/>
    <s v="5400000000"/>
    <s v="7230000"/>
    <s v=""/>
    <s v=""/>
    <s v=""/>
    <s v=""/>
    <s v=""/>
    <n v="9.3000000000000007"/>
    <x v="1"/>
  </r>
  <r>
    <s v="54000"/>
    <s v="100074991"/>
    <s v="500201"/>
    <s v="10000"/>
    <s v="10100"/>
    <s v="5400000000"/>
    <s v="7231000"/>
    <s v=""/>
    <s v=""/>
    <s v=""/>
    <s v=""/>
    <s v=""/>
    <n v="2.1800000000000002"/>
    <x v="2"/>
  </r>
  <r>
    <s v="54000"/>
    <s v="100074991"/>
    <s v="500201"/>
    <s v="10000"/>
    <s v="10100"/>
    <s v="5400000000"/>
    <s v="2110000"/>
    <s v=""/>
    <s v=""/>
    <s v=""/>
    <s v=""/>
    <s v=""/>
    <n v="-9.3000000000000007"/>
    <x v="7"/>
  </r>
  <r>
    <s v="54000"/>
    <s v="100075460"/>
    <s v="313472"/>
    <s v="10000"/>
    <s v="10100"/>
    <s v="5400000000"/>
    <s v="7100000"/>
    <s v=""/>
    <s v=""/>
    <s v=""/>
    <s v=""/>
    <s v=""/>
    <n v="461.76"/>
    <x v="0"/>
  </r>
  <r>
    <s v="54000"/>
    <s v="100075460"/>
    <s v="313472"/>
    <s v="10000"/>
    <s v="10100"/>
    <s v="5400000000"/>
    <s v="7100000"/>
    <s v=""/>
    <s v=""/>
    <s v=""/>
    <s v=""/>
    <s v=""/>
    <n v="769.6"/>
    <x v="0"/>
  </r>
  <r>
    <s v="54000"/>
    <s v="100075460"/>
    <s v="313472"/>
    <s v="10000"/>
    <s v="10100"/>
    <s v="5400000000"/>
    <s v="7100000"/>
    <s v=""/>
    <s v=""/>
    <s v=""/>
    <s v=""/>
    <s v=""/>
    <n v="307.83999999999997"/>
    <x v="0"/>
  </r>
  <r>
    <s v="54000"/>
    <s v="100075460"/>
    <s v="313472"/>
    <s v="10000"/>
    <s v="10100"/>
    <s v="5400000000"/>
    <s v="7230000"/>
    <s v=""/>
    <s v=""/>
    <s v=""/>
    <s v=""/>
    <s v=""/>
    <n v="95.38"/>
    <x v="1"/>
  </r>
  <r>
    <s v="54000"/>
    <s v="100075460"/>
    <s v="313472"/>
    <s v="10000"/>
    <s v="10100"/>
    <s v="5400000000"/>
    <s v="2150000"/>
    <s v=""/>
    <s v=""/>
    <s v=""/>
    <s v=""/>
    <s v=""/>
    <n v="-70.5"/>
    <x v="12"/>
  </r>
  <r>
    <s v="54000"/>
    <s v="100075460"/>
    <s v="313472"/>
    <s v="10000"/>
    <s v="10100"/>
    <s v="5400000000"/>
    <s v="1000000"/>
    <s v=""/>
    <s v=""/>
    <s v=""/>
    <s v=""/>
    <s v=""/>
    <n v="-1110.24"/>
    <x v="13"/>
  </r>
  <r>
    <s v="54000"/>
    <s v="100075460"/>
    <s v="313472"/>
    <s v="10000"/>
    <s v="10100"/>
    <s v="5400000000"/>
    <s v="7231000"/>
    <s v=""/>
    <s v=""/>
    <s v=""/>
    <s v=""/>
    <s v=""/>
    <n v="22.31"/>
    <x v="2"/>
  </r>
  <r>
    <s v="54000"/>
    <s v="100075460"/>
    <s v="313472"/>
    <s v="10000"/>
    <s v="10100"/>
    <s v="5400000000"/>
    <s v="7250000"/>
    <s v=""/>
    <s v=""/>
    <s v=""/>
    <s v=""/>
    <s v=""/>
    <n v="0.54"/>
    <x v="17"/>
  </r>
  <r>
    <s v="54000"/>
    <s v="100075460"/>
    <s v="313472"/>
    <s v="10000"/>
    <s v="10100"/>
    <s v="5400000000"/>
    <s v="7269000"/>
    <s v=""/>
    <s v=""/>
    <s v=""/>
    <s v=""/>
    <s v=""/>
    <n v="101.59"/>
    <x v="3"/>
  </r>
  <r>
    <s v="54000"/>
    <s v="100075460"/>
    <s v="313472"/>
    <s v="10000"/>
    <s v="10100"/>
    <s v="5400000000"/>
    <s v="7269000"/>
    <s v=""/>
    <s v=""/>
    <s v=""/>
    <s v=""/>
    <s v=""/>
    <n v="18.47"/>
    <x v="3"/>
  </r>
  <r>
    <s v="54000"/>
    <s v="100075460"/>
    <s v="313472"/>
    <s v="10000"/>
    <s v="10100"/>
    <s v="5400000000"/>
    <s v="2105000"/>
    <s v=""/>
    <s v=""/>
    <s v=""/>
    <s v=""/>
    <s v=""/>
    <n v="-101.59"/>
    <x v="4"/>
  </r>
  <r>
    <s v="54000"/>
    <s v="100075460"/>
    <s v="313472"/>
    <s v="10000"/>
    <s v="10100"/>
    <s v="5400000000"/>
    <s v="2125000"/>
    <s v=""/>
    <s v=""/>
    <s v=""/>
    <s v=""/>
    <s v=""/>
    <n v="-0.82"/>
    <x v="18"/>
  </r>
  <r>
    <s v="54000"/>
    <s v="100075460"/>
    <s v="313472"/>
    <s v="10000"/>
    <s v="10100"/>
    <s v="5400000000"/>
    <s v="2055000"/>
    <s v=""/>
    <s v=""/>
    <s v=""/>
    <s v=""/>
    <s v=""/>
    <n v="-0.54"/>
    <x v="19"/>
  </r>
  <r>
    <s v="54000"/>
    <s v="100075460"/>
    <s v="313472"/>
    <s v="10000"/>
    <s v="10100"/>
    <s v="5400000000"/>
    <s v="2052000"/>
    <s v=""/>
    <s v=""/>
    <s v=""/>
    <s v=""/>
    <s v=""/>
    <n v="-101.59"/>
    <x v="6"/>
  </r>
  <r>
    <s v="54000"/>
    <s v="100075460"/>
    <s v="313472"/>
    <s v="10000"/>
    <s v="10100"/>
    <s v="5400000000"/>
    <s v="2100000"/>
    <s v=""/>
    <s v=""/>
    <s v=""/>
    <s v=""/>
    <s v=""/>
    <n v="-18.47"/>
    <x v="5"/>
  </r>
  <r>
    <s v="54000"/>
    <s v="100075460"/>
    <s v="313472"/>
    <s v="10000"/>
    <s v="10100"/>
    <s v="5400000000"/>
    <s v="2110000"/>
    <s v=""/>
    <s v=""/>
    <s v=""/>
    <s v=""/>
    <s v=""/>
    <n v="-95.38"/>
    <x v="7"/>
  </r>
  <r>
    <s v="54000"/>
    <s v="100075460"/>
    <s v="313472"/>
    <s v="10000"/>
    <s v="10100"/>
    <s v="5400000000"/>
    <s v="2053000"/>
    <s v=""/>
    <s v=""/>
    <s v=""/>
    <s v=""/>
    <s v=""/>
    <n v="-95.38"/>
    <x v="8"/>
  </r>
  <r>
    <s v="54000"/>
    <s v="100075460"/>
    <s v="313472"/>
    <s v="10000"/>
    <s v="10100"/>
    <s v="5400000000"/>
    <s v="2160000"/>
    <s v=""/>
    <s v=""/>
    <s v=""/>
    <s v=""/>
    <s v=""/>
    <n v="-22.31"/>
    <x v="9"/>
  </r>
  <r>
    <s v="54000"/>
    <s v="100075460"/>
    <s v="313472"/>
    <s v="10000"/>
    <s v="10100"/>
    <s v="5400000000"/>
    <s v="2140000"/>
    <s v=""/>
    <s v=""/>
    <s v=""/>
    <s v=""/>
    <s v=""/>
    <n v="-138.36000000000001"/>
    <x v="10"/>
  </r>
  <r>
    <s v="54000"/>
    <s v="100075460"/>
    <s v="313472"/>
    <s v="10000"/>
    <s v="10100"/>
    <s v="5400000000"/>
    <s v="2058000"/>
    <s v=""/>
    <s v=""/>
    <s v=""/>
    <s v=""/>
    <s v=""/>
    <n v="-22.31"/>
    <x v="11"/>
  </r>
  <r>
    <s v="54000"/>
    <s v="100056338"/>
    <s v="305364"/>
    <s v="10000"/>
    <s v="10100"/>
    <s v="5400000000"/>
    <s v="2160000"/>
    <s v=""/>
    <s v=""/>
    <s v=""/>
    <s v=""/>
    <s v=""/>
    <n v="-35.1"/>
    <x v="9"/>
  </r>
  <r>
    <s v="54000"/>
    <s v="100056338"/>
    <s v="305364"/>
    <s v="10000"/>
    <s v="10100"/>
    <s v="5400000000"/>
    <s v="2140000"/>
    <s v=""/>
    <s v=""/>
    <s v=""/>
    <s v=""/>
    <s v=""/>
    <n v="-264.57"/>
    <x v="10"/>
  </r>
  <r>
    <s v="54000"/>
    <s v="100056338"/>
    <s v="305364"/>
    <s v="10000"/>
    <s v="10100"/>
    <s v="5400000000"/>
    <s v="2058000"/>
    <s v=""/>
    <s v=""/>
    <s v=""/>
    <s v=""/>
    <s v=""/>
    <n v="-35.1"/>
    <x v="11"/>
  </r>
  <r>
    <s v="54000"/>
    <s v="100056338"/>
    <s v="305364"/>
    <s v="10000"/>
    <s v="10100"/>
    <s v="5400000000"/>
    <s v="2150000"/>
    <s v=""/>
    <s v=""/>
    <s v=""/>
    <s v=""/>
    <s v=""/>
    <n v="-127.99"/>
    <x v="12"/>
  </r>
  <r>
    <s v="54000"/>
    <s v="100056338"/>
    <s v="305364"/>
    <s v="10000"/>
    <s v="10100"/>
    <s v="5400000000"/>
    <s v="1000000"/>
    <s v=""/>
    <s v=""/>
    <s v=""/>
    <s v=""/>
    <s v=""/>
    <n v="-1677.67"/>
    <x v="13"/>
  </r>
  <r>
    <s v="54000"/>
    <s v="100056338"/>
    <s v="305364"/>
    <s v="10000"/>
    <s v="10100"/>
    <s v="5400000000"/>
    <s v="7100000"/>
    <s v=""/>
    <s v=""/>
    <s v=""/>
    <s v=""/>
    <s v=""/>
    <n v="31.45"/>
    <x v="0"/>
  </r>
  <r>
    <s v="54000"/>
    <s v="100056338"/>
    <s v="305364"/>
    <s v="10000"/>
    <s v="10100"/>
    <s v="5400000000"/>
    <s v="7100000"/>
    <s v=""/>
    <s v=""/>
    <s v=""/>
    <s v=""/>
    <s v=""/>
    <n v="1981.35"/>
    <x v="0"/>
  </r>
  <r>
    <s v="54000"/>
    <s v="100056338"/>
    <s v="305364"/>
    <s v="10000"/>
    <s v="10100"/>
    <s v="5400000000"/>
    <s v="7100000"/>
    <s v=""/>
    <s v=""/>
    <s v=""/>
    <s v=""/>
    <s v=""/>
    <n v="-15.73"/>
    <x v="0"/>
  </r>
  <r>
    <s v="54000"/>
    <s v="100056338"/>
    <s v="305364"/>
    <s v="10000"/>
    <s v="10100"/>
    <s v="5400000000"/>
    <s v="7100000"/>
    <s v=""/>
    <s v=""/>
    <s v=""/>
    <s v=""/>
    <s v=""/>
    <n v="503.2"/>
    <x v="0"/>
  </r>
  <r>
    <s v="54000"/>
    <s v="100056338"/>
    <s v="305364"/>
    <s v="10000"/>
    <s v="10100"/>
    <s v="5400000000"/>
    <s v="7230000"/>
    <s v=""/>
    <s v=""/>
    <s v=""/>
    <s v=""/>
    <s v=""/>
    <n v="150.07"/>
    <x v="1"/>
  </r>
  <r>
    <s v="54000"/>
    <s v="100056338"/>
    <s v="305364"/>
    <s v="10000"/>
    <s v="10100"/>
    <s v="5400000000"/>
    <s v="7231000"/>
    <s v=""/>
    <s v=""/>
    <s v=""/>
    <s v=""/>
    <s v=""/>
    <n v="35.1"/>
    <x v="2"/>
  </r>
  <r>
    <s v="54000"/>
    <s v="100056338"/>
    <s v="305364"/>
    <s v="10000"/>
    <s v="10100"/>
    <s v="5400000000"/>
    <s v="7240000"/>
    <s v=""/>
    <s v=""/>
    <s v=""/>
    <s v=""/>
    <s v=""/>
    <n v="360.5"/>
    <x v="14"/>
  </r>
  <r>
    <s v="54000"/>
    <s v="100056338"/>
    <s v="305364"/>
    <s v="10000"/>
    <s v="10100"/>
    <s v="5400000000"/>
    <s v="7269000"/>
    <s v=""/>
    <s v=""/>
    <s v=""/>
    <s v=""/>
    <s v=""/>
    <n v="165.02"/>
    <x v="3"/>
  </r>
  <r>
    <s v="54000"/>
    <s v="100056338"/>
    <s v="305364"/>
    <s v="10000"/>
    <s v="10100"/>
    <s v="5400000000"/>
    <s v="7269000"/>
    <s v=""/>
    <s v=""/>
    <s v=""/>
    <s v=""/>
    <s v=""/>
    <n v="30"/>
    <x v="3"/>
  </r>
  <r>
    <s v="54000"/>
    <s v="100056338"/>
    <s v="305364"/>
    <s v="10000"/>
    <s v="10100"/>
    <s v="5400000000"/>
    <s v="2105000"/>
    <s v=""/>
    <s v=""/>
    <s v=""/>
    <s v=""/>
    <s v=""/>
    <n v="-165.02"/>
    <x v="4"/>
  </r>
  <r>
    <s v="54000"/>
    <s v="100056338"/>
    <s v="305364"/>
    <s v="10000"/>
    <s v="10100"/>
    <s v="5400000000"/>
    <s v="2130000"/>
    <s v=""/>
    <s v=""/>
    <s v=""/>
    <s v=""/>
    <s v=""/>
    <n v="-43"/>
    <x v="15"/>
  </r>
  <r>
    <s v="54000"/>
    <s v="100056338"/>
    <s v="305364"/>
    <s v="10000"/>
    <s v="10100"/>
    <s v="5400000000"/>
    <s v="2190000"/>
    <s v=""/>
    <s v=""/>
    <s v=""/>
    <s v=""/>
    <s v=""/>
    <n v="-36.85"/>
    <x v="20"/>
  </r>
  <r>
    <s v="54000"/>
    <s v="100056338"/>
    <s v="305364"/>
    <s v="10000"/>
    <s v="10100"/>
    <s v="5400000000"/>
    <s v="2056000"/>
    <s v=""/>
    <s v=""/>
    <s v=""/>
    <s v=""/>
    <s v=""/>
    <n v="-360.5"/>
    <x v="16"/>
  </r>
  <r>
    <s v="54000"/>
    <s v="100056338"/>
    <s v="305364"/>
    <s v="10000"/>
    <s v="10100"/>
    <s v="5400000000"/>
    <s v="2052000"/>
    <s v=""/>
    <s v=""/>
    <s v=""/>
    <s v=""/>
    <s v=""/>
    <n v="-165.02"/>
    <x v="6"/>
  </r>
  <r>
    <s v="54000"/>
    <s v="100056338"/>
    <s v="305364"/>
    <s v="10000"/>
    <s v="10100"/>
    <s v="5400000000"/>
    <s v="2100000"/>
    <s v=""/>
    <s v=""/>
    <s v=""/>
    <s v=""/>
    <s v=""/>
    <n v="-30"/>
    <x v="5"/>
  </r>
  <r>
    <s v="54000"/>
    <s v="100056338"/>
    <s v="305364"/>
    <s v="10000"/>
    <s v="10100"/>
    <s v="5400000000"/>
    <s v="2110000"/>
    <s v=""/>
    <s v=""/>
    <s v=""/>
    <s v=""/>
    <s v=""/>
    <n v="-150.07"/>
    <x v="7"/>
  </r>
  <r>
    <s v="54000"/>
    <s v="100056338"/>
    <s v="305364"/>
    <s v="10000"/>
    <s v="10100"/>
    <s v="5400000000"/>
    <s v="2053000"/>
    <s v=""/>
    <s v=""/>
    <s v=""/>
    <s v=""/>
    <s v=""/>
    <n v="-150.07"/>
    <x v="8"/>
  </r>
</pivotCacheRecords>
</file>

<file path=xl/pivotCache/pivotCacheRecords20.xml><?xml version="1.0" encoding="utf-8"?>
<pivotCacheRecords xmlns="http://schemas.openxmlformats.org/spreadsheetml/2006/main" xmlns:r="http://schemas.openxmlformats.org/officeDocument/2006/relationships" count="67">
  <r>
    <s v="54000"/>
    <s v="100002284"/>
    <s v="300991"/>
    <s v="10000"/>
    <s v="10100"/>
    <s v="5400000000"/>
    <s v="7231000"/>
    <s v=""/>
    <s v=""/>
    <s v=""/>
    <s v=""/>
    <s v=""/>
    <n v="43.22"/>
    <x v="0"/>
  </r>
  <r>
    <s v="54000"/>
    <s v="100002284"/>
    <s v="300991"/>
    <s v="10000"/>
    <s v="10100"/>
    <s v="5400000000"/>
    <s v="7269000"/>
    <s v=""/>
    <s v=""/>
    <s v=""/>
    <s v=""/>
    <s v=""/>
    <n v="196.73"/>
    <x v="1"/>
  </r>
  <r>
    <s v="54000"/>
    <s v="100002284"/>
    <s v="300991"/>
    <s v="10000"/>
    <s v="10100"/>
    <s v="5400000000"/>
    <s v="7269000"/>
    <s v=""/>
    <s v=""/>
    <s v=""/>
    <s v=""/>
    <s v=""/>
    <n v="35.770000000000003"/>
    <x v="1"/>
  </r>
  <r>
    <s v="54000"/>
    <s v="100002284"/>
    <s v="300991"/>
    <s v="10000"/>
    <s v="10100"/>
    <s v="5400000000"/>
    <s v="2105000"/>
    <s v=""/>
    <s v=""/>
    <s v=""/>
    <s v=""/>
    <s v=""/>
    <n v="-196.73"/>
    <x v="2"/>
  </r>
  <r>
    <s v="54000"/>
    <s v="100002284"/>
    <s v="300991"/>
    <s v="10000"/>
    <s v="10100"/>
    <s v="5400000000"/>
    <s v="2100000"/>
    <s v=""/>
    <s v=""/>
    <s v=""/>
    <s v=""/>
    <s v=""/>
    <n v="-100"/>
    <x v="3"/>
  </r>
  <r>
    <s v="54000"/>
    <s v="100002284"/>
    <s v="300991"/>
    <s v="10000"/>
    <s v="10100"/>
    <s v="5400000000"/>
    <s v="2052000"/>
    <s v=""/>
    <s v=""/>
    <s v=""/>
    <s v=""/>
    <s v=""/>
    <n v="-196.73"/>
    <x v="4"/>
  </r>
  <r>
    <s v="54000"/>
    <s v="100002284"/>
    <s v="300991"/>
    <s v="10000"/>
    <s v="10100"/>
    <s v="5400000000"/>
    <s v="2100000"/>
    <s v=""/>
    <s v=""/>
    <s v=""/>
    <s v=""/>
    <s v=""/>
    <n v="-35.770000000000003"/>
    <x v="3"/>
  </r>
  <r>
    <s v="54000"/>
    <s v="100002284"/>
    <s v="300991"/>
    <s v="10000"/>
    <s v="10100"/>
    <s v="5400000000"/>
    <s v="2110000"/>
    <s v=""/>
    <s v=""/>
    <s v=""/>
    <s v=""/>
    <s v=""/>
    <n v="-184.8"/>
    <x v="5"/>
  </r>
  <r>
    <s v="54000"/>
    <s v="100002284"/>
    <s v="300991"/>
    <s v="10000"/>
    <s v="10100"/>
    <s v="5400000000"/>
    <s v="2053000"/>
    <s v=""/>
    <s v=""/>
    <s v=""/>
    <s v=""/>
    <s v=""/>
    <n v="-184.8"/>
    <x v="6"/>
  </r>
  <r>
    <s v="54000"/>
    <s v="100002284"/>
    <s v="300991"/>
    <s v="10000"/>
    <s v="10100"/>
    <s v="5400000000"/>
    <s v="2160000"/>
    <s v=""/>
    <s v=""/>
    <s v=""/>
    <s v=""/>
    <s v=""/>
    <n v="-43.22"/>
    <x v="7"/>
  </r>
  <r>
    <s v="54000"/>
    <s v="100002284"/>
    <s v="300991"/>
    <s v="10000"/>
    <s v="10100"/>
    <s v="5400000000"/>
    <s v="2140000"/>
    <s v=""/>
    <s v=""/>
    <s v=""/>
    <s v=""/>
    <s v=""/>
    <n v="-317.5"/>
    <x v="8"/>
  </r>
  <r>
    <s v="54000"/>
    <s v="100002284"/>
    <s v="300991"/>
    <s v="10000"/>
    <s v="10100"/>
    <s v="5400000000"/>
    <s v="2058000"/>
    <s v=""/>
    <s v=""/>
    <s v=""/>
    <s v=""/>
    <s v=""/>
    <n v="-43.22"/>
    <x v="9"/>
  </r>
  <r>
    <s v="54000"/>
    <s v="100002284"/>
    <s v="300991"/>
    <s v="10000"/>
    <s v="10100"/>
    <s v="5400000000"/>
    <s v="2150000"/>
    <s v=""/>
    <s v=""/>
    <s v=""/>
    <s v=""/>
    <s v=""/>
    <n v="-156.96"/>
    <x v="10"/>
  </r>
  <r>
    <s v="54000"/>
    <s v="100002284"/>
    <s v="300991"/>
    <s v="10000"/>
    <s v="10100"/>
    <s v="5400000000"/>
    <s v="1000000"/>
    <s v=""/>
    <s v=""/>
    <s v=""/>
    <s v=""/>
    <s v=""/>
    <n v="-1981.51"/>
    <x v="11"/>
  </r>
  <r>
    <s v="54000"/>
    <s v="100002284"/>
    <s v="300991"/>
    <s v="10000"/>
    <s v="10100"/>
    <s v="5400000000"/>
    <s v="7100000"/>
    <s v=""/>
    <s v=""/>
    <s v=""/>
    <s v=""/>
    <s v=""/>
    <n v="2980.72"/>
    <x v="12"/>
  </r>
  <r>
    <s v="54000"/>
    <s v="100002284"/>
    <s v="300991"/>
    <s v="10000"/>
    <s v="10100"/>
    <s v="5400000000"/>
    <s v="7230000"/>
    <s v=""/>
    <s v=""/>
    <s v=""/>
    <s v=""/>
    <s v=""/>
    <n v="184.8"/>
    <x v="13"/>
  </r>
  <r>
    <s v="54000"/>
    <s v="100074991"/>
    <s v="500201"/>
    <s v="10000"/>
    <s v="10100"/>
    <s v="5400000000"/>
    <s v="7100000"/>
    <s v=""/>
    <s v=""/>
    <s v=""/>
    <s v=""/>
    <s v=""/>
    <n v="310"/>
    <x v="12"/>
  </r>
  <r>
    <s v="54000"/>
    <s v="100074991"/>
    <s v="500201"/>
    <s v="10000"/>
    <s v="10100"/>
    <s v="5400000000"/>
    <s v="7230000"/>
    <s v=""/>
    <s v=""/>
    <s v=""/>
    <s v=""/>
    <s v=""/>
    <n v="19.22"/>
    <x v="13"/>
  </r>
  <r>
    <s v="54000"/>
    <s v="100074991"/>
    <s v="500201"/>
    <s v="10000"/>
    <s v="10100"/>
    <s v="5400000000"/>
    <s v="7231000"/>
    <s v=""/>
    <s v=""/>
    <s v=""/>
    <s v=""/>
    <s v=""/>
    <n v="4.5"/>
    <x v="0"/>
  </r>
  <r>
    <s v="54000"/>
    <s v="100074991"/>
    <s v="500201"/>
    <s v="10000"/>
    <s v="10100"/>
    <s v="5400000000"/>
    <s v="2110000"/>
    <s v=""/>
    <s v=""/>
    <s v=""/>
    <s v=""/>
    <s v=""/>
    <n v="-19.22"/>
    <x v="5"/>
  </r>
  <r>
    <s v="54000"/>
    <s v="100074991"/>
    <s v="500201"/>
    <s v="10000"/>
    <s v="10100"/>
    <s v="5400000000"/>
    <s v="1000000"/>
    <s v=""/>
    <s v=""/>
    <s v=""/>
    <s v=""/>
    <s v=""/>
    <n v="-276.77"/>
    <x v="11"/>
  </r>
  <r>
    <s v="54000"/>
    <s v="100074991"/>
    <s v="500201"/>
    <s v="10000"/>
    <s v="10100"/>
    <s v="5400000000"/>
    <s v="2160000"/>
    <s v=""/>
    <s v=""/>
    <s v=""/>
    <s v=""/>
    <s v=""/>
    <n v="-4.5"/>
    <x v="7"/>
  </r>
  <r>
    <s v="54000"/>
    <s v="100074991"/>
    <s v="500201"/>
    <s v="10000"/>
    <s v="10100"/>
    <s v="5400000000"/>
    <s v="2140000"/>
    <s v=""/>
    <s v=""/>
    <s v=""/>
    <s v=""/>
    <s v=""/>
    <n v="-6.77"/>
    <x v="8"/>
  </r>
  <r>
    <s v="54000"/>
    <s v="100074991"/>
    <s v="500201"/>
    <s v="10000"/>
    <s v="10100"/>
    <s v="5400000000"/>
    <s v="2058000"/>
    <s v=""/>
    <s v=""/>
    <s v=""/>
    <s v=""/>
    <s v=""/>
    <n v="-4.5"/>
    <x v="9"/>
  </r>
  <r>
    <s v="54000"/>
    <s v="100074991"/>
    <s v="500201"/>
    <s v="10000"/>
    <s v="10100"/>
    <s v="5400000000"/>
    <s v="2150000"/>
    <s v=""/>
    <s v=""/>
    <s v=""/>
    <s v=""/>
    <s v=""/>
    <n v="-2.74"/>
    <x v="10"/>
  </r>
  <r>
    <s v="54000"/>
    <s v="100074991"/>
    <s v="500201"/>
    <s v="10000"/>
    <s v="10100"/>
    <s v="5400000000"/>
    <s v="2053000"/>
    <s v=""/>
    <s v=""/>
    <s v=""/>
    <s v=""/>
    <s v=""/>
    <n v="-19.22"/>
    <x v="6"/>
  </r>
  <r>
    <s v="54000"/>
    <s v="100075460"/>
    <s v="305363"/>
    <s v="10000"/>
    <s v="10100"/>
    <s v="5400000000"/>
    <s v="7100000"/>
    <s v=""/>
    <s v=""/>
    <s v=""/>
    <s v=""/>
    <s v=""/>
    <n v="1385.28"/>
    <x v="12"/>
  </r>
  <r>
    <s v="54000"/>
    <s v="100075460"/>
    <s v="305363"/>
    <s v="10000"/>
    <s v="10100"/>
    <s v="5400000000"/>
    <s v="1000000"/>
    <s v=""/>
    <s v=""/>
    <s v=""/>
    <s v=""/>
    <s v=""/>
    <n v="-1092.97"/>
    <x v="11"/>
  </r>
  <r>
    <s v="54000"/>
    <s v="100075460"/>
    <s v="305363"/>
    <s v="10000"/>
    <s v="10100"/>
    <s v="5400000000"/>
    <s v="7230000"/>
    <s v=""/>
    <s v=""/>
    <s v=""/>
    <s v=""/>
    <s v=""/>
    <n v="94.74"/>
    <x v="13"/>
  </r>
  <r>
    <s v="54000"/>
    <s v="100075460"/>
    <s v="305363"/>
    <s v="10000"/>
    <s v="10100"/>
    <s v="5400000000"/>
    <s v="7231000"/>
    <s v=""/>
    <s v=""/>
    <s v=""/>
    <s v=""/>
    <s v=""/>
    <n v="22.16"/>
    <x v="0"/>
  </r>
  <r>
    <s v="54000"/>
    <s v="100075460"/>
    <s v="305363"/>
    <s v="10000"/>
    <s v="10100"/>
    <s v="5400000000"/>
    <s v="7250000"/>
    <s v=""/>
    <s v=""/>
    <s v=""/>
    <s v=""/>
    <s v=""/>
    <n v="0.54"/>
    <x v="14"/>
  </r>
  <r>
    <s v="54000"/>
    <s v="100075460"/>
    <s v="305363"/>
    <s v="10000"/>
    <s v="10100"/>
    <s v="5400000000"/>
    <s v="7269000"/>
    <s v=""/>
    <s v=""/>
    <s v=""/>
    <s v=""/>
    <s v=""/>
    <n v="101.59"/>
    <x v="1"/>
  </r>
  <r>
    <s v="54000"/>
    <s v="100075460"/>
    <s v="305363"/>
    <s v="10000"/>
    <s v="10100"/>
    <s v="5400000000"/>
    <s v="7269000"/>
    <s v=""/>
    <s v=""/>
    <s v=""/>
    <s v=""/>
    <s v=""/>
    <n v="18.47"/>
    <x v="1"/>
  </r>
  <r>
    <s v="54000"/>
    <s v="100075460"/>
    <s v="305363"/>
    <s v="10000"/>
    <s v="10100"/>
    <s v="5400000000"/>
    <s v="2100000"/>
    <s v=""/>
    <s v=""/>
    <s v=""/>
    <s v=""/>
    <s v=""/>
    <n v="-10"/>
    <x v="3"/>
  </r>
  <r>
    <s v="54000"/>
    <s v="100075460"/>
    <s v="305363"/>
    <s v="10000"/>
    <s v="10100"/>
    <s v="5400000000"/>
    <s v="2125000"/>
    <s v=""/>
    <s v=""/>
    <s v=""/>
    <s v=""/>
    <s v=""/>
    <n v="-0.82"/>
    <x v="15"/>
  </r>
  <r>
    <s v="54000"/>
    <s v="100075460"/>
    <s v="305363"/>
    <s v="10000"/>
    <s v="10100"/>
    <s v="5400000000"/>
    <s v="2105000"/>
    <s v=""/>
    <s v=""/>
    <s v=""/>
    <s v=""/>
    <s v=""/>
    <n v="-101.59"/>
    <x v="2"/>
  </r>
  <r>
    <s v="54000"/>
    <s v="100075460"/>
    <s v="305363"/>
    <s v="10000"/>
    <s v="10100"/>
    <s v="5400000000"/>
    <s v="2190000"/>
    <s v=""/>
    <s v=""/>
    <s v=""/>
    <s v=""/>
    <s v=""/>
    <n v="-10.33"/>
    <x v="16"/>
  </r>
  <r>
    <s v="54000"/>
    <s v="100075460"/>
    <s v="305363"/>
    <s v="10000"/>
    <s v="10100"/>
    <s v="5400000000"/>
    <s v="2055000"/>
    <s v=""/>
    <s v=""/>
    <s v=""/>
    <s v=""/>
    <s v=""/>
    <n v="-0.54"/>
    <x v="17"/>
  </r>
  <r>
    <s v="54000"/>
    <s v="100075460"/>
    <s v="305363"/>
    <s v="10000"/>
    <s v="10100"/>
    <s v="5400000000"/>
    <s v="2052000"/>
    <s v=""/>
    <s v=""/>
    <s v=""/>
    <s v=""/>
    <s v=""/>
    <n v="-101.59"/>
    <x v="4"/>
  </r>
  <r>
    <s v="54000"/>
    <s v="100075460"/>
    <s v="305363"/>
    <s v="10000"/>
    <s v="10100"/>
    <s v="5400000000"/>
    <s v="2100000"/>
    <s v=""/>
    <s v=""/>
    <s v=""/>
    <s v=""/>
    <s v=""/>
    <n v="-18.47"/>
    <x v="3"/>
  </r>
  <r>
    <s v="54000"/>
    <s v="100075460"/>
    <s v="305363"/>
    <s v="10000"/>
    <s v="10100"/>
    <s v="5400000000"/>
    <s v="2110000"/>
    <s v=""/>
    <s v=""/>
    <s v=""/>
    <s v=""/>
    <s v=""/>
    <n v="-94.74"/>
    <x v="5"/>
  </r>
  <r>
    <s v="54000"/>
    <s v="100075460"/>
    <s v="305363"/>
    <s v="10000"/>
    <s v="10100"/>
    <s v="5400000000"/>
    <s v="2053000"/>
    <s v=""/>
    <s v=""/>
    <s v=""/>
    <s v=""/>
    <s v=""/>
    <n v="-94.74"/>
    <x v="6"/>
  </r>
  <r>
    <s v="54000"/>
    <s v="100075460"/>
    <s v="305363"/>
    <s v="10000"/>
    <s v="10100"/>
    <s v="5400000000"/>
    <s v="2160000"/>
    <s v=""/>
    <s v=""/>
    <s v=""/>
    <s v=""/>
    <s v=""/>
    <n v="-22.16"/>
    <x v="7"/>
  </r>
  <r>
    <s v="54000"/>
    <s v="100075460"/>
    <s v="305363"/>
    <s v="10000"/>
    <s v="10100"/>
    <s v="5400000000"/>
    <s v="2140000"/>
    <s v=""/>
    <s v=""/>
    <s v=""/>
    <s v=""/>
    <s v=""/>
    <n v="-136.81"/>
    <x v="8"/>
  </r>
  <r>
    <s v="54000"/>
    <s v="100075460"/>
    <s v="305363"/>
    <s v="10000"/>
    <s v="10100"/>
    <s v="5400000000"/>
    <s v="2058000"/>
    <s v=""/>
    <s v=""/>
    <s v=""/>
    <s v=""/>
    <s v=""/>
    <n v="-22.16"/>
    <x v="9"/>
  </r>
  <r>
    <s v="54000"/>
    <s v="100075460"/>
    <s v="305363"/>
    <s v="10000"/>
    <s v="10100"/>
    <s v="5400000000"/>
    <s v="2150000"/>
    <s v=""/>
    <s v=""/>
    <s v=""/>
    <s v=""/>
    <s v=""/>
    <n v="-69.78"/>
    <x v="10"/>
  </r>
  <r>
    <s v="54000"/>
    <s v="100075460"/>
    <s v="305363"/>
    <s v="10000"/>
    <s v="10100"/>
    <s v="5400000000"/>
    <s v="7100000"/>
    <s v=""/>
    <s v=""/>
    <s v=""/>
    <s v=""/>
    <s v=""/>
    <n v="153.91999999999999"/>
    <x v="12"/>
  </r>
  <r>
    <s v="54000"/>
    <s v="100056338"/>
    <s v="305364"/>
    <s v="10000"/>
    <s v="10100"/>
    <s v="5400000000"/>
    <s v="7100000"/>
    <s v=""/>
    <s v=""/>
    <s v=""/>
    <s v=""/>
    <s v=""/>
    <n v="15.73"/>
    <x v="12"/>
  </r>
  <r>
    <s v="54000"/>
    <s v="100056338"/>
    <s v="305364"/>
    <s v="10000"/>
    <s v="10100"/>
    <s v="5400000000"/>
    <s v="7100000"/>
    <s v=""/>
    <s v=""/>
    <s v=""/>
    <s v=""/>
    <s v=""/>
    <n v="2500.2800000000002"/>
    <x v="12"/>
  </r>
  <r>
    <s v="54000"/>
    <s v="100056338"/>
    <s v="305364"/>
    <s v="10000"/>
    <s v="10100"/>
    <s v="5400000000"/>
    <s v="7231000"/>
    <s v=""/>
    <s v=""/>
    <s v=""/>
    <s v=""/>
    <s v=""/>
    <n v="35.299999999999997"/>
    <x v="0"/>
  </r>
  <r>
    <s v="54000"/>
    <s v="100056338"/>
    <s v="305364"/>
    <s v="10000"/>
    <s v="10100"/>
    <s v="5400000000"/>
    <s v="7240000"/>
    <s v=""/>
    <s v=""/>
    <s v=""/>
    <s v=""/>
    <s v=""/>
    <n v="360.5"/>
    <x v="18"/>
  </r>
  <r>
    <s v="54000"/>
    <s v="100056338"/>
    <s v="305364"/>
    <s v="10000"/>
    <s v="10100"/>
    <s v="5400000000"/>
    <s v="7269000"/>
    <s v=""/>
    <s v=""/>
    <s v=""/>
    <s v=""/>
    <s v=""/>
    <n v="166.06"/>
    <x v="1"/>
  </r>
  <r>
    <s v="54000"/>
    <s v="100056338"/>
    <s v="305364"/>
    <s v="10000"/>
    <s v="10100"/>
    <s v="5400000000"/>
    <s v="7269000"/>
    <s v=""/>
    <s v=""/>
    <s v=""/>
    <s v=""/>
    <s v=""/>
    <n v="30.19"/>
    <x v="1"/>
  </r>
  <r>
    <s v="54000"/>
    <s v="100056338"/>
    <s v="305364"/>
    <s v="10000"/>
    <s v="10100"/>
    <s v="5400000000"/>
    <s v="2105000"/>
    <s v=""/>
    <s v=""/>
    <s v=""/>
    <s v=""/>
    <s v=""/>
    <n v="-166.06"/>
    <x v="2"/>
  </r>
  <r>
    <s v="54000"/>
    <s v="100056338"/>
    <s v="305364"/>
    <s v="10000"/>
    <s v="10100"/>
    <s v="5400000000"/>
    <s v="2130000"/>
    <s v=""/>
    <s v=""/>
    <s v=""/>
    <s v=""/>
    <s v=""/>
    <n v="-43"/>
    <x v="19"/>
  </r>
  <r>
    <s v="54000"/>
    <s v="100056338"/>
    <s v="305364"/>
    <s v="10000"/>
    <s v="10100"/>
    <s v="5400000000"/>
    <s v="2190000"/>
    <s v=""/>
    <s v=""/>
    <s v=""/>
    <s v=""/>
    <s v=""/>
    <n v="-38.69"/>
    <x v="16"/>
  </r>
  <r>
    <s v="54000"/>
    <s v="100056338"/>
    <s v="305364"/>
    <s v="10000"/>
    <s v="10100"/>
    <s v="5400000000"/>
    <s v="2056000"/>
    <s v=""/>
    <s v=""/>
    <s v=""/>
    <s v=""/>
    <s v=""/>
    <n v="-360.5"/>
    <x v="20"/>
  </r>
  <r>
    <s v="54000"/>
    <s v="100056338"/>
    <s v="305364"/>
    <s v="10000"/>
    <s v="10100"/>
    <s v="5400000000"/>
    <s v="2052000"/>
    <s v=""/>
    <s v=""/>
    <s v=""/>
    <s v=""/>
    <s v=""/>
    <n v="-166.06"/>
    <x v="4"/>
  </r>
  <r>
    <s v="54000"/>
    <s v="100056338"/>
    <s v="305364"/>
    <s v="10000"/>
    <s v="10100"/>
    <s v="5400000000"/>
    <s v="2100000"/>
    <s v=""/>
    <s v=""/>
    <s v=""/>
    <s v=""/>
    <s v=""/>
    <n v="-30.19"/>
    <x v="3"/>
  </r>
  <r>
    <s v="54000"/>
    <s v="100056338"/>
    <s v="305364"/>
    <s v="10000"/>
    <s v="10100"/>
    <s v="5400000000"/>
    <s v="2110000"/>
    <s v=""/>
    <s v=""/>
    <s v=""/>
    <s v=""/>
    <s v=""/>
    <n v="-150.93"/>
    <x v="5"/>
  </r>
  <r>
    <s v="54000"/>
    <s v="100056338"/>
    <s v="305364"/>
    <s v="10000"/>
    <s v="10100"/>
    <s v="5400000000"/>
    <s v="2053000"/>
    <s v=""/>
    <s v=""/>
    <s v=""/>
    <s v=""/>
    <s v=""/>
    <n v="-150.93"/>
    <x v="6"/>
  </r>
  <r>
    <s v="54000"/>
    <s v="100056338"/>
    <s v="305364"/>
    <s v="10000"/>
    <s v="10100"/>
    <s v="5400000000"/>
    <s v="2160000"/>
    <s v=""/>
    <s v=""/>
    <s v=""/>
    <s v=""/>
    <s v=""/>
    <n v="-35.299999999999997"/>
    <x v="7"/>
  </r>
  <r>
    <s v="54000"/>
    <s v="100056338"/>
    <s v="305364"/>
    <s v="10000"/>
    <s v="10100"/>
    <s v="5400000000"/>
    <s v="2140000"/>
    <s v=""/>
    <s v=""/>
    <s v=""/>
    <s v=""/>
    <s v=""/>
    <n v="-267.79000000000002"/>
    <x v="8"/>
  </r>
  <r>
    <s v="54000"/>
    <s v="100056338"/>
    <s v="305364"/>
    <s v="10000"/>
    <s v="10100"/>
    <s v="5400000000"/>
    <s v="2058000"/>
    <s v=""/>
    <s v=""/>
    <s v=""/>
    <s v=""/>
    <s v=""/>
    <n v="-35.299999999999997"/>
    <x v="9"/>
  </r>
  <r>
    <s v="54000"/>
    <s v="100056338"/>
    <s v="305364"/>
    <s v="10000"/>
    <s v="10100"/>
    <s v="5400000000"/>
    <s v="2150000"/>
    <s v=""/>
    <s v=""/>
    <s v=""/>
    <s v=""/>
    <s v=""/>
    <n v="-128.88999999999999"/>
    <x v="10"/>
  </r>
  <r>
    <s v="54000"/>
    <s v="100056338"/>
    <s v="305364"/>
    <s v="10000"/>
    <s v="10100"/>
    <s v="5400000000"/>
    <s v="1000000"/>
    <s v=""/>
    <s v=""/>
    <s v=""/>
    <s v=""/>
    <s v=""/>
    <n v="-1685.35"/>
    <x v="11"/>
  </r>
  <r>
    <s v="54000"/>
    <s v="100056338"/>
    <s v="305364"/>
    <s v="10000"/>
    <s v="10100"/>
    <s v="5400000000"/>
    <s v="7230000"/>
    <s v=""/>
    <s v=""/>
    <s v=""/>
    <s v=""/>
    <s v=""/>
    <n v="150.93"/>
    <x v="13"/>
  </r>
</pivotCacheRecords>
</file>

<file path=xl/pivotCache/pivotCacheRecords21.xml><?xml version="1.0" encoding="utf-8"?>
<pivotCacheRecords xmlns="http://schemas.openxmlformats.org/spreadsheetml/2006/main" xmlns:r="http://schemas.openxmlformats.org/officeDocument/2006/relationships" count="65">
  <r>
    <s v="54000"/>
    <s v="100002284"/>
    <s v="300991"/>
    <s v="10000"/>
    <s v="10100"/>
    <s v="5400000000"/>
    <s v="2052000"/>
    <s v=""/>
    <s v=""/>
    <s v=""/>
    <s v=""/>
    <s v=""/>
    <n v="-196.73"/>
    <x v="0"/>
  </r>
  <r>
    <s v="54000"/>
    <s v="100002284"/>
    <s v="300991"/>
    <s v="10000"/>
    <s v="10100"/>
    <s v="5400000000"/>
    <s v="2100000"/>
    <s v=""/>
    <s v=""/>
    <s v=""/>
    <s v=""/>
    <s v=""/>
    <n v="-35.770000000000003"/>
    <x v="1"/>
  </r>
  <r>
    <s v="54000"/>
    <s v="100002284"/>
    <s v="300991"/>
    <s v="10000"/>
    <s v="10100"/>
    <s v="5400000000"/>
    <s v="2110000"/>
    <s v=""/>
    <s v=""/>
    <s v=""/>
    <s v=""/>
    <s v=""/>
    <n v="-184.81"/>
    <x v="2"/>
  </r>
  <r>
    <s v="54000"/>
    <s v="100002284"/>
    <s v="300991"/>
    <s v="10000"/>
    <s v="10100"/>
    <s v="5400000000"/>
    <s v="2053000"/>
    <s v=""/>
    <s v=""/>
    <s v=""/>
    <s v=""/>
    <s v=""/>
    <n v="-184.81"/>
    <x v="3"/>
  </r>
  <r>
    <s v="54000"/>
    <s v="100002284"/>
    <s v="300991"/>
    <s v="10000"/>
    <s v="10100"/>
    <s v="5400000000"/>
    <s v="2160000"/>
    <s v=""/>
    <s v=""/>
    <s v=""/>
    <s v=""/>
    <s v=""/>
    <n v="-43.22"/>
    <x v="4"/>
  </r>
  <r>
    <s v="54000"/>
    <s v="100002284"/>
    <s v="300991"/>
    <s v="10000"/>
    <s v="10100"/>
    <s v="5400000000"/>
    <s v="2140000"/>
    <s v=""/>
    <s v=""/>
    <s v=""/>
    <s v=""/>
    <s v=""/>
    <n v="-317.5"/>
    <x v="5"/>
  </r>
  <r>
    <s v="54000"/>
    <s v="100002284"/>
    <s v="300991"/>
    <s v="10000"/>
    <s v="10100"/>
    <s v="5400000000"/>
    <s v="2058000"/>
    <s v=""/>
    <s v=""/>
    <s v=""/>
    <s v=""/>
    <s v=""/>
    <n v="-43.22"/>
    <x v="6"/>
  </r>
  <r>
    <s v="54000"/>
    <s v="100002284"/>
    <s v="300991"/>
    <s v="10000"/>
    <s v="10100"/>
    <s v="5400000000"/>
    <s v="2150000"/>
    <s v=""/>
    <s v=""/>
    <s v=""/>
    <s v=""/>
    <s v=""/>
    <n v="-156.96"/>
    <x v="7"/>
  </r>
  <r>
    <s v="54000"/>
    <s v="100002284"/>
    <s v="300991"/>
    <s v="10000"/>
    <s v="10100"/>
    <s v="5400000000"/>
    <s v="1000000"/>
    <s v=""/>
    <s v=""/>
    <s v=""/>
    <s v=""/>
    <s v=""/>
    <n v="-1981.5"/>
    <x v="8"/>
  </r>
  <r>
    <s v="54000"/>
    <s v="100002284"/>
    <s v="300991"/>
    <s v="10000"/>
    <s v="10100"/>
    <s v="5400000000"/>
    <s v="7100000"/>
    <s v=""/>
    <s v=""/>
    <s v=""/>
    <s v=""/>
    <s v=""/>
    <n v="2980.72"/>
    <x v="9"/>
  </r>
  <r>
    <s v="54000"/>
    <s v="100002284"/>
    <s v="300991"/>
    <s v="10000"/>
    <s v="10100"/>
    <s v="5400000000"/>
    <s v="7230000"/>
    <s v=""/>
    <s v=""/>
    <s v=""/>
    <s v=""/>
    <s v=""/>
    <n v="184.81"/>
    <x v="10"/>
  </r>
  <r>
    <s v="54000"/>
    <s v="100002284"/>
    <s v="300991"/>
    <s v="10000"/>
    <s v="10100"/>
    <s v="5400000000"/>
    <s v="7231000"/>
    <s v=""/>
    <s v=""/>
    <s v=""/>
    <s v=""/>
    <s v=""/>
    <n v="43.22"/>
    <x v="11"/>
  </r>
  <r>
    <s v="54000"/>
    <s v="100002284"/>
    <s v="300991"/>
    <s v="10000"/>
    <s v="10100"/>
    <s v="5400000000"/>
    <s v="7269000"/>
    <s v=""/>
    <s v=""/>
    <s v=""/>
    <s v=""/>
    <s v=""/>
    <n v="196.73"/>
    <x v="12"/>
  </r>
  <r>
    <s v="54000"/>
    <s v="100002284"/>
    <s v="300991"/>
    <s v="10000"/>
    <s v="10100"/>
    <s v="5400000000"/>
    <s v="7269000"/>
    <s v=""/>
    <s v=""/>
    <s v=""/>
    <s v=""/>
    <s v=""/>
    <n v="35.770000000000003"/>
    <x v="12"/>
  </r>
  <r>
    <s v="54000"/>
    <s v="100002284"/>
    <s v="300991"/>
    <s v="10000"/>
    <s v="10100"/>
    <s v="5400000000"/>
    <s v="2105000"/>
    <s v=""/>
    <s v=""/>
    <s v=""/>
    <s v=""/>
    <s v=""/>
    <n v="-196.73"/>
    <x v="13"/>
  </r>
  <r>
    <s v="54000"/>
    <s v="100002284"/>
    <s v="300991"/>
    <s v="10000"/>
    <s v="10100"/>
    <s v="5400000000"/>
    <s v="2100000"/>
    <s v=""/>
    <s v=""/>
    <s v=""/>
    <s v=""/>
    <s v=""/>
    <n v="-100"/>
    <x v="1"/>
  </r>
  <r>
    <s v="54000"/>
    <s v="100074991"/>
    <s v="500201"/>
    <s v="10000"/>
    <s v="10100"/>
    <s v="5400000000"/>
    <s v="7100000"/>
    <s v=""/>
    <s v=""/>
    <s v=""/>
    <s v=""/>
    <s v=""/>
    <n v="310"/>
    <x v="9"/>
  </r>
  <r>
    <s v="54000"/>
    <s v="100074991"/>
    <s v="500201"/>
    <s v="10000"/>
    <s v="10100"/>
    <s v="5400000000"/>
    <s v="7230000"/>
    <s v=""/>
    <s v=""/>
    <s v=""/>
    <s v=""/>
    <s v=""/>
    <n v="19.22"/>
    <x v="10"/>
  </r>
  <r>
    <s v="54000"/>
    <s v="100074991"/>
    <s v="500201"/>
    <s v="10000"/>
    <s v="10100"/>
    <s v="5400000000"/>
    <s v="7231000"/>
    <s v=""/>
    <s v=""/>
    <s v=""/>
    <s v=""/>
    <s v=""/>
    <n v="4.49"/>
    <x v="11"/>
  </r>
  <r>
    <s v="54000"/>
    <s v="100074991"/>
    <s v="500201"/>
    <s v="10000"/>
    <s v="10100"/>
    <s v="5400000000"/>
    <s v="2110000"/>
    <s v=""/>
    <s v=""/>
    <s v=""/>
    <s v=""/>
    <s v=""/>
    <n v="-19.22"/>
    <x v="2"/>
  </r>
  <r>
    <s v="54000"/>
    <s v="100074991"/>
    <s v="500201"/>
    <s v="10000"/>
    <s v="10100"/>
    <s v="5400000000"/>
    <s v="2053000"/>
    <s v=""/>
    <s v=""/>
    <s v=""/>
    <s v=""/>
    <s v=""/>
    <n v="-19.22"/>
    <x v="3"/>
  </r>
  <r>
    <s v="54000"/>
    <s v="100074991"/>
    <s v="500201"/>
    <s v="10000"/>
    <s v="10100"/>
    <s v="5400000000"/>
    <s v="2160000"/>
    <s v=""/>
    <s v=""/>
    <s v=""/>
    <s v=""/>
    <s v=""/>
    <n v="-4.49"/>
    <x v="4"/>
  </r>
  <r>
    <s v="54000"/>
    <s v="100074991"/>
    <s v="500201"/>
    <s v="10000"/>
    <s v="10100"/>
    <s v="5400000000"/>
    <s v="2140000"/>
    <s v=""/>
    <s v=""/>
    <s v=""/>
    <s v=""/>
    <s v=""/>
    <n v="-6.77"/>
    <x v="5"/>
  </r>
  <r>
    <s v="54000"/>
    <s v="100074991"/>
    <s v="500201"/>
    <s v="10000"/>
    <s v="10100"/>
    <s v="5400000000"/>
    <s v="2058000"/>
    <s v=""/>
    <s v=""/>
    <s v=""/>
    <s v=""/>
    <s v=""/>
    <n v="-4.49"/>
    <x v="6"/>
  </r>
  <r>
    <s v="54000"/>
    <s v="100074991"/>
    <s v="500201"/>
    <s v="10000"/>
    <s v="10100"/>
    <s v="5400000000"/>
    <s v="2150000"/>
    <s v=""/>
    <s v=""/>
    <s v=""/>
    <s v=""/>
    <s v=""/>
    <n v="-2.74"/>
    <x v="7"/>
  </r>
  <r>
    <s v="54000"/>
    <s v="100074991"/>
    <s v="500201"/>
    <s v="10000"/>
    <s v="10100"/>
    <s v="5400000000"/>
    <s v="1000000"/>
    <s v=""/>
    <s v=""/>
    <s v=""/>
    <s v=""/>
    <s v=""/>
    <n v="-276.77999999999997"/>
    <x v="8"/>
  </r>
  <r>
    <s v="54000"/>
    <s v="100075460"/>
    <s v="305363"/>
    <s v="10000"/>
    <s v="10100"/>
    <s v="5400000000"/>
    <s v="2058000"/>
    <s v=""/>
    <s v=""/>
    <s v=""/>
    <s v=""/>
    <s v=""/>
    <n v="-22.3"/>
    <x v="6"/>
  </r>
  <r>
    <s v="54000"/>
    <s v="100075460"/>
    <s v="305363"/>
    <s v="10000"/>
    <s v="10100"/>
    <s v="5400000000"/>
    <s v="2150000"/>
    <s v=""/>
    <s v=""/>
    <s v=""/>
    <s v=""/>
    <s v=""/>
    <n v="-70.5"/>
    <x v="7"/>
  </r>
  <r>
    <s v="54000"/>
    <s v="100075460"/>
    <s v="305363"/>
    <s v="10000"/>
    <s v="10100"/>
    <s v="5400000000"/>
    <s v="2160000"/>
    <s v=""/>
    <s v=""/>
    <s v=""/>
    <s v=""/>
    <s v=""/>
    <n v="-22.3"/>
    <x v="4"/>
  </r>
  <r>
    <s v="54000"/>
    <s v="100075460"/>
    <s v="305363"/>
    <s v="10000"/>
    <s v="10100"/>
    <s v="5400000000"/>
    <s v="2053000"/>
    <s v=""/>
    <s v=""/>
    <s v=""/>
    <s v=""/>
    <s v=""/>
    <n v="-95.38"/>
    <x v="3"/>
  </r>
  <r>
    <s v="54000"/>
    <s v="100075460"/>
    <s v="305363"/>
    <s v="10000"/>
    <s v="10100"/>
    <s v="5400000000"/>
    <s v="2110000"/>
    <s v=""/>
    <s v=""/>
    <s v=""/>
    <s v=""/>
    <s v=""/>
    <n v="-95.38"/>
    <x v="2"/>
  </r>
  <r>
    <s v="54000"/>
    <s v="100075460"/>
    <s v="305363"/>
    <s v="10000"/>
    <s v="10100"/>
    <s v="5400000000"/>
    <s v="2100000"/>
    <s v=""/>
    <s v=""/>
    <s v=""/>
    <s v=""/>
    <s v=""/>
    <n v="-18.47"/>
    <x v="1"/>
  </r>
  <r>
    <s v="54000"/>
    <s v="100075460"/>
    <s v="305363"/>
    <s v="10000"/>
    <s v="10100"/>
    <s v="5400000000"/>
    <s v="2052000"/>
    <s v=""/>
    <s v=""/>
    <s v=""/>
    <s v=""/>
    <s v=""/>
    <n v="-101.59"/>
    <x v="0"/>
  </r>
  <r>
    <s v="54000"/>
    <s v="100075460"/>
    <s v="305363"/>
    <s v="10000"/>
    <s v="10100"/>
    <s v="5400000000"/>
    <s v="2055000"/>
    <s v=""/>
    <s v=""/>
    <s v=""/>
    <s v=""/>
    <s v=""/>
    <n v="-0.54"/>
    <x v="14"/>
  </r>
  <r>
    <s v="54000"/>
    <s v="100075460"/>
    <s v="305363"/>
    <s v="10000"/>
    <s v="10100"/>
    <s v="5400000000"/>
    <s v="2105000"/>
    <s v=""/>
    <s v=""/>
    <s v=""/>
    <s v=""/>
    <s v=""/>
    <n v="-101.59"/>
    <x v="13"/>
  </r>
  <r>
    <s v="54000"/>
    <s v="100075460"/>
    <s v="305363"/>
    <s v="10000"/>
    <s v="10100"/>
    <s v="5400000000"/>
    <s v="2125000"/>
    <s v=""/>
    <s v=""/>
    <s v=""/>
    <s v=""/>
    <s v=""/>
    <n v="-0.82"/>
    <x v="15"/>
  </r>
  <r>
    <s v="54000"/>
    <s v="100075460"/>
    <s v="305363"/>
    <s v="10000"/>
    <s v="10100"/>
    <s v="5400000000"/>
    <s v="2100000"/>
    <s v=""/>
    <s v=""/>
    <s v=""/>
    <s v=""/>
    <s v=""/>
    <n v="-10"/>
    <x v="1"/>
  </r>
  <r>
    <s v="54000"/>
    <s v="100075460"/>
    <s v="305363"/>
    <s v="10000"/>
    <s v="10100"/>
    <s v="5400000000"/>
    <s v="7269000"/>
    <s v=""/>
    <s v=""/>
    <s v=""/>
    <s v=""/>
    <s v=""/>
    <n v="18.47"/>
    <x v="12"/>
  </r>
  <r>
    <s v="54000"/>
    <s v="100075460"/>
    <s v="305363"/>
    <s v="10000"/>
    <s v="10100"/>
    <s v="5400000000"/>
    <s v="7269000"/>
    <s v=""/>
    <s v=""/>
    <s v=""/>
    <s v=""/>
    <s v=""/>
    <n v="101.59"/>
    <x v="12"/>
  </r>
  <r>
    <s v="54000"/>
    <s v="100075460"/>
    <s v="305363"/>
    <s v="10000"/>
    <s v="10100"/>
    <s v="5400000000"/>
    <s v="7250000"/>
    <s v=""/>
    <s v=""/>
    <s v=""/>
    <s v=""/>
    <s v=""/>
    <n v="0.54"/>
    <x v="16"/>
  </r>
  <r>
    <s v="54000"/>
    <s v="100075460"/>
    <s v="305363"/>
    <s v="10000"/>
    <s v="10100"/>
    <s v="5400000000"/>
    <s v="7231000"/>
    <s v=""/>
    <s v=""/>
    <s v=""/>
    <s v=""/>
    <s v=""/>
    <n v="22.3"/>
    <x v="11"/>
  </r>
  <r>
    <s v="54000"/>
    <s v="100075460"/>
    <s v="305363"/>
    <s v="10000"/>
    <s v="10100"/>
    <s v="5400000000"/>
    <s v="7230000"/>
    <s v=""/>
    <s v=""/>
    <s v=""/>
    <s v=""/>
    <s v=""/>
    <n v="95.38"/>
    <x v="10"/>
  </r>
  <r>
    <s v="54000"/>
    <s v="100075460"/>
    <s v="305363"/>
    <s v="10000"/>
    <s v="10100"/>
    <s v="5400000000"/>
    <s v="7100000"/>
    <s v=""/>
    <s v=""/>
    <s v=""/>
    <s v=""/>
    <s v=""/>
    <n v="1539.2"/>
    <x v="9"/>
  </r>
  <r>
    <s v="54000"/>
    <s v="100075460"/>
    <s v="305363"/>
    <s v="10000"/>
    <s v="10100"/>
    <s v="5400000000"/>
    <s v="1000000"/>
    <s v=""/>
    <s v=""/>
    <s v=""/>
    <s v=""/>
    <s v=""/>
    <n v="-1100.25"/>
    <x v="8"/>
  </r>
  <r>
    <s v="54000"/>
    <s v="100075460"/>
    <s v="305363"/>
    <s v="10000"/>
    <s v="10100"/>
    <s v="5400000000"/>
    <s v="2140000"/>
    <s v=""/>
    <s v=""/>
    <s v=""/>
    <s v=""/>
    <s v=""/>
    <n v="-138.36000000000001"/>
    <x v="5"/>
  </r>
  <r>
    <s v="54000"/>
    <s v="100056338"/>
    <s v="305364"/>
    <s v="10000"/>
    <s v="10100"/>
    <s v="5400000000"/>
    <s v="2160000"/>
    <s v=""/>
    <s v=""/>
    <s v=""/>
    <s v=""/>
    <s v=""/>
    <n v="-35.299999999999997"/>
    <x v="4"/>
  </r>
  <r>
    <s v="54000"/>
    <s v="100056338"/>
    <s v="305364"/>
    <s v="10000"/>
    <s v="10100"/>
    <s v="5400000000"/>
    <s v="7100000"/>
    <s v=""/>
    <s v=""/>
    <s v=""/>
    <s v=""/>
    <s v=""/>
    <n v="2264.4"/>
    <x v="9"/>
  </r>
  <r>
    <s v="54000"/>
    <s v="100056338"/>
    <s v="305364"/>
    <s v="10000"/>
    <s v="10100"/>
    <s v="5400000000"/>
    <s v="7100000"/>
    <s v=""/>
    <s v=""/>
    <s v=""/>
    <s v=""/>
    <s v=""/>
    <n v="251.6"/>
    <x v="9"/>
  </r>
  <r>
    <s v="54000"/>
    <s v="100056338"/>
    <s v="305364"/>
    <s v="10000"/>
    <s v="10100"/>
    <s v="5400000000"/>
    <s v="7230000"/>
    <s v=""/>
    <s v=""/>
    <s v=""/>
    <s v=""/>
    <s v=""/>
    <n v="150.93"/>
    <x v="10"/>
  </r>
  <r>
    <s v="54000"/>
    <s v="100056338"/>
    <s v="305364"/>
    <s v="10000"/>
    <s v="10100"/>
    <s v="5400000000"/>
    <s v="7231000"/>
    <s v=""/>
    <s v=""/>
    <s v=""/>
    <s v=""/>
    <s v=""/>
    <n v="35.299999999999997"/>
    <x v="11"/>
  </r>
  <r>
    <s v="54000"/>
    <s v="100056338"/>
    <s v="305364"/>
    <s v="10000"/>
    <s v="10100"/>
    <s v="5400000000"/>
    <s v="7240000"/>
    <s v=""/>
    <s v=""/>
    <s v=""/>
    <s v=""/>
    <s v=""/>
    <n v="360.5"/>
    <x v="17"/>
  </r>
  <r>
    <s v="54000"/>
    <s v="100056338"/>
    <s v="305364"/>
    <s v="10000"/>
    <s v="10100"/>
    <s v="5400000000"/>
    <s v="7269000"/>
    <s v=""/>
    <s v=""/>
    <s v=""/>
    <s v=""/>
    <s v=""/>
    <n v="166.06"/>
    <x v="12"/>
  </r>
  <r>
    <s v="54000"/>
    <s v="100056338"/>
    <s v="305364"/>
    <s v="10000"/>
    <s v="10100"/>
    <s v="5400000000"/>
    <s v="7269000"/>
    <s v=""/>
    <s v=""/>
    <s v=""/>
    <s v=""/>
    <s v=""/>
    <n v="30.19"/>
    <x v="12"/>
  </r>
  <r>
    <s v="54000"/>
    <s v="100056338"/>
    <s v="305364"/>
    <s v="10000"/>
    <s v="10100"/>
    <s v="5400000000"/>
    <s v="2105000"/>
    <s v=""/>
    <s v=""/>
    <s v=""/>
    <s v=""/>
    <s v=""/>
    <n v="-166.06"/>
    <x v="13"/>
  </r>
  <r>
    <s v="54000"/>
    <s v="100056338"/>
    <s v="305364"/>
    <s v="10000"/>
    <s v="10100"/>
    <s v="5400000000"/>
    <s v="2130000"/>
    <s v=""/>
    <s v=""/>
    <s v=""/>
    <s v=""/>
    <s v=""/>
    <n v="-43"/>
    <x v="18"/>
  </r>
  <r>
    <s v="54000"/>
    <s v="100056338"/>
    <s v="305364"/>
    <s v="10000"/>
    <s v="10100"/>
    <s v="5400000000"/>
    <s v="2190000"/>
    <s v=""/>
    <s v=""/>
    <s v=""/>
    <s v=""/>
    <s v=""/>
    <n v="-38.69"/>
    <x v="19"/>
  </r>
  <r>
    <s v="54000"/>
    <s v="100056338"/>
    <s v="305364"/>
    <s v="10000"/>
    <s v="10100"/>
    <s v="5400000000"/>
    <s v="2056000"/>
    <s v=""/>
    <s v=""/>
    <s v=""/>
    <s v=""/>
    <s v=""/>
    <n v="-360.5"/>
    <x v="20"/>
  </r>
  <r>
    <s v="54000"/>
    <s v="100056338"/>
    <s v="305364"/>
    <s v="10000"/>
    <s v="10100"/>
    <s v="5400000000"/>
    <s v="2140000"/>
    <s v=""/>
    <s v=""/>
    <s v=""/>
    <s v=""/>
    <s v=""/>
    <n v="-267.77999999999997"/>
    <x v="5"/>
  </r>
  <r>
    <s v="54000"/>
    <s v="100056338"/>
    <s v="305364"/>
    <s v="10000"/>
    <s v="10100"/>
    <s v="5400000000"/>
    <s v="2058000"/>
    <s v=""/>
    <s v=""/>
    <s v=""/>
    <s v=""/>
    <s v=""/>
    <n v="-35.299999999999997"/>
    <x v="6"/>
  </r>
  <r>
    <s v="54000"/>
    <s v="100056338"/>
    <s v="305364"/>
    <s v="10000"/>
    <s v="10100"/>
    <s v="5400000000"/>
    <s v="2150000"/>
    <s v=""/>
    <s v=""/>
    <s v=""/>
    <s v=""/>
    <s v=""/>
    <n v="-128.88999999999999"/>
    <x v="7"/>
  </r>
  <r>
    <s v="54000"/>
    <s v="100056338"/>
    <s v="305364"/>
    <s v="10000"/>
    <s v="10100"/>
    <s v="5400000000"/>
    <s v="1000000"/>
    <s v=""/>
    <s v=""/>
    <s v=""/>
    <s v=""/>
    <s v=""/>
    <n v="-1685.35"/>
    <x v="8"/>
  </r>
  <r>
    <s v="54000"/>
    <s v="100056338"/>
    <s v="305364"/>
    <s v="10000"/>
    <s v="10100"/>
    <s v="5400000000"/>
    <s v="2052000"/>
    <s v=""/>
    <s v=""/>
    <s v=""/>
    <s v=""/>
    <s v=""/>
    <n v="-166.06"/>
    <x v="0"/>
  </r>
  <r>
    <s v="54000"/>
    <s v="100056338"/>
    <s v="305364"/>
    <s v="10000"/>
    <s v="10100"/>
    <s v="5400000000"/>
    <s v="2100000"/>
    <s v=""/>
    <s v=""/>
    <s v=""/>
    <s v=""/>
    <s v=""/>
    <n v="-30.19"/>
    <x v="1"/>
  </r>
  <r>
    <s v="54000"/>
    <s v="100056338"/>
    <s v="305364"/>
    <s v="10000"/>
    <s v="10100"/>
    <s v="5400000000"/>
    <s v="2053000"/>
    <s v=""/>
    <s v=""/>
    <s v=""/>
    <s v=""/>
    <s v=""/>
    <n v="-150.93"/>
    <x v="3"/>
  </r>
  <r>
    <s v="54000"/>
    <s v="100056338"/>
    <s v="305364"/>
    <s v="10000"/>
    <s v="10100"/>
    <s v="5400000000"/>
    <s v="2110000"/>
    <s v=""/>
    <s v=""/>
    <s v=""/>
    <s v=""/>
    <s v=""/>
    <n v="-150.93"/>
    <x v="2"/>
  </r>
</pivotCacheRecords>
</file>

<file path=xl/pivotCache/pivotCacheRecords22.xml><?xml version="1.0" encoding="utf-8"?>
<pivotCacheRecords xmlns="http://schemas.openxmlformats.org/spreadsheetml/2006/main" xmlns:r="http://schemas.openxmlformats.org/officeDocument/2006/relationships" count="66">
  <r>
    <s v="54000"/>
    <s v="100002284"/>
    <s v="300991"/>
    <s v="10000"/>
    <s v="10100"/>
    <s v="5400000000"/>
    <s v="7100000"/>
    <s v=""/>
    <s v=""/>
    <s v=""/>
    <s v=""/>
    <s v=""/>
    <n v="2980.72"/>
    <x v="0"/>
  </r>
  <r>
    <s v="54000"/>
    <s v="100002284"/>
    <s v="300991"/>
    <s v="10000"/>
    <s v="10100"/>
    <s v="5400000000"/>
    <s v="7230000"/>
    <s v=""/>
    <s v=""/>
    <s v=""/>
    <s v=""/>
    <s v=""/>
    <n v="184.8"/>
    <x v="1"/>
  </r>
  <r>
    <s v="54000"/>
    <s v="100002284"/>
    <s v="300991"/>
    <s v="10000"/>
    <s v="10100"/>
    <s v="5400000000"/>
    <s v="7231000"/>
    <s v=""/>
    <s v=""/>
    <s v=""/>
    <s v=""/>
    <s v=""/>
    <n v="43.22"/>
    <x v="2"/>
  </r>
  <r>
    <s v="54000"/>
    <s v="100002284"/>
    <s v="300991"/>
    <s v="10000"/>
    <s v="10100"/>
    <s v=""/>
    <s v="2110000"/>
    <s v=""/>
    <s v=""/>
    <s v=""/>
    <s v=""/>
    <s v=""/>
    <n v="-184.8"/>
    <x v="3"/>
  </r>
  <r>
    <s v="54000"/>
    <s v="100002284"/>
    <s v="300991"/>
    <s v="10000"/>
    <s v="10100"/>
    <s v=""/>
    <s v="2053000"/>
    <s v=""/>
    <s v=""/>
    <s v=""/>
    <s v=""/>
    <s v=""/>
    <n v="-184.8"/>
    <x v="4"/>
  </r>
  <r>
    <s v="54000"/>
    <s v="100002284"/>
    <s v="300991"/>
    <s v="10000"/>
    <s v="10100"/>
    <s v=""/>
    <s v="2160000"/>
    <s v=""/>
    <s v=""/>
    <s v=""/>
    <s v=""/>
    <s v=""/>
    <n v="-43.22"/>
    <x v="5"/>
  </r>
  <r>
    <s v="54000"/>
    <s v="100002284"/>
    <s v="300991"/>
    <s v="10000"/>
    <s v="10100"/>
    <s v=""/>
    <s v="2140000"/>
    <s v=""/>
    <s v=""/>
    <s v=""/>
    <s v=""/>
    <s v=""/>
    <n v="-317.5"/>
    <x v="6"/>
  </r>
  <r>
    <s v="54000"/>
    <s v="100002284"/>
    <s v="300991"/>
    <s v="10000"/>
    <s v="10100"/>
    <s v=""/>
    <s v="2058000"/>
    <s v=""/>
    <s v=""/>
    <s v=""/>
    <s v=""/>
    <s v=""/>
    <n v="-43.22"/>
    <x v="7"/>
  </r>
  <r>
    <s v="54000"/>
    <s v="100002284"/>
    <s v="300991"/>
    <s v="10000"/>
    <s v="10100"/>
    <s v=""/>
    <s v="2150000"/>
    <s v=""/>
    <s v=""/>
    <s v=""/>
    <s v=""/>
    <s v=""/>
    <n v="-156.96"/>
    <x v="8"/>
  </r>
  <r>
    <s v="54000"/>
    <s v="100002284"/>
    <s v="300991"/>
    <s v="10000"/>
    <s v="10100"/>
    <s v=""/>
    <s v="1000000"/>
    <s v=""/>
    <s v=""/>
    <s v=""/>
    <s v=""/>
    <s v=""/>
    <n v="-1981.51"/>
    <x v="9"/>
  </r>
  <r>
    <s v="54000"/>
    <s v="100002284"/>
    <s v="300991"/>
    <s v="10000"/>
    <s v="10100"/>
    <s v="5400000000"/>
    <s v="7269000"/>
    <s v=""/>
    <s v=""/>
    <s v=""/>
    <s v=""/>
    <s v=""/>
    <n v="196.73"/>
    <x v="10"/>
  </r>
  <r>
    <s v="54000"/>
    <s v="100002284"/>
    <s v="300991"/>
    <s v="10000"/>
    <s v="10100"/>
    <s v="5400000000"/>
    <s v="7269000"/>
    <s v=""/>
    <s v=""/>
    <s v=""/>
    <s v=""/>
    <s v=""/>
    <n v="35.770000000000003"/>
    <x v="10"/>
  </r>
  <r>
    <s v="54000"/>
    <s v="100002284"/>
    <s v="300991"/>
    <s v="10000"/>
    <s v="10100"/>
    <s v=""/>
    <s v="2105000"/>
    <s v=""/>
    <s v=""/>
    <s v=""/>
    <s v=""/>
    <s v=""/>
    <n v="-196.73"/>
    <x v="11"/>
  </r>
  <r>
    <s v="54000"/>
    <s v="100002284"/>
    <s v="300991"/>
    <s v="10000"/>
    <s v="10100"/>
    <s v=""/>
    <s v="2100000"/>
    <s v=""/>
    <s v=""/>
    <s v=""/>
    <s v=""/>
    <s v=""/>
    <n v="-100"/>
    <x v="12"/>
  </r>
  <r>
    <s v="54000"/>
    <s v="100002284"/>
    <s v="300991"/>
    <s v="10000"/>
    <s v="10100"/>
    <s v=""/>
    <s v="2052000"/>
    <s v=""/>
    <s v=""/>
    <s v=""/>
    <s v=""/>
    <s v=""/>
    <n v="-196.73"/>
    <x v="13"/>
  </r>
  <r>
    <s v="54000"/>
    <s v="100002284"/>
    <s v="300991"/>
    <s v="10000"/>
    <s v="10100"/>
    <s v=""/>
    <s v="2100000"/>
    <s v=""/>
    <s v=""/>
    <s v=""/>
    <s v=""/>
    <s v=""/>
    <n v="-35.770000000000003"/>
    <x v="12"/>
  </r>
  <r>
    <s v="54000"/>
    <s v="100074991"/>
    <s v="500201"/>
    <s v="10000"/>
    <s v="10100"/>
    <s v="5400000000"/>
    <s v="7100000"/>
    <s v=""/>
    <s v=""/>
    <s v=""/>
    <s v=""/>
    <s v=""/>
    <n v="270"/>
    <x v="0"/>
  </r>
  <r>
    <s v="54000"/>
    <s v="100074991"/>
    <s v="500201"/>
    <s v="10000"/>
    <s v="10100"/>
    <s v="5400000000"/>
    <s v="7230000"/>
    <s v=""/>
    <s v=""/>
    <s v=""/>
    <s v=""/>
    <s v=""/>
    <n v="16.739999999999998"/>
    <x v="1"/>
  </r>
  <r>
    <s v="54000"/>
    <s v="100074991"/>
    <s v="500201"/>
    <s v="10000"/>
    <s v="10100"/>
    <s v=""/>
    <s v="1000000"/>
    <s v=""/>
    <s v=""/>
    <s v=""/>
    <s v=""/>
    <s v=""/>
    <n v="-245.43"/>
    <x v="9"/>
  </r>
  <r>
    <s v="54000"/>
    <s v="100074991"/>
    <s v="500201"/>
    <s v="10000"/>
    <s v="10100"/>
    <s v=""/>
    <s v="2150000"/>
    <s v=""/>
    <s v=""/>
    <s v=""/>
    <s v=""/>
    <s v=""/>
    <n v="-1.1399999999999999"/>
    <x v="8"/>
  </r>
  <r>
    <s v="54000"/>
    <s v="100074991"/>
    <s v="500201"/>
    <s v="10000"/>
    <s v="10100"/>
    <s v="5400000000"/>
    <s v="7231000"/>
    <s v=""/>
    <s v=""/>
    <s v=""/>
    <s v=""/>
    <s v=""/>
    <n v="3.92"/>
    <x v="2"/>
  </r>
  <r>
    <s v="54000"/>
    <s v="100074991"/>
    <s v="500201"/>
    <s v="10000"/>
    <s v="10100"/>
    <s v=""/>
    <s v="2140000"/>
    <s v=""/>
    <s v=""/>
    <s v=""/>
    <s v=""/>
    <s v=""/>
    <n v="-2.77"/>
    <x v="6"/>
  </r>
  <r>
    <s v="54000"/>
    <s v="100074991"/>
    <s v="500201"/>
    <s v="10000"/>
    <s v="10100"/>
    <s v=""/>
    <s v="2160000"/>
    <s v=""/>
    <s v=""/>
    <s v=""/>
    <s v=""/>
    <s v=""/>
    <n v="-3.92"/>
    <x v="5"/>
  </r>
  <r>
    <s v="54000"/>
    <s v="100074991"/>
    <s v="500201"/>
    <s v="10000"/>
    <s v="10100"/>
    <s v=""/>
    <s v="2053000"/>
    <s v=""/>
    <s v=""/>
    <s v=""/>
    <s v=""/>
    <s v=""/>
    <n v="-16.739999999999998"/>
    <x v="4"/>
  </r>
  <r>
    <s v="54000"/>
    <s v="100074991"/>
    <s v="500201"/>
    <s v="10000"/>
    <s v="10100"/>
    <s v=""/>
    <s v="2110000"/>
    <s v=""/>
    <s v=""/>
    <s v=""/>
    <s v=""/>
    <s v=""/>
    <n v="-16.739999999999998"/>
    <x v="3"/>
  </r>
  <r>
    <s v="54000"/>
    <s v="100074991"/>
    <s v="500201"/>
    <s v="10000"/>
    <s v="10100"/>
    <s v=""/>
    <s v="2058000"/>
    <s v=""/>
    <s v=""/>
    <s v=""/>
    <s v=""/>
    <s v=""/>
    <n v="-3.92"/>
    <x v="7"/>
  </r>
  <r>
    <s v="54000"/>
    <s v="100075460"/>
    <s v="305363"/>
    <s v="10000"/>
    <s v="10100"/>
    <s v="5400000000"/>
    <s v="7269000"/>
    <s v=""/>
    <s v=""/>
    <s v=""/>
    <s v=""/>
    <s v=""/>
    <n v="18.47"/>
    <x v="10"/>
  </r>
  <r>
    <s v="54000"/>
    <s v="100075460"/>
    <s v="305363"/>
    <s v="10000"/>
    <s v="10100"/>
    <s v=""/>
    <s v="2100000"/>
    <s v=""/>
    <s v=""/>
    <s v=""/>
    <s v=""/>
    <s v=""/>
    <n v="-10"/>
    <x v="12"/>
  </r>
  <r>
    <s v="54000"/>
    <s v="100075460"/>
    <s v="305363"/>
    <s v="10000"/>
    <s v="10100"/>
    <s v=""/>
    <s v="2125000"/>
    <s v=""/>
    <s v=""/>
    <s v=""/>
    <s v=""/>
    <s v=""/>
    <n v="-0.82"/>
    <x v="14"/>
  </r>
  <r>
    <s v="54000"/>
    <s v="100075460"/>
    <s v="305363"/>
    <s v="10000"/>
    <s v="10100"/>
    <s v="5400000000"/>
    <s v="7269000"/>
    <s v=""/>
    <s v=""/>
    <s v=""/>
    <s v=""/>
    <s v=""/>
    <n v="101.59"/>
    <x v="10"/>
  </r>
  <r>
    <s v="54000"/>
    <s v="100075460"/>
    <s v="305363"/>
    <s v="10000"/>
    <s v="10100"/>
    <s v="5400000000"/>
    <s v="7250000"/>
    <s v=""/>
    <s v=""/>
    <s v=""/>
    <s v=""/>
    <s v=""/>
    <n v="0.54"/>
    <x v="15"/>
  </r>
  <r>
    <s v="54000"/>
    <s v="100075460"/>
    <s v="305363"/>
    <s v="10000"/>
    <s v="10100"/>
    <s v="5400000000"/>
    <s v="7231000"/>
    <s v=""/>
    <s v=""/>
    <s v=""/>
    <s v=""/>
    <s v=""/>
    <n v="22.31"/>
    <x v="2"/>
  </r>
  <r>
    <s v="54000"/>
    <s v="100075460"/>
    <s v="305363"/>
    <s v="10000"/>
    <s v="10100"/>
    <s v="5400000000"/>
    <s v="7230000"/>
    <s v=""/>
    <s v=""/>
    <s v=""/>
    <s v=""/>
    <s v=""/>
    <n v="95.38"/>
    <x v="1"/>
  </r>
  <r>
    <s v="54000"/>
    <s v="100075460"/>
    <s v="305363"/>
    <s v="10000"/>
    <s v="10100"/>
    <s v="5400000000"/>
    <s v="7100000"/>
    <s v=""/>
    <s v=""/>
    <s v=""/>
    <s v=""/>
    <s v=""/>
    <n v="76.959999999999994"/>
    <x v="0"/>
  </r>
  <r>
    <s v="54000"/>
    <s v="100075460"/>
    <s v="305363"/>
    <s v="10000"/>
    <s v="10100"/>
    <s v="5400000000"/>
    <s v="7100000"/>
    <s v=""/>
    <s v=""/>
    <s v=""/>
    <s v=""/>
    <s v=""/>
    <n v="1462.24"/>
    <x v="0"/>
  </r>
  <r>
    <s v="54000"/>
    <s v="100075460"/>
    <s v="305363"/>
    <s v="10000"/>
    <s v="10100"/>
    <s v=""/>
    <s v="1000000"/>
    <s v=""/>
    <s v=""/>
    <s v=""/>
    <s v=""/>
    <s v=""/>
    <n v="-1100.24"/>
    <x v="9"/>
  </r>
  <r>
    <s v="54000"/>
    <s v="100075460"/>
    <s v="305363"/>
    <s v="10000"/>
    <s v="10100"/>
    <s v=""/>
    <s v="2150000"/>
    <s v=""/>
    <s v=""/>
    <s v=""/>
    <s v=""/>
    <s v=""/>
    <n v="-70.5"/>
    <x v="8"/>
  </r>
  <r>
    <s v="54000"/>
    <s v="100075460"/>
    <s v="305363"/>
    <s v="10000"/>
    <s v="10100"/>
    <s v=""/>
    <s v="2058000"/>
    <s v=""/>
    <s v=""/>
    <s v=""/>
    <s v=""/>
    <s v=""/>
    <n v="-22.31"/>
    <x v="7"/>
  </r>
  <r>
    <s v="54000"/>
    <s v="100075460"/>
    <s v="305363"/>
    <s v="10000"/>
    <s v="10100"/>
    <s v=""/>
    <s v="2140000"/>
    <s v=""/>
    <s v=""/>
    <s v=""/>
    <s v=""/>
    <s v=""/>
    <n v="-138.36000000000001"/>
    <x v="6"/>
  </r>
  <r>
    <s v="54000"/>
    <s v="100075460"/>
    <s v="305363"/>
    <s v="10000"/>
    <s v="10100"/>
    <s v=""/>
    <s v="2160000"/>
    <s v=""/>
    <s v=""/>
    <s v=""/>
    <s v=""/>
    <s v=""/>
    <n v="-22.31"/>
    <x v="5"/>
  </r>
  <r>
    <s v="54000"/>
    <s v="100075460"/>
    <s v="305363"/>
    <s v="10000"/>
    <s v="10100"/>
    <s v=""/>
    <s v="2053000"/>
    <s v=""/>
    <s v=""/>
    <s v=""/>
    <s v=""/>
    <s v=""/>
    <n v="-95.38"/>
    <x v="4"/>
  </r>
  <r>
    <s v="54000"/>
    <s v="100075460"/>
    <s v="305363"/>
    <s v="10000"/>
    <s v="10100"/>
    <s v=""/>
    <s v="2110000"/>
    <s v=""/>
    <s v=""/>
    <s v=""/>
    <s v=""/>
    <s v=""/>
    <n v="-95.38"/>
    <x v="3"/>
  </r>
  <r>
    <s v="54000"/>
    <s v="100075460"/>
    <s v="305363"/>
    <s v="10000"/>
    <s v="10100"/>
    <s v=""/>
    <s v="2100000"/>
    <s v=""/>
    <s v=""/>
    <s v=""/>
    <s v=""/>
    <s v=""/>
    <n v="-18.47"/>
    <x v="12"/>
  </r>
  <r>
    <s v="54000"/>
    <s v="100075460"/>
    <s v="305363"/>
    <s v="10000"/>
    <s v="10100"/>
    <s v=""/>
    <s v="2052000"/>
    <s v=""/>
    <s v=""/>
    <s v=""/>
    <s v=""/>
    <s v=""/>
    <n v="-101.59"/>
    <x v="13"/>
  </r>
  <r>
    <s v="54000"/>
    <s v="100075460"/>
    <s v="305363"/>
    <s v="10000"/>
    <s v="10100"/>
    <s v=""/>
    <s v="2055000"/>
    <s v=""/>
    <s v=""/>
    <s v=""/>
    <s v=""/>
    <s v=""/>
    <n v="-0.54"/>
    <x v="16"/>
  </r>
  <r>
    <s v="54000"/>
    <s v="100075460"/>
    <s v="305363"/>
    <s v="10000"/>
    <s v="10100"/>
    <s v=""/>
    <s v="2105000"/>
    <s v=""/>
    <s v=""/>
    <s v=""/>
    <s v=""/>
    <s v=""/>
    <n v="-101.59"/>
    <x v="11"/>
  </r>
  <r>
    <s v="54000"/>
    <s v="100056338"/>
    <s v="305364"/>
    <s v="10000"/>
    <s v="10100"/>
    <s v="5400000000"/>
    <s v="7230000"/>
    <s v=""/>
    <s v=""/>
    <s v=""/>
    <s v=""/>
    <s v=""/>
    <n v="150.93"/>
    <x v="1"/>
  </r>
  <r>
    <s v="54000"/>
    <s v="100056338"/>
    <s v="305364"/>
    <s v="10000"/>
    <s v="10100"/>
    <s v=""/>
    <s v="2160000"/>
    <s v=""/>
    <s v=""/>
    <s v=""/>
    <s v=""/>
    <s v=""/>
    <n v="-35.29"/>
    <x v="5"/>
  </r>
  <r>
    <s v="54000"/>
    <s v="100056338"/>
    <s v="305364"/>
    <s v="10000"/>
    <s v="10100"/>
    <s v="5400000000"/>
    <s v="7100000"/>
    <s v=""/>
    <s v=""/>
    <s v=""/>
    <s v=""/>
    <s v=""/>
    <n v="125.8"/>
    <x v="0"/>
  </r>
  <r>
    <s v="54000"/>
    <s v="100056338"/>
    <s v="305364"/>
    <s v="10000"/>
    <s v="10100"/>
    <s v="5400000000"/>
    <s v="7100000"/>
    <s v=""/>
    <s v=""/>
    <s v=""/>
    <s v=""/>
    <s v=""/>
    <n v="2390.1999999999998"/>
    <x v="0"/>
  </r>
  <r>
    <s v="54000"/>
    <s v="100056338"/>
    <s v="305364"/>
    <s v="10000"/>
    <s v="10100"/>
    <s v="5400000000"/>
    <s v="7269000"/>
    <s v=""/>
    <s v=""/>
    <s v=""/>
    <s v=""/>
    <s v=""/>
    <n v="166.06"/>
    <x v="10"/>
  </r>
  <r>
    <s v="54000"/>
    <s v="100056338"/>
    <s v="305364"/>
    <s v="10000"/>
    <s v="10100"/>
    <s v="5400000000"/>
    <s v="7269000"/>
    <s v=""/>
    <s v=""/>
    <s v=""/>
    <s v=""/>
    <s v=""/>
    <n v="30.19"/>
    <x v="10"/>
  </r>
  <r>
    <s v="54000"/>
    <s v="100056338"/>
    <s v="305364"/>
    <s v="10000"/>
    <s v="10100"/>
    <s v=""/>
    <s v="2105000"/>
    <s v=""/>
    <s v=""/>
    <s v=""/>
    <s v=""/>
    <s v=""/>
    <n v="-166.06"/>
    <x v="11"/>
  </r>
  <r>
    <s v="54000"/>
    <s v="100056338"/>
    <s v="305364"/>
    <s v="10000"/>
    <s v="10100"/>
    <s v=""/>
    <s v="2130000"/>
    <s v=""/>
    <s v=""/>
    <s v=""/>
    <s v=""/>
    <s v=""/>
    <n v="-43"/>
    <x v="17"/>
  </r>
  <r>
    <s v="54000"/>
    <s v="100056338"/>
    <s v="305364"/>
    <s v="10000"/>
    <s v="10100"/>
    <s v=""/>
    <s v="2190000"/>
    <s v=""/>
    <s v=""/>
    <s v=""/>
    <s v=""/>
    <s v=""/>
    <n v="-38.69"/>
    <x v="18"/>
  </r>
  <r>
    <s v="54000"/>
    <s v="100056338"/>
    <s v="305364"/>
    <s v="10000"/>
    <s v="10100"/>
    <s v=""/>
    <s v="2056000"/>
    <s v=""/>
    <s v=""/>
    <s v=""/>
    <s v=""/>
    <s v=""/>
    <n v="-360.5"/>
    <x v="19"/>
  </r>
  <r>
    <s v="54000"/>
    <s v="100056338"/>
    <s v="305364"/>
    <s v="10000"/>
    <s v="10100"/>
    <s v=""/>
    <s v="2052000"/>
    <s v=""/>
    <s v=""/>
    <s v=""/>
    <s v=""/>
    <s v=""/>
    <n v="-166.06"/>
    <x v="13"/>
  </r>
  <r>
    <s v="54000"/>
    <s v="100056338"/>
    <s v="305364"/>
    <s v="10000"/>
    <s v="10100"/>
    <s v=""/>
    <s v="2100000"/>
    <s v=""/>
    <s v=""/>
    <s v=""/>
    <s v=""/>
    <s v=""/>
    <n v="-30.19"/>
    <x v="12"/>
  </r>
  <r>
    <s v="54000"/>
    <s v="100056338"/>
    <s v="305364"/>
    <s v="10000"/>
    <s v="10100"/>
    <s v=""/>
    <s v="2110000"/>
    <s v=""/>
    <s v=""/>
    <s v=""/>
    <s v=""/>
    <s v=""/>
    <n v="-150.93"/>
    <x v="3"/>
  </r>
  <r>
    <s v="54000"/>
    <s v="100056338"/>
    <s v="305364"/>
    <s v="10000"/>
    <s v="10100"/>
    <s v=""/>
    <s v="2053000"/>
    <s v=""/>
    <s v=""/>
    <s v=""/>
    <s v=""/>
    <s v=""/>
    <n v="-150.93"/>
    <x v="4"/>
  </r>
  <r>
    <s v="54000"/>
    <s v="100056338"/>
    <s v="305364"/>
    <s v="10000"/>
    <s v="10100"/>
    <s v="5400000000"/>
    <s v="7240000"/>
    <s v=""/>
    <s v=""/>
    <s v=""/>
    <s v=""/>
    <s v=""/>
    <n v="360.5"/>
    <x v="20"/>
  </r>
  <r>
    <s v="54000"/>
    <s v="100056338"/>
    <s v="305364"/>
    <s v="10000"/>
    <s v="10100"/>
    <s v=""/>
    <s v="1000000"/>
    <s v=""/>
    <s v=""/>
    <s v=""/>
    <s v=""/>
    <s v=""/>
    <n v="-1685.36"/>
    <x v="9"/>
  </r>
  <r>
    <s v="54000"/>
    <s v="100056338"/>
    <s v="305364"/>
    <s v="10000"/>
    <s v="10100"/>
    <s v=""/>
    <s v="2150000"/>
    <s v=""/>
    <s v=""/>
    <s v=""/>
    <s v=""/>
    <s v=""/>
    <n v="-128.88999999999999"/>
    <x v="8"/>
  </r>
  <r>
    <s v="54000"/>
    <s v="100056338"/>
    <s v="305364"/>
    <s v="10000"/>
    <s v="10100"/>
    <s v=""/>
    <s v="2058000"/>
    <s v=""/>
    <s v=""/>
    <s v=""/>
    <s v=""/>
    <s v=""/>
    <n v="-35.29"/>
    <x v="7"/>
  </r>
  <r>
    <s v="54000"/>
    <s v="100056338"/>
    <s v="305364"/>
    <s v="10000"/>
    <s v="10100"/>
    <s v=""/>
    <s v="2140000"/>
    <s v=""/>
    <s v=""/>
    <s v=""/>
    <s v=""/>
    <s v=""/>
    <n v="-267.77999999999997"/>
    <x v="6"/>
  </r>
  <r>
    <s v="54000"/>
    <s v="100056338"/>
    <s v="305364"/>
    <s v="10000"/>
    <s v="10100"/>
    <s v="5400000000"/>
    <s v="7231000"/>
    <s v=""/>
    <s v=""/>
    <s v=""/>
    <s v=""/>
    <s v=""/>
    <n v="35.29"/>
    <x v="2"/>
  </r>
</pivotCacheRecords>
</file>

<file path=xl/pivotCache/pivotCacheRecords23.xml><?xml version="1.0" encoding="utf-8"?>
<pivotCacheRecords xmlns="http://schemas.openxmlformats.org/spreadsheetml/2006/main" xmlns:r="http://schemas.openxmlformats.org/officeDocument/2006/relationships" count="65">
  <r>
    <s v="54000"/>
    <s v="100002284"/>
    <s v="300991"/>
    <s v="10000"/>
    <s v="10100"/>
    <s v=""/>
    <s v="2150000"/>
    <s v=""/>
    <s v=""/>
    <s v=""/>
    <s v=""/>
    <s v=""/>
    <n v="-156.96"/>
    <x v="0"/>
  </r>
  <r>
    <s v="54000"/>
    <s v="100002284"/>
    <s v="300991"/>
    <s v="10000"/>
    <s v="10100"/>
    <s v=""/>
    <s v="2058000"/>
    <s v=""/>
    <s v=""/>
    <s v=""/>
    <s v=""/>
    <s v=""/>
    <n v="-43.23"/>
    <x v="1"/>
  </r>
  <r>
    <s v="54000"/>
    <s v="100002284"/>
    <s v="300991"/>
    <s v="10000"/>
    <s v="10100"/>
    <s v="5400000000"/>
    <s v="7100000"/>
    <s v=""/>
    <s v=""/>
    <s v=""/>
    <s v=""/>
    <s v=""/>
    <n v="2980.72"/>
    <x v="2"/>
  </r>
  <r>
    <s v="54000"/>
    <s v="100002284"/>
    <s v="300991"/>
    <s v="10000"/>
    <s v="10100"/>
    <s v="5400000000"/>
    <s v="7230000"/>
    <s v=""/>
    <s v=""/>
    <s v=""/>
    <s v=""/>
    <s v=""/>
    <n v="184.81"/>
    <x v="3"/>
  </r>
  <r>
    <s v="54000"/>
    <s v="100002284"/>
    <s v="300991"/>
    <s v="10000"/>
    <s v="10100"/>
    <s v="5400000000"/>
    <s v="7231000"/>
    <s v=""/>
    <s v=""/>
    <s v=""/>
    <s v=""/>
    <s v=""/>
    <n v="43.23"/>
    <x v="4"/>
  </r>
  <r>
    <s v="54000"/>
    <s v="100002284"/>
    <s v="300991"/>
    <s v="10000"/>
    <s v="10100"/>
    <s v="5400000000"/>
    <s v="7269000"/>
    <s v=""/>
    <s v=""/>
    <s v=""/>
    <s v=""/>
    <s v=""/>
    <n v="196.73"/>
    <x v="5"/>
  </r>
  <r>
    <s v="54000"/>
    <s v="100002284"/>
    <s v="300991"/>
    <s v="10000"/>
    <s v="10100"/>
    <s v="5400000000"/>
    <s v="7269000"/>
    <s v=""/>
    <s v=""/>
    <s v=""/>
    <s v=""/>
    <s v=""/>
    <n v="35.770000000000003"/>
    <x v="5"/>
  </r>
  <r>
    <s v="54000"/>
    <s v="100002284"/>
    <s v="300991"/>
    <s v="10000"/>
    <s v="10100"/>
    <s v=""/>
    <s v="2105000"/>
    <s v=""/>
    <s v=""/>
    <s v=""/>
    <s v=""/>
    <s v=""/>
    <n v="-196.73"/>
    <x v="6"/>
  </r>
  <r>
    <s v="54000"/>
    <s v="100002284"/>
    <s v="300991"/>
    <s v="10000"/>
    <s v="10100"/>
    <s v=""/>
    <s v="2100000"/>
    <s v=""/>
    <s v=""/>
    <s v=""/>
    <s v=""/>
    <s v=""/>
    <n v="-100"/>
    <x v="7"/>
  </r>
  <r>
    <s v="54000"/>
    <s v="100002284"/>
    <s v="300991"/>
    <s v="10000"/>
    <s v="10100"/>
    <s v=""/>
    <s v="2052000"/>
    <s v=""/>
    <s v=""/>
    <s v=""/>
    <s v=""/>
    <s v=""/>
    <n v="-196.73"/>
    <x v="8"/>
  </r>
  <r>
    <s v="54000"/>
    <s v="100002284"/>
    <s v="300991"/>
    <s v="10000"/>
    <s v="10100"/>
    <s v=""/>
    <s v="2100000"/>
    <s v=""/>
    <s v=""/>
    <s v=""/>
    <s v=""/>
    <s v=""/>
    <n v="-35.770000000000003"/>
    <x v="7"/>
  </r>
  <r>
    <s v="54000"/>
    <s v="100002284"/>
    <s v="300991"/>
    <s v="10000"/>
    <s v="10100"/>
    <s v=""/>
    <s v="2110000"/>
    <s v=""/>
    <s v=""/>
    <s v=""/>
    <s v=""/>
    <s v=""/>
    <n v="-184.81"/>
    <x v="9"/>
  </r>
  <r>
    <s v="54000"/>
    <s v="100002284"/>
    <s v="300991"/>
    <s v="10000"/>
    <s v="10100"/>
    <s v=""/>
    <s v="2053000"/>
    <s v=""/>
    <s v=""/>
    <s v=""/>
    <s v=""/>
    <s v=""/>
    <n v="-184.81"/>
    <x v="10"/>
  </r>
  <r>
    <s v="54000"/>
    <s v="100002284"/>
    <s v="300991"/>
    <s v="10000"/>
    <s v="10100"/>
    <s v=""/>
    <s v="2160000"/>
    <s v=""/>
    <s v=""/>
    <s v=""/>
    <s v=""/>
    <s v=""/>
    <n v="-43.23"/>
    <x v="11"/>
  </r>
  <r>
    <s v="54000"/>
    <s v="100002284"/>
    <s v="300991"/>
    <s v="10000"/>
    <s v="10100"/>
    <s v=""/>
    <s v="2140000"/>
    <s v=""/>
    <s v=""/>
    <s v=""/>
    <s v=""/>
    <s v=""/>
    <n v="-317.5"/>
    <x v="12"/>
  </r>
  <r>
    <s v="54000"/>
    <s v="100002284"/>
    <s v="300991"/>
    <s v="10000"/>
    <s v="10100"/>
    <s v=""/>
    <s v="1000000"/>
    <s v=""/>
    <s v=""/>
    <s v=""/>
    <s v=""/>
    <s v=""/>
    <n v="-1981.49"/>
    <x v="13"/>
  </r>
  <r>
    <s v="54000"/>
    <s v="100074991"/>
    <s v="500201"/>
    <s v="10000"/>
    <s v="10100"/>
    <s v=""/>
    <s v="1000000"/>
    <s v=""/>
    <s v=""/>
    <s v=""/>
    <s v=""/>
    <s v=""/>
    <n v="-331.62"/>
    <x v="13"/>
  </r>
  <r>
    <s v="54000"/>
    <s v="100074991"/>
    <s v="500201"/>
    <s v="10000"/>
    <s v="10100"/>
    <s v=""/>
    <s v="2150000"/>
    <s v=""/>
    <s v=""/>
    <s v=""/>
    <s v=""/>
    <s v=""/>
    <n v="-5.54"/>
    <x v="0"/>
  </r>
  <r>
    <s v="54000"/>
    <s v="100074991"/>
    <s v="500201"/>
    <s v="10000"/>
    <s v="10100"/>
    <s v=""/>
    <s v="2058000"/>
    <s v=""/>
    <s v=""/>
    <s v=""/>
    <s v=""/>
    <s v=""/>
    <n v="-5.51"/>
    <x v="1"/>
  </r>
  <r>
    <s v="54000"/>
    <s v="100074991"/>
    <s v="500201"/>
    <s v="10000"/>
    <s v="10100"/>
    <s v=""/>
    <s v="2140000"/>
    <s v=""/>
    <s v=""/>
    <s v=""/>
    <s v=""/>
    <s v=""/>
    <n v="-13.77"/>
    <x v="12"/>
  </r>
  <r>
    <s v="54000"/>
    <s v="100074991"/>
    <s v="500201"/>
    <s v="10000"/>
    <s v="10100"/>
    <s v="5400000000"/>
    <s v="7100000"/>
    <s v=""/>
    <s v=""/>
    <s v=""/>
    <s v=""/>
    <s v=""/>
    <n v="380"/>
    <x v="2"/>
  </r>
  <r>
    <s v="54000"/>
    <s v="100074991"/>
    <s v="500201"/>
    <s v="10000"/>
    <s v="10100"/>
    <s v=""/>
    <s v="2053000"/>
    <s v=""/>
    <s v=""/>
    <s v=""/>
    <s v=""/>
    <s v=""/>
    <n v="-23.56"/>
    <x v="10"/>
  </r>
  <r>
    <s v="54000"/>
    <s v="100074991"/>
    <s v="500201"/>
    <s v="10000"/>
    <s v="10100"/>
    <s v=""/>
    <s v="2110000"/>
    <s v=""/>
    <s v=""/>
    <s v=""/>
    <s v=""/>
    <s v=""/>
    <n v="-23.56"/>
    <x v="9"/>
  </r>
  <r>
    <s v="54000"/>
    <s v="100074991"/>
    <s v="500201"/>
    <s v="10000"/>
    <s v="10100"/>
    <s v="5400000000"/>
    <s v="7231000"/>
    <s v=""/>
    <s v=""/>
    <s v=""/>
    <s v=""/>
    <s v=""/>
    <n v="5.51"/>
    <x v="4"/>
  </r>
  <r>
    <s v="54000"/>
    <s v="100074991"/>
    <s v="500201"/>
    <s v="10000"/>
    <s v="10100"/>
    <s v="5400000000"/>
    <s v="7230000"/>
    <s v=""/>
    <s v=""/>
    <s v=""/>
    <s v=""/>
    <s v=""/>
    <n v="23.56"/>
    <x v="3"/>
  </r>
  <r>
    <s v="54000"/>
    <s v="100074991"/>
    <s v="500201"/>
    <s v="10000"/>
    <s v="10100"/>
    <s v=""/>
    <s v="2160000"/>
    <s v=""/>
    <s v=""/>
    <s v=""/>
    <s v=""/>
    <s v=""/>
    <n v="-5.51"/>
    <x v="11"/>
  </r>
  <r>
    <s v="54000"/>
    <s v="100075460"/>
    <s v="305363"/>
    <s v="10000"/>
    <s v="10100"/>
    <s v=""/>
    <s v="2150000"/>
    <s v=""/>
    <s v=""/>
    <s v=""/>
    <s v=""/>
    <s v=""/>
    <n v="-70.5"/>
    <x v="0"/>
  </r>
  <r>
    <s v="54000"/>
    <s v="100075460"/>
    <s v="305363"/>
    <s v="10000"/>
    <s v="10100"/>
    <s v=""/>
    <s v="1000000"/>
    <s v=""/>
    <s v=""/>
    <s v=""/>
    <s v=""/>
    <s v=""/>
    <n v="-1100.24"/>
    <x v="13"/>
  </r>
  <r>
    <s v="54000"/>
    <s v="100075460"/>
    <s v="305363"/>
    <s v="10000"/>
    <s v="10100"/>
    <s v=""/>
    <s v="2058000"/>
    <s v=""/>
    <s v=""/>
    <s v=""/>
    <s v=""/>
    <s v=""/>
    <n v="-22.31"/>
    <x v="1"/>
  </r>
  <r>
    <s v="54000"/>
    <s v="100075460"/>
    <s v="305363"/>
    <s v="10000"/>
    <s v="10100"/>
    <s v=""/>
    <s v="2140000"/>
    <s v=""/>
    <s v=""/>
    <s v=""/>
    <s v=""/>
    <s v=""/>
    <n v="-138.36000000000001"/>
    <x v="12"/>
  </r>
  <r>
    <s v="54000"/>
    <s v="100075460"/>
    <s v="305363"/>
    <s v="10000"/>
    <s v="10100"/>
    <s v=""/>
    <s v="2160000"/>
    <s v=""/>
    <s v=""/>
    <s v=""/>
    <s v=""/>
    <s v=""/>
    <n v="-22.31"/>
    <x v="11"/>
  </r>
  <r>
    <s v="54000"/>
    <s v="100075460"/>
    <s v="305363"/>
    <s v="10000"/>
    <s v="10100"/>
    <s v=""/>
    <s v="2053000"/>
    <s v=""/>
    <s v=""/>
    <s v=""/>
    <s v=""/>
    <s v=""/>
    <n v="-95.38"/>
    <x v="10"/>
  </r>
  <r>
    <s v="54000"/>
    <s v="100075460"/>
    <s v="305363"/>
    <s v="10000"/>
    <s v="10100"/>
    <s v=""/>
    <s v="2110000"/>
    <s v=""/>
    <s v=""/>
    <s v=""/>
    <s v=""/>
    <s v=""/>
    <n v="-95.38"/>
    <x v="9"/>
  </r>
  <r>
    <s v="54000"/>
    <s v="100075460"/>
    <s v="305363"/>
    <s v="10000"/>
    <s v="10100"/>
    <s v=""/>
    <s v="2100000"/>
    <s v=""/>
    <s v=""/>
    <s v=""/>
    <s v=""/>
    <s v=""/>
    <n v="-18.47"/>
    <x v="7"/>
  </r>
  <r>
    <s v="54000"/>
    <s v="100075460"/>
    <s v="305363"/>
    <s v="10000"/>
    <s v="10100"/>
    <s v=""/>
    <s v="2052000"/>
    <s v=""/>
    <s v=""/>
    <s v=""/>
    <s v=""/>
    <s v=""/>
    <n v="-101.59"/>
    <x v="8"/>
  </r>
  <r>
    <s v="54000"/>
    <s v="100075460"/>
    <s v="305363"/>
    <s v="10000"/>
    <s v="10100"/>
    <s v=""/>
    <s v="2055000"/>
    <s v=""/>
    <s v=""/>
    <s v=""/>
    <s v=""/>
    <s v=""/>
    <n v="-0.54"/>
    <x v="14"/>
  </r>
  <r>
    <s v="54000"/>
    <s v="100075460"/>
    <s v="305363"/>
    <s v="10000"/>
    <s v="10100"/>
    <s v=""/>
    <s v="2105000"/>
    <s v=""/>
    <s v=""/>
    <s v=""/>
    <s v=""/>
    <s v=""/>
    <n v="-101.59"/>
    <x v="6"/>
  </r>
  <r>
    <s v="54000"/>
    <s v="100075460"/>
    <s v="305363"/>
    <s v="10000"/>
    <s v="10100"/>
    <s v=""/>
    <s v="2125000"/>
    <s v=""/>
    <s v=""/>
    <s v=""/>
    <s v=""/>
    <s v=""/>
    <n v="-0.82"/>
    <x v="15"/>
  </r>
  <r>
    <s v="54000"/>
    <s v="100075460"/>
    <s v="305363"/>
    <s v="10000"/>
    <s v="10100"/>
    <s v=""/>
    <s v="2100000"/>
    <s v=""/>
    <s v=""/>
    <s v=""/>
    <s v=""/>
    <s v=""/>
    <n v="-10"/>
    <x v="7"/>
  </r>
  <r>
    <s v="54000"/>
    <s v="100075460"/>
    <s v="305363"/>
    <s v="10000"/>
    <s v="10100"/>
    <s v="5400000000"/>
    <s v="7269000"/>
    <s v=""/>
    <s v=""/>
    <s v=""/>
    <s v=""/>
    <s v=""/>
    <n v="18.47"/>
    <x v="5"/>
  </r>
  <r>
    <s v="54000"/>
    <s v="100075460"/>
    <s v="305363"/>
    <s v="10000"/>
    <s v="10100"/>
    <s v="5400000000"/>
    <s v="7269000"/>
    <s v=""/>
    <s v=""/>
    <s v=""/>
    <s v=""/>
    <s v=""/>
    <n v="101.59"/>
    <x v="5"/>
  </r>
  <r>
    <s v="54000"/>
    <s v="100075460"/>
    <s v="305363"/>
    <s v="10000"/>
    <s v="10100"/>
    <s v="5400000000"/>
    <s v="7250000"/>
    <s v=""/>
    <s v=""/>
    <s v=""/>
    <s v=""/>
    <s v=""/>
    <n v="0.54"/>
    <x v="16"/>
  </r>
  <r>
    <s v="54000"/>
    <s v="100075460"/>
    <s v="305363"/>
    <s v="10000"/>
    <s v="10100"/>
    <s v="5400000000"/>
    <s v="7231000"/>
    <s v=""/>
    <s v=""/>
    <s v=""/>
    <s v=""/>
    <s v=""/>
    <n v="22.31"/>
    <x v="4"/>
  </r>
  <r>
    <s v="54000"/>
    <s v="100075460"/>
    <s v="305363"/>
    <s v="10000"/>
    <s v="10100"/>
    <s v="5400000000"/>
    <s v="7230000"/>
    <s v=""/>
    <s v=""/>
    <s v=""/>
    <s v=""/>
    <s v=""/>
    <n v="95.38"/>
    <x v="3"/>
  </r>
  <r>
    <s v="54000"/>
    <s v="100075460"/>
    <s v="305363"/>
    <s v="10000"/>
    <s v="10100"/>
    <s v="5400000000"/>
    <s v="7100000"/>
    <s v=""/>
    <s v=""/>
    <s v=""/>
    <s v=""/>
    <s v=""/>
    <n v="259.74"/>
    <x v="2"/>
  </r>
  <r>
    <s v="54000"/>
    <s v="100075460"/>
    <s v="305363"/>
    <s v="10000"/>
    <s v="10100"/>
    <s v="5400000000"/>
    <s v="7100000"/>
    <s v=""/>
    <s v=""/>
    <s v=""/>
    <s v=""/>
    <s v=""/>
    <n v="1279.46"/>
    <x v="2"/>
  </r>
  <r>
    <s v="54000"/>
    <s v="100056338"/>
    <s v="305364"/>
    <s v="10000"/>
    <s v="10100"/>
    <s v="5400000000"/>
    <s v="7100000"/>
    <s v=""/>
    <s v=""/>
    <s v=""/>
    <s v=""/>
    <s v=""/>
    <n v="2516"/>
    <x v="2"/>
  </r>
  <r>
    <s v="54000"/>
    <s v="100056338"/>
    <s v="305364"/>
    <s v="10000"/>
    <s v="10100"/>
    <s v=""/>
    <s v="2052000"/>
    <s v=""/>
    <s v=""/>
    <s v=""/>
    <s v=""/>
    <s v=""/>
    <n v="-166.06"/>
    <x v="8"/>
  </r>
  <r>
    <s v="54000"/>
    <s v="100056338"/>
    <s v="305364"/>
    <s v="10000"/>
    <s v="10100"/>
    <s v="5400000000"/>
    <s v="7231000"/>
    <s v=""/>
    <s v=""/>
    <s v=""/>
    <s v=""/>
    <s v=""/>
    <n v="35.299999999999997"/>
    <x v="4"/>
  </r>
  <r>
    <s v="54000"/>
    <s v="100056338"/>
    <s v="305364"/>
    <s v="10000"/>
    <s v="10100"/>
    <s v="5400000000"/>
    <s v="7240000"/>
    <s v=""/>
    <s v=""/>
    <s v=""/>
    <s v=""/>
    <s v=""/>
    <n v="360.5"/>
    <x v="17"/>
  </r>
  <r>
    <s v="54000"/>
    <s v="100056338"/>
    <s v="305364"/>
    <s v="10000"/>
    <s v="10100"/>
    <s v="5400000000"/>
    <s v="7269000"/>
    <s v=""/>
    <s v=""/>
    <s v=""/>
    <s v=""/>
    <s v=""/>
    <n v="166.06"/>
    <x v="5"/>
  </r>
  <r>
    <s v="54000"/>
    <s v="100056338"/>
    <s v="305364"/>
    <s v="10000"/>
    <s v="10100"/>
    <s v="5400000000"/>
    <s v="7269000"/>
    <s v=""/>
    <s v=""/>
    <s v=""/>
    <s v=""/>
    <s v=""/>
    <n v="30.19"/>
    <x v="5"/>
  </r>
  <r>
    <s v="54000"/>
    <s v="100056338"/>
    <s v="305364"/>
    <s v="10000"/>
    <s v="10100"/>
    <s v=""/>
    <s v="2105000"/>
    <s v=""/>
    <s v=""/>
    <s v=""/>
    <s v=""/>
    <s v=""/>
    <n v="-166.06"/>
    <x v="6"/>
  </r>
  <r>
    <s v="54000"/>
    <s v="100056338"/>
    <s v="305364"/>
    <s v="10000"/>
    <s v="10100"/>
    <s v=""/>
    <s v="2130000"/>
    <s v=""/>
    <s v=""/>
    <s v=""/>
    <s v=""/>
    <s v=""/>
    <n v="-43"/>
    <x v="18"/>
  </r>
  <r>
    <s v="54000"/>
    <s v="100056338"/>
    <s v="305364"/>
    <s v="10000"/>
    <s v="10100"/>
    <s v=""/>
    <s v="2190000"/>
    <s v=""/>
    <s v=""/>
    <s v=""/>
    <s v=""/>
    <s v=""/>
    <n v="-38.69"/>
    <x v="19"/>
  </r>
  <r>
    <s v="54000"/>
    <s v="100056338"/>
    <s v="305364"/>
    <s v="10000"/>
    <s v="10100"/>
    <s v=""/>
    <s v="2056000"/>
    <s v=""/>
    <s v=""/>
    <s v=""/>
    <s v=""/>
    <s v=""/>
    <n v="-360.5"/>
    <x v="20"/>
  </r>
  <r>
    <s v="54000"/>
    <s v="100056338"/>
    <s v="305364"/>
    <s v="10000"/>
    <s v="10100"/>
    <s v=""/>
    <s v="1000000"/>
    <s v=""/>
    <s v=""/>
    <s v=""/>
    <s v=""/>
    <s v=""/>
    <n v="-1685.36"/>
    <x v="13"/>
  </r>
  <r>
    <s v="54000"/>
    <s v="100056338"/>
    <s v="305364"/>
    <s v="10000"/>
    <s v="10100"/>
    <s v=""/>
    <s v="2150000"/>
    <s v=""/>
    <s v=""/>
    <s v=""/>
    <s v=""/>
    <s v=""/>
    <n v="-128.88999999999999"/>
    <x v="0"/>
  </r>
  <r>
    <s v="54000"/>
    <s v="100056338"/>
    <s v="305364"/>
    <s v="10000"/>
    <s v="10100"/>
    <s v=""/>
    <s v="2058000"/>
    <s v=""/>
    <s v=""/>
    <s v=""/>
    <s v=""/>
    <s v=""/>
    <n v="-35.299999999999997"/>
    <x v="1"/>
  </r>
  <r>
    <s v="54000"/>
    <s v="100056338"/>
    <s v="305364"/>
    <s v="10000"/>
    <s v="10100"/>
    <s v=""/>
    <s v="2140000"/>
    <s v=""/>
    <s v=""/>
    <s v=""/>
    <s v=""/>
    <s v=""/>
    <n v="-267.77999999999997"/>
    <x v="12"/>
  </r>
  <r>
    <s v="54000"/>
    <s v="100056338"/>
    <s v="305364"/>
    <s v="10000"/>
    <s v="10100"/>
    <s v=""/>
    <s v="2160000"/>
    <s v=""/>
    <s v=""/>
    <s v=""/>
    <s v=""/>
    <s v=""/>
    <n v="-35.299999999999997"/>
    <x v="11"/>
  </r>
  <r>
    <s v="54000"/>
    <s v="100056338"/>
    <s v="305364"/>
    <s v="10000"/>
    <s v="10100"/>
    <s v=""/>
    <s v="2053000"/>
    <s v=""/>
    <s v=""/>
    <s v=""/>
    <s v=""/>
    <s v=""/>
    <n v="-150.91999999999999"/>
    <x v="10"/>
  </r>
  <r>
    <s v="54000"/>
    <s v="100056338"/>
    <s v="305364"/>
    <s v="10000"/>
    <s v="10100"/>
    <s v=""/>
    <s v="2110000"/>
    <s v=""/>
    <s v=""/>
    <s v=""/>
    <s v=""/>
    <s v=""/>
    <n v="-150.91999999999999"/>
    <x v="9"/>
  </r>
  <r>
    <s v="54000"/>
    <s v="100056338"/>
    <s v="305364"/>
    <s v="10000"/>
    <s v="10100"/>
    <s v=""/>
    <s v="2100000"/>
    <s v=""/>
    <s v=""/>
    <s v=""/>
    <s v=""/>
    <s v=""/>
    <n v="-30.19"/>
    <x v="7"/>
  </r>
  <r>
    <s v="54000"/>
    <s v="100056338"/>
    <s v="305364"/>
    <s v="10000"/>
    <s v="10100"/>
    <s v="5400000000"/>
    <s v="7230000"/>
    <s v=""/>
    <s v=""/>
    <s v=""/>
    <s v=""/>
    <s v=""/>
    <n v="150.91999999999999"/>
    <x v="3"/>
  </r>
</pivotCacheRecords>
</file>

<file path=xl/pivotCache/pivotCacheRecords24.xml><?xml version="1.0" encoding="utf-8"?>
<pivotCacheRecords xmlns="http://schemas.openxmlformats.org/spreadsheetml/2006/main" xmlns:r="http://schemas.openxmlformats.org/officeDocument/2006/relationships" count="170">
  <r>
    <s v="54000"/>
    <s v="100026305"/>
    <s v="313472"/>
    <s v="10000"/>
    <s v="10100"/>
    <s v="5400000000"/>
    <s v="7100000"/>
    <s v=""/>
    <s v=""/>
    <s v=""/>
    <s v=""/>
    <s v=""/>
    <n v="263.83"/>
    <x v="0"/>
  </r>
  <r>
    <s v="54000"/>
    <s v="100026305"/>
    <s v="313472"/>
    <s v="10000"/>
    <s v="10100"/>
    <s v="5400000000"/>
    <s v="7100000"/>
    <s v=""/>
    <s v=""/>
    <s v=""/>
    <s v=""/>
    <s v=""/>
    <n v="967.37"/>
    <x v="0"/>
  </r>
  <r>
    <s v="54000"/>
    <s v="100026305"/>
    <s v="313472"/>
    <s v="10000"/>
    <s v="10100"/>
    <s v="5400000000"/>
    <s v="7230000"/>
    <s v=""/>
    <s v=""/>
    <s v=""/>
    <s v=""/>
    <s v=""/>
    <n v="15.79"/>
    <x v="1"/>
  </r>
  <r>
    <s v="54000"/>
    <s v="100026305"/>
    <s v="313472"/>
    <s v="10000"/>
    <s v="10100"/>
    <s v="5400000000"/>
    <s v="7230000"/>
    <s v=""/>
    <s v=""/>
    <s v=""/>
    <s v=""/>
    <s v=""/>
    <n v="57.88"/>
    <x v="1"/>
  </r>
  <r>
    <s v="54000"/>
    <s v="100026305"/>
    <s v="313472"/>
    <s v="10000"/>
    <s v="10100"/>
    <s v="5400000000"/>
    <s v="7231000"/>
    <s v=""/>
    <s v=""/>
    <s v=""/>
    <s v=""/>
    <s v=""/>
    <n v="3.69"/>
    <x v="2"/>
  </r>
  <r>
    <s v="54000"/>
    <s v="100026305"/>
    <s v="313472"/>
    <s v="10000"/>
    <s v="10100"/>
    <s v="5400000000"/>
    <s v="7231000"/>
    <s v=""/>
    <s v=""/>
    <s v=""/>
    <s v=""/>
    <s v=""/>
    <n v="13.54"/>
    <x v="2"/>
  </r>
  <r>
    <s v="54000"/>
    <s v="100026305"/>
    <s v="313472"/>
    <s v="10000"/>
    <s v="10100"/>
    <s v="5400000000"/>
    <s v="7240000"/>
    <s v=""/>
    <s v=""/>
    <s v=""/>
    <s v=""/>
    <s v=""/>
    <n v="63.79"/>
    <x v="3"/>
  </r>
  <r>
    <s v="54000"/>
    <s v="100026305"/>
    <s v="313472"/>
    <s v="10000"/>
    <s v="10100"/>
    <s v="5400000000"/>
    <s v="7240000"/>
    <s v=""/>
    <s v=""/>
    <s v=""/>
    <s v=""/>
    <s v=""/>
    <n v="233.91"/>
    <x v="3"/>
  </r>
  <r>
    <s v="54000"/>
    <s v="100026305"/>
    <s v="313472"/>
    <s v="10000"/>
    <s v="10100"/>
    <s v="5400000000"/>
    <s v="7269000"/>
    <s v=""/>
    <s v=""/>
    <s v=""/>
    <s v=""/>
    <s v=""/>
    <n v="17.41"/>
    <x v="4"/>
  </r>
  <r>
    <s v="54000"/>
    <s v="100026305"/>
    <s v="313472"/>
    <s v="10000"/>
    <s v="10100"/>
    <s v="5400000000"/>
    <s v="7269000"/>
    <s v=""/>
    <s v=""/>
    <s v=""/>
    <s v=""/>
    <s v=""/>
    <n v="63.85"/>
    <x v="4"/>
  </r>
  <r>
    <s v="54000"/>
    <s v="100026305"/>
    <s v="313472"/>
    <s v="10000"/>
    <s v="10100"/>
    <s v="5400000000"/>
    <s v="7269000"/>
    <s v=""/>
    <s v=""/>
    <s v=""/>
    <s v=""/>
    <s v=""/>
    <n v="3.17"/>
    <x v="4"/>
  </r>
  <r>
    <s v="54000"/>
    <s v="100026305"/>
    <s v="313472"/>
    <s v="10000"/>
    <s v="10100"/>
    <s v="5400000000"/>
    <s v="7269000"/>
    <s v=""/>
    <s v=""/>
    <s v=""/>
    <s v=""/>
    <s v=""/>
    <n v="11.6"/>
    <x v="4"/>
  </r>
  <r>
    <s v="54000"/>
    <s v="100026305"/>
    <s v="313472"/>
    <s v="10000"/>
    <s v="10100"/>
    <s v=""/>
    <s v="2105000"/>
    <s v=""/>
    <s v=""/>
    <s v=""/>
    <s v=""/>
    <s v=""/>
    <n v="-17.41"/>
    <x v="5"/>
  </r>
  <r>
    <s v="54000"/>
    <s v="100026305"/>
    <s v="313472"/>
    <s v="10000"/>
    <s v="10100"/>
    <s v=""/>
    <s v="2105000"/>
    <s v=""/>
    <s v=""/>
    <s v=""/>
    <s v=""/>
    <s v=""/>
    <n v="-63.85"/>
    <x v="5"/>
  </r>
  <r>
    <s v="54000"/>
    <s v="100026305"/>
    <s v="313472"/>
    <s v="10000"/>
    <s v="10100"/>
    <s v=""/>
    <s v="2130000"/>
    <s v=""/>
    <s v=""/>
    <s v=""/>
    <s v=""/>
    <s v=""/>
    <n v="-9.2100000000000009"/>
    <x v="6"/>
  </r>
  <r>
    <s v="54000"/>
    <s v="100026305"/>
    <s v="313472"/>
    <s v="10000"/>
    <s v="10100"/>
    <s v=""/>
    <s v="2130000"/>
    <s v=""/>
    <s v=""/>
    <s v=""/>
    <s v=""/>
    <s v=""/>
    <n v="-33.79"/>
    <x v="6"/>
  </r>
  <r>
    <s v="54000"/>
    <s v="100026305"/>
    <s v="313472"/>
    <s v="10000"/>
    <s v="10100"/>
    <s v=""/>
    <s v="2056000"/>
    <s v=""/>
    <s v=""/>
    <s v=""/>
    <s v=""/>
    <s v=""/>
    <n v="-63.79"/>
    <x v="7"/>
  </r>
  <r>
    <s v="54000"/>
    <s v="100026305"/>
    <s v="313472"/>
    <s v="10000"/>
    <s v="10100"/>
    <s v=""/>
    <s v="2056000"/>
    <s v=""/>
    <s v=""/>
    <s v=""/>
    <s v=""/>
    <s v=""/>
    <n v="-233.91"/>
    <x v="7"/>
  </r>
  <r>
    <s v="54000"/>
    <s v="100026305"/>
    <s v="313472"/>
    <s v="10000"/>
    <s v="10100"/>
    <s v=""/>
    <s v="2100000"/>
    <s v=""/>
    <s v=""/>
    <s v=""/>
    <s v=""/>
    <s v=""/>
    <n v="-3.17"/>
    <x v="8"/>
  </r>
  <r>
    <s v="54000"/>
    <s v="100026305"/>
    <s v="313472"/>
    <s v="10000"/>
    <s v="10100"/>
    <s v=""/>
    <s v="2100000"/>
    <s v=""/>
    <s v=""/>
    <s v=""/>
    <s v=""/>
    <s v=""/>
    <n v="-11.6"/>
    <x v="8"/>
  </r>
  <r>
    <s v="54000"/>
    <s v="100026305"/>
    <s v="313472"/>
    <s v="10000"/>
    <s v="10100"/>
    <s v=""/>
    <s v="2052000"/>
    <s v=""/>
    <s v=""/>
    <s v=""/>
    <s v=""/>
    <s v=""/>
    <n v="-17.41"/>
    <x v="9"/>
  </r>
  <r>
    <s v="54000"/>
    <s v="100026305"/>
    <s v="313472"/>
    <s v="10000"/>
    <s v="10100"/>
    <s v=""/>
    <s v="2052000"/>
    <s v=""/>
    <s v=""/>
    <s v=""/>
    <s v=""/>
    <s v=""/>
    <n v="-63.85"/>
    <x v="9"/>
  </r>
  <r>
    <s v="54000"/>
    <s v="100026305"/>
    <s v="313472"/>
    <s v="10000"/>
    <s v="10100"/>
    <s v=""/>
    <s v="2110000"/>
    <s v=""/>
    <s v=""/>
    <s v=""/>
    <s v=""/>
    <s v=""/>
    <n v="-15.79"/>
    <x v="10"/>
  </r>
  <r>
    <s v="54000"/>
    <s v="100026305"/>
    <s v="313472"/>
    <s v="10000"/>
    <s v="10100"/>
    <s v=""/>
    <s v="2110000"/>
    <s v=""/>
    <s v=""/>
    <s v=""/>
    <s v=""/>
    <s v=""/>
    <n v="-57.88"/>
    <x v="10"/>
  </r>
  <r>
    <s v="54000"/>
    <s v="100026305"/>
    <s v="313472"/>
    <s v="10000"/>
    <s v="10100"/>
    <s v=""/>
    <s v="2053000"/>
    <s v=""/>
    <s v=""/>
    <s v=""/>
    <s v=""/>
    <s v=""/>
    <n v="-15.79"/>
    <x v="11"/>
  </r>
  <r>
    <s v="54000"/>
    <s v="100026305"/>
    <s v="313472"/>
    <s v="10000"/>
    <s v="10100"/>
    <s v=""/>
    <s v="2053000"/>
    <s v=""/>
    <s v=""/>
    <s v=""/>
    <s v=""/>
    <s v=""/>
    <n v="-57.88"/>
    <x v="11"/>
  </r>
  <r>
    <s v="54000"/>
    <s v="100026305"/>
    <s v="313472"/>
    <s v="10000"/>
    <s v="10100"/>
    <s v=""/>
    <s v="2160000"/>
    <s v=""/>
    <s v=""/>
    <s v=""/>
    <s v=""/>
    <s v=""/>
    <n v="-3.69"/>
    <x v="12"/>
  </r>
  <r>
    <s v="54000"/>
    <s v="100026305"/>
    <s v="313472"/>
    <s v="10000"/>
    <s v="10100"/>
    <s v=""/>
    <s v="2160000"/>
    <s v=""/>
    <s v=""/>
    <s v=""/>
    <s v=""/>
    <s v=""/>
    <n v="-13.54"/>
    <x v="12"/>
  </r>
  <r>
    <s v="54000"/>
    <s v="100026305"/>
    <s v="313472"/>
    <s v="10000"/>
    <s v="10100"/>
    <s v=""/>
    <s v="2140000"/>
    <s v=""/>
    <s v=""/>
    <s v=""/>
    <s v=""/>
    <s v=""/>
    <n v="-28.94"/>
    <x v="13"/>
  </r>
  <r>
    <s v="54000"/>
    <s v="100026305"/>
    <s v="313472"/>
    <s v="10000"/>
    <s v="10100"/>
    <s v=""/>
    <s v="2140000"/>
    <s v=""/>
    <s v=""/>
    <s v=""/>
    <s v=""/>
    <s v=""/>
    <n v="-106.09"/>
    <x v="13"/>
  </r>
  <r>
    <s v="54000"/>
    <s v="100026305"/>
    <s v="313472"/>
    <s v="10000"/>
    <s v="10100"/>
    <s v=""/>
    <s v="1000000"/>
    <s v=""/>
    <s v=""/>
    <s v=""/>
    <s v=""/>
    <s v=""/>
    <n v="-654.36"/>
    <x v="14"/>
  </r>
  <r>
    <s v="54000"/>
    <s v="100026305"/>
    <s v="313472"/>
    <s v="10000"/>
    <s v="10100"/>
    <s v=""/>
    <s v="2058000"/>
    <s v=""/>
    <s v=""/>
    <s v=""/>
    <s v=""/>
    <s v=""/>
    <n v="-3.69"/>
    <x v="15"/>
  </r>
  <r>
    <s v="54000"/>
    <s v="100026305"/>
    <s v="313472"/>
    <s v="10000"/>
    <s v="10100"/>
    <s v=""/>
    <s v="2058000"/>
    <s v=""/>
    <s v=""/>
    <s v=""/>
    <s v=""/>
    <s v=""/>
    <n v="-13.54"/>
    <x v="15"/>
  </r>
  <r>
    <s v="54000"/>
    <s v="100026305"/>
    <s v="313472"/>
    <s v="10000"/>
    <s v="10100"/>
    <s v=""/>
    <s v="2150000"/>
    <s v=""/>
    <s v=""/>
    <s v=""/>
    <s v=""/>
    <s v=""/>
    <n v="-10.33"/>
    <x v="16"/>
  </r>
  <r>
    <s v="54000"/>
    <s v="100026305"/>
    <s v="313472"/>
    <s v="10000"/>
    <s v="10100"/>
    <s v=""/>
    <s v="2150000"/>
    <s v=""/>
    <s v=""/>
    <s v=""/>
    <s v=""/>
    <s v=""/>
    <n v="-37.86"/>
    <x v="16"/>
  </r>
  <r>
    <s v="54000"/>
    <s v="100026305"/>
    <s v="313472"/>
    <s v="10000"/>
    <s v="10100"/>
    <s v=""/>
    <s v="1000000"/>
    <s v=""/>
    <s v=""/>
    <s v=""/>
    <s v=""/>
    <s v=""/>
    <n v="-178.46"/>
    <x v="14"/>
  </r>
  <r>
    <s v="54000"/>
    <s v="100002284"/>
    <s v="300991"/>
    <s v="10000"/>
    <s v="10100"/>
    <s v="5400000000"/>
    <s v="7230000"/>
    <s v=""/>
    <s v=""/>
    <s v=""/>
    <s v=""/>
    <s v=""/>
    <n v="145.19999999999999"/>
    <x v="1"/>
  </r>
  <r>
    <s v="54000"/>
    <s v="100002284"/>
    <s v="300991"/>
    <s v="10000"/>
    <s v="10100"/>
    <s v="5400000000"/>
    <s v="7231000"/>
    <s v=""/>
    <s v=""/>
    <s v=""/>
    <s v=""/>
    <s v=""/>
    <n v="9.26"/>
    <x v="2"/>
  </r>
  <r>
    <s v="54000"/>
    <s v="100002284"/>
    <s v="300991"/>
    <s v="10000"/>
    <s v="10100"/>
    <s v="5400000000"/>
    <s v="7231000"/>
    <s v=""/>
    <s v=""/>
    <s v=""/>
    <s v=""/>
    <s v=""/>
    <n v="33.96"/>
    <x v="2"/>
  </r>
  <r>
    <s v="54000"/>
    <s v="100002284"/>
    <s v="300991"/>
    <s v="10000"/>
    <s v="10100"/>
    <s v="5400000000"/>
    <s v="7269000"/>
    <s v=""/>
    <s v=""/>
    <s v=""/>
    <s v=""/>
    <s v=""/>
    <n v="42.16"/>
    <x v="4"/>
  </r>
  <r>
    <s v="54000"/>
    <s v="100002284"/>
    <s v="300991"/>
    <s v="10000"/>
    <s v="10100"/>
    <s v="5400000000"/>
    <s v="7269000"/>
    <s v=""/>
    <s v=""/>
    <s v=""/>
    <s v=""/>
    <s v=""/>
    <n v="154.57"/>
    <x v="4"/>
  </r>
  <r>
    <s v="54000"/>
    <s v="100002284"/>
    <s v="300991"/>
    <s v="10000"/>
    <s v="10100"/>
    <s v="5400000000"/>
    <s v="7269000"/>
    <s v=""/>
    <s v=""/>
    <s v=""/>
    <s v=""/>
    <s v=""/>
    <n v="7.67"/>
    <x v="4"/>
  </r>
  <r>
    <s v="54000"/>
    <s v="100002284"/>
    <s v="300991"/>
    <s v="10000"/>
    <s v="10100"/>
    <s v="5400000000"/>
    <s v="7269000"/>
    <s v=""/>
    <s v=""/>
    <s v=""/>
    <s v=""/>
    <s v=""/>
    <n v="28.1"/>
    <x v="4"/>
  </r>
  <r>
    <s v="54000"/>
    <s v="100002284"/>
    <s v="300991"/>
    <s v="10000"/>
    <s v="10100"/>
    <s v=""/>
    <s v="2105000"/>
    <s v=""/>
    <s v=""/>
    <s v=""/>
    <s v=""/>
    <s v=""/>
    <n v="-42.16"/>
    <x v="5"/>
  </r>
  <r>
    <s v="54000"/>
    <s v="100002284"/>
    <s v="300991"/>
    <s v="10000"/>
    <s v="10100"/>
    <s v=""/>
    <s v="2105000"/>
    <s v=""/>
    <s v=""/>
    <s v=""/>
    <s v=""/>
    <s v=""/>
    <n v="-154.57"/>
    <x v="5"/>
  </r>
  <r>
    <s v="54000"/>
    <s v="100002284"/>
    <s v="300991"/>
    <s v="10000"/>
    <s v="10100"/>
    <s v="5400000000"/>
    <s v="7100000"/>
    <s v=""/>
    <s v=""/>
    <s v=""/>
    <s v=""/>
    <s v=""/>
    <n v="638.73"/>
    <x v="0"/>
  </r>
  <r>
    <s v="54000"/>
    <s v="100002284"/>
    <s v="300991"/>
    <s v="10000"/>
    <s v="10100"/>
    <s v="5400000000"/>
    <s v="7100000"/>
    <s v=""/>
    <s v=""/>
    <s v=""/>
    <s v=""/>
    <s v=""/>
    <n v="2341.9899999999998"/>
    <x v="0"/>
  </r>
  <r>
    <s v="54000"/>
    <s v="100002284"/>
    <s v="300991"/>
    <s v="10000"/>
    <s v="10100"/>
    <s v="5400000000"/>
    <s v="7230000"/>
    <s v=""/>
    <s v=""/>
    <s v=""/>
    <s v=""/>
    <s v=""/>
    <n v="39.6"/>
    <x v="1"/>
  </r>
  <r>
    <s v="54000"/>
    <s v="100002284"/>
    <s v="300991"/>
    <s v="10000"/>
    <s v="10100"/>
    <s v=""/>
    <s v="2100000"/>
    <s v=""/>
    <s v=""/>
    <s v=""/>
    <s v=""/>
    <s v=""/>
    <n v="-21.43"/>
    <x v="8"/>
  </r>
  <r>
    <s v="54000"/>
    <s v="100002284"/>
    <s v="300991"/>
    <s v="10000"/>
    <s v="10100"/>
    <s v=""/>
    <s v="2100000"/>
    <s v=""/>
    <s v=""/>
    <s v=""/>
    <s v=""/>
    <s v=""/>
    <n v="-78.569999999999993"/>
    <x v="8"/>
  </r>
  <r>
    <s v="54000"/>
    <s v="100002284"/>
    <s v="300991"/>
    <s v="10000"/>
    <s v="10100"/>
    <s v=""/>
    <s v="2052000"/>
    <s v=""/>
    <s v=""/>
    <s v=""/>
    <s v=""/>
    <s v=""/>
    <n v="-42.16"/>
    <x v="9"/>
  </r>
  <r>
    <s v="54000"/>
    <s v="100002284"/>
    <s v="300991"/>
    <s v="10000"/>
    <s v="10100"/>
    <s v=""/>
    <s v="2052000"/>
    <s v=""/>
    <s v=""/>
    <s v=""/>
    <s v=""/>
    <s v=""/>
    <n v="-154.57"/>
    <x v="9"/>
  </r>
  <r>
    <s v="54000"/>
    <s v="100002284"/>
    <s v="300991"/>
    <s v="10000"/>
    <s v="10100"/>
    <s v=""/>
    <s v="2100000"/>
    <s v=""/>
    <s v=""/>
    <s v=""/>
    <s v=""/>
    <s v=""/>
    <n v="-7.67"/>
    <x v="8"/>
  </r>
  <r>
    <s v="54000"/>
    <s v="100002284"/>
    <s v="300991"/>
    <s v="10000"/>
    <s v="10100"/>
    <s v=""/>
    <s v="2100000"/>
    <s v=""/>
    <s v=""/>
    <s v=""/>
    <s v=""/>
    <s v=""/>
    <n v="-28.1"/>
    <x v="8"/>
  </r>
  <r>
    <s v="54000"/>
    <s v="100002284"/>
    <s v="300991"/>
    <s v="10000"/>
    <s v="10100"/>
    <s v=""/>
    <s v="2110000"/>
    <s v=""/>
    <s v=""/>
    <s v=""/>
    <s v=""/>
    <s v=""/>
    <n v="-39.6"/>
    <x v="10"/>
  </r>
  <r>
    <s v="54000"/>
    <s v="100002284"/>
    <s v="300991"/>
    <s v="10000"/>
    <s v="10100"/>
    <s v=""/>
    <s v="2110000"/>
    <s v=""/>
    <s v=""/>
    <s v=""/>
    <s v=""/>
    <s v=""/>
    <n v="-145.19999999999999"/>
    <x v="10"/>
  </r>
  <r>
    <s v="54000"/>
    <s v="100002284"/>
    <s v="300991"/>
    <s v="10000"/>
    <s v="10100"/>
    <s v=""/>
    <s v="2053000"/>
    <s v=""/>
    <s v=""/>
    <s v=""/>
    <s v=""/>
    <s v=""/>
    <n v="-39.6"/>
    <x v="11"/>
  </r>
  <r>
    <s v="54000"/>
    <s v="100002284"/>
    <s v="300991"/>
    <s v="10000"/>
    <s v="10100"/>
    <s v=""/>
    <s v="2053000"/>
    <s v=""/>
    <s v=""/>
    <s v=""/>
    <s v=""/>
    <s v=""/>
    <n v="-145.19999999999999"/>
    <x v="11"/>
  </r>
  <r>
    <s v="54000"/>
    <s v="100002284"/>
    <s v="300991"/>
    <s v="10000"/>
    <s v="10100"/>
    <s v=""/>
    <s v="2160000"/>
    <s v=""/>
    <s v=""/>
    <s v=""/>
    <s v=""/>
    <s v=""/>
    <n v="-9.26"/>
    <x v="12"/>
  </r>
  <r>
    <s v="54000"/>
    <s v="100002284"/>
    <s v="300991"/>
    <s v="10000"/>
    <s v="10100"/>
    <s v=""/>
    <s v="2160000"/>
    <s v=""/>
    <s v=""/>
    <s v=""/>
    <s v=""/>
    <s v=""/>
    <n v="-33.96"/>
    <x v="12"/>
  </r>
  <r>
    <s v="54000"/>
    <s v="100002284"/>
    <s v="300991"/>
    <s v="10000"/>
    <s v="10100"/>
    <s v=""/>
    <s v="2140000"/>
    <s v=""/>
    <s v=""/>
    <s v=""/>
    <s v=""/>
    <s v=""/>
    <n v="-68.040000000000006"/>
    <x v="13"/>
  </r>
  <r>
    <s v="54000"/>
    <s v="100002284"/>
    <s v="300991"/>
    <s v="10000"/>
    <s v="10100"/>
    <s v=""/>
    <s v="2140000"/>
    <s v=""/>
    <s v=""/>
    <s v=""/>
    <s v=""/>
    <s v=""/>
    <n v="-249.46"/>
    <x v="13"/>
  </r>
  <r>
    <s v="54000"/>
    <s v="100002284"/>
    <s v="300991"/>
    <s v="10000"/>
    <s v="10100"/>
    <s v=""/>
    <s v="2058000"/>
    <s v=""/>
    <s v=""/>
    <s v=""/>
    <s v=""/>
    <s v=""/>
    <n v="-9.26"/>
    <x v="15"/>
  </r>
  <r>
    <s v="54000"/>
    <s v="100002284"/>
    <s v="300991"/>
    <s v="10000"/>
    <s v="10100"/>
    <s v=""/>
    <s v="2058000"/>
    <s v=""/>
    <s v=""/>
    <s v=""/>
    <s v=""/>
    <s v=""/>
    <n v="-33.96"/>
    <x v="15"/>
  </r>
  <r>
    <s v="54000"/>
    <s v="100002284"/>
    <s v="300991"/>
    <s v="10000"/>
    <s v="10100"/>
    <s v=""/>
    <s v="2150000"/>
    <s v=""/>
    <s v=""/>
    <s v=""/>
    <s v=""/>
    <s v=""/>
    <n v="-33.630000000000003"/>
    <x v="16"/>
  </r>
  <r>
    <s v="54000"/>
    <s v="100002284"/>
    <s v="300991"/>
    <s v="10000"/>
    <s v="10100"/>
    <s v=""/>
    <s v="2150000"/>
    <s v=""/>
    <s v=""/>
    <s v=""/>
    <s v=""/>
    <s v=""/>
    <n v="-123.33"/>
    <x v="16"/>
  </r>
  <r>
    <s v="54000"/>
    <s v="100002284"/>
    <s v="300991"/>
    <s v="10000"/>
    <s v="10100"/>
    <s v=""/>
    <s v="1000000"/>
    <s v=""/>
    <s v=""/>
    <s v=""/>
    <s v=""/>
    <s v=""/>
    <n v="-424.61"/>
    <x v="14"/>
  </r>
  <r>
    <s v="54000"/>
    <s v="100002284"/>
    <s v="300991"/>
    <s v="10000"/>
    <s v="10100"/>
    <s v=""/>
    <s v="1000000"/>
    <s v=""/>
    <s v=""/>
    <s v=""/>
    <s v=""/>
    <s v=""/>
    <n v="-1556.9"/>
    <x v="14"/>
  </r>
  <r>
    <s v="54000"/>
    <s v="100074991"/>
    <s v="500201"/>
    <s v="10000"/>
    <s v="10100"/>
    <s v=""/>
    <s v="1000000"/>
    <s v=""/>
    <s v=""/>
    <s v=""/>
    <s v=""/>
    <s v=""/>
    <n v="-182.43"/>
    <x v="14"/>
  </r>
  <r>
    <s v="54000"/>
    <s v="100074991"/>
    <s v="500201"/>
    <s v="10000"/>
    <s v="10100"/>
    <s v=""/>
    <s v="2140000"/>
    <s v=""/>
    <s v=""/>
    <s v=""/>
    <s v=""/>
    <s v=""/>
    <n v="-0.42"/>
    <x v="13"/>
  </r>
  <r>
    <s v="54000"/>
    <s v="100074991"/>
    <s v="500201"/>
    <s v="10000"/>
    <s v="10100"/>
    <s v=""/>
    <s v="2058000"/>
    <s v=""/>
    <s v=""/>
    <s v=""/>
    <s v=""/>
    <s v=""/>
    <n v="-0.72"/>
    <x v="15"/>
  </r>
  <r>
    <s v="54000"/>
    <s v="100074991"/>
    <s v="500201"/>
    <s v="10000"/>
    <s v="10100"/>
    <s v=""/>
    <s v="2058000"/>
    <s v=""/>
    <s v=""/>
    <s v=""/>
    <s v=""/>
    <s v=""/>
    <n v="-2.87"/>
    <x v="15"/>
  </r>
  <r>
    <s v="54000"/>
    <s v="100074991"/>
    <s v="500201"/>
    <s v="10000"/>
    <s v="10100"/>
    <s v=""/>
    <s v="2150000"/>
    <s v=""/>
    <s v=""/>
    <s v=""/>
    <s v=""/>
    <s v=""/>
    <n v="-0.05"/>
    <x v="16"/>
  </r>
  <r>
    <s v="54000"/>
    <s v="100074991"/>
    <s v="500201"/>
    <s v="10000"/>
    <s v="10100"/>
    <s v=""/>
    <s v="2150000"/>
    <s v=""/>
    <s v=""/>
    <s v=""/>
    <s v=""/>
    <s v=""/>
    <n v="-0.19"/>
    <x v="16"/>
  </r>
  <r>
    <s v="54000"/>
    <s v="100074991"/>
    <s v="500201"/>
    <s v="10000"/>
    <s v="10100"/>
    <s v=""/>
    <s v="1000000"/>
    <s v=""/>
    <s v=""/>
    <s v=""/>
    <s v=""/>
    <s v=""/>
    <n v="-45.38"/>
    <x v="14"/>
  </r>
  <r>
    <s v="54000"/>
    <s v="100074991"/>
    <s v="500201"/>
    <s v="10000"/>
    <s v="10100"/>
    <s v="5400000000"/>
    <s v="7100000"/>
    <s v=""/>
    <s v=""/>
    <s v=""/>
    <s v=""/>
    <s v=""/>
    <n v="49.29"/>
    <x v="0"/>
  </r>
  <r>
    <s v="54000"/>
    <s v="100074991"/>
    <s v="500201"/>
    <s v="10000"/>
    <s v="10100"/>
    <s v="5400000000"/>
    <s v="7100000"/>
    <s v=""/>
    <s v=""/>
    <s v=""/>
    <s v=""/>
    <s v=""/>
    <n v="198.21"/>
    <x v="0"/>
  </r>
  <r>
    <s v="54000"/>
    <s v="100074991"/>
    <s v="500201"/>
    <s v="10000"/>
    <s v="10100"/>
    <s v="5400000000"/>
    <s v="7230000"/>
    <s v=""/>
    <s v=""/>
    <s v=""/>
    <s v=""/>
    <s v=""/>
    <n v="3.06"/>
    <x v="1"/>
  </r>
  <r>
    <s v="54000"/>
    <s v="100074991"/>
    <s v="500201"/>
    <s v="10000"/>
    <s v="10100"/>
    <s v="5400000000"/>
    <s v="7231000"/>
    <s v=""/>
    <s v=""/>
    <s v=""/>
    <s v=""/>
    <s v=""/>
    <n v="0.72"/>
    <x v="2"/>
  </r>
  <r>
    <s v="54000"/>
    <s v="100074991"/>
    <s v="500201"/>
    <s v="10000"/>
    <s v="10100"/>
    <s v="5400000000"/>
    <s v="7231000"/>
    <s v=""/>
    <s v=""/>
    <s v=""/>
    <s v=""/>
    <s v=""/>
    <n v="2.87"/>
    <x v="2"/>
  </r>
  <r>
    <s v="54000"/>
    <s v="100074991"/>
    <s v="500201"/>
    <s v="10000"/>
    <s v="10100"/>
    <s v=""/>
    <s v="2110000"/>
    <s v=""/>
    <s v=""/>
    <s v=""/>
    <s v=""/>
    <s v=""/>
    <n v="-3.05"/>
    <x v="10"/>
  </r>
  <r>
    <s v="54000"/>
    <s v="100074991"/>
    <s v="500201"/>
    <s v="10000"/>
    <s v="10100"/>
    <s v=""/>
    <s v="2110000"/>
    <s v=""/>
    <s v=""/>
    <s v=""/>
    <s v=""/>
    <s v=""/>
    <n v="-12.29"/>
    <x v="10"/>
  </r>
  <r>
    <s v="54000"/>
    <s v="100074991"/>
    <s v="500201"/>
    <s v="10000"/>
    <s v="10100"/>
    <s v=""/>
    <s v="2053000"/>
    <s v=""/>
    <s v=""/>
    <s v=""/>
    <s v=""/>
    <s v=""/>
    <n v="-3.06"/>
    <x v="11"/>
  </r>
  <r>
    <s v="54000"/>
    <s v="100074991"/>
    <s v="500201"/>
    <s v="10000"/>
    <s v="10100"/>
    <s v=""/>
    <s v="2053000"/>
    <s v=""/>
    <s v=""/>
    <s v=""/>
    <s v=""/>
    <s v=""/>
    <n v="-12.28"/>
    <x v="11"/>
  </r>
  <r>
    <s v="54000"/>
    <s v="100074991"/>
    <s v="500201"/>
    <s v="10000"/>
    <s v="10100"/>
    <s v=""/>
    <s v="2160000"/>
    <s v=""/>
    <s v=""/>
    <s v=""/>
    <s v=""/>
    <s v=""/>
    <n v="-0.71"/>
    <x v="12"/>
  </r>
  <r>
    <s v="54000"/>
    <s v="100074991"/>
    <s v="500201"/>
    <s v="10000"/>
    <s v="10100"/>
    <s v=""/>
    <s v="2160000"/>
    <s v=""/>
    <s v=""/>
    <s v=""/>
    <s v=""/>
    <s v=""/>
    <n v="-2.88"/>
    <x v="12"/>
  </r>
  <r>
    <s v="54000"/>
    <s v="100074991"/>
    <s v="500201"/>
    <s v="10000"/>
    <s v="10100"/>
    <s v=""/>
    <s v="2140000"/>
    <s v=""/>
    <s v=""/>
    <s v=""/>
    <s v=""/>
    <s v=""/>
    <n v="-0.1"/>
    <x v="13"/>
  </r>
  <r>
    <s v="54000"/>
    <s v="100074991"/>
    <s v="500201"/>
    <s v="10000"/>
    <s v="10100"/>
    <s v="5400000000"/>
    <s v="7230000"/>
    <s v=""/>
    <s v=""/>
    <s v=""/>
    <s v=""/>
    <s v=""/>
    <n v="12.28"/>
    <x v="1"/>
  </r>
  <r>
    <s v="54000"/>
    <s v="100075460"/>
    <s v="305363"/>
    <s v="10000"/>
    <s v="10100"/>
    <s v=""/>
    <s v="2110000"/>
    <s v=""/>
    <s v=""/>
    <s v=""/>
    <s v=""/>
    <s v=""/>
    <n v="-20.440000000000001"/>
    <x v="10"/>
  </r>
  <r>
    <s v="54000"/>
    <s v="100075460"/>
    <s v="305363"/>
    <s v="10000"/>
    <s v="10100"/>
    <s v=""/>
    <s v="2110000"/>
    <s v=""/>
    <s v=""/>
    <s v=""/>
    <s v=""/>
    <s v=""/>
    <n v="-74.94"/>
    <x v="10"/>
  </r>
  <r>
    <s v="54000"/>
    <s v="100075460"/>
    <s v="305363"/>
    <s v="10000"/>
    <s v="10100"/>
    <s v=""/>
    <s v="2053000"/>
    <s v=""/>
    <s v=""/>
    <s v=""/>
    <s v=""/>
    <s v=""/>
    <n v="-20.440000000000001"/>
    <x v="11"/>
  </r>
  <r>
    <s v="54000"/>
    <s v="100075460"/>
    <s v="305363"/>
    <s v="10000"/>
    <s v="10100"/>
    <s v=""/>
    <s v="2053000"/>
    <s v=""/>
    <s v=""/>
    <s v=""/>
    <s v=""/>
    <s v=""/>
    <n v="-74.94"/>
    <x v="11"/>
  </r>
  <r>
    <s v="54000"/>
    <s v="100075460"/>
    <s v="305363"/>
    <s v="10000"/>
    <s v="10100"/>
    <s v=""/>
    <s v="2160000"/>
    <s v=""/>
    <s v=""/>
    <s v=""/>
    <s v=""/>
    <s v=""/>
    <n v="-4.78"/>
    <x v="12"/>
  </r>
  <r>
    <s v="54000"/>
    <s v="100075460"/>
    <s v="305363"/>
    <s v="10000"/>
    <s v="10100"/>
    <s v=""/>
    <s v="2160000"/>
    <s v=""/>
    <s v=""/>
    <s v=""/>
    <s v=""/>
    <s v=""/>
    <n v="-17.52"/>
    <x v="12"/>
  </r>
  <r>
    <s v="54000"/>
    <s v="100075460"/>
    <s v="305363"/>
    <s v="10000"/>
    <s v="10100"/>
    <s v=""/>
    <s v="2140000"/>
    <s v=""/>
    <s v=""/>
    <s v=""/>
    <s v=""/>
    <s v=""/>
    <n v="-29.65"/>
    <x v="13"/>
  </r>
  <r>
    <s v="54000"/>
    <s v="100075460"/>
    <s v="305363"/>
    <s v="10000"/>
    <s v="10100"/>
    <s v=""/>
    <s v="2140000"/>
    <s v=""/>
    <s v=""/>
    <s v=""/>
    <s v=""/>
    <s v=""/>
    <n v="-108.71"/>
    <x v="13"/>
  </r>
  <r>
    <s v="54000"/>
    <s v="100075460"/>
    <s v="305363"/>
    <s v="10000"/>
    <s v="10100"/>
    <s v=""/>
    <s v="2058000"/>
    <s v=""/>
    <s v=""/>
    <s v=""/>
    <s v=""/>
    <s v=""/>
    <n v="-4.78"/>
    <x v="15"/>
  </r>
  <r>
    <s v="54000"/>
    <s v="100075460"/>
    <s v="305363"/>
    <s v="10000"/>
    <s v="10100"/>
    <s v=""/>
    <s v="2058000"/>
    <s v=""/>
    <s v=""/>
    <s v=""/>
    <s v=""/>
    <s v=""/>
    <n v="-17.52"/>
    <x v="15"/>
  </r>
  <r>
    <s v="54000"/>
    <s v="100075460"/>
    <s v="305363"/>
    <s v="10000"/>
    <s v="10100"/>
    <s v=""/>
    <s v="2150000"/>
    <s v=""/>
    <s v=""/>
    <s v=""/>
    <s v=""/>
    <s v=""/>
    <n v="-15.11"/>
    <x v="16"/>
  </r>
  <r>
    <s v="54000"/>
    <s v="100075460"/>
    <s v="305363"/>
    <s v="10000"/>
    <s v="10100"/>
    <s v=""/>
    <s v="2150000"/>
    <s v=""/>
    <s v=""/>
    <s v=""/>
    <s v=""/>
    <s v=""/>
    <n v="-55.39"/>
    <x v="16"/>
  </r>
  <r>
    <s v="54000"/>
    <s v="100075460"/>
    <s v="305363"/>
    <s v="10000"/>
    <s v="10100"/>
    <s v=""/>
    <s v="1000000"/>
    <s v=""/>
    <s v=""/>
    <s v=""/>
    <s v=""/>
    <s v=""/>
    <n v="-235.76"/>
    <x v="14"/>
  </r>
  <r>
    <s v="54000"/>
    <s v="100075460"/>
    <s v="305363"/>
    <s v="10000"/>
    <s v="10100"/>
    <s v=""/>
    <s v="1000000"/>
    <s v=""/>
    <s v=""/>
    <s v=""/>
    <s v=""/>
    <s v=""/>
    <n v="-864.49"/>
    <x v="14"/>
  </r>
  <r>
    <s v="54000"/>
    <s v="100075460"/>
    <s v="305363"/>
    <s v="10000"/>
    <s v="10100"/>
    <s v=""/>
    <s v="2055000"/>
    <s v=""/>
    <s v=""/>
    <s v=""/>
    <s v=""/>
    <s v=""/>
    <n v="-0.12"/>
    <x v="17"/>
  </r>
  <r>
    <s v="54000"/>
    <s v="100075460"/>
    <s v="305363"/>
    <s v="10000"/>
    <s v="10100"/>
    <s v=""/>
    <s v="2055000"/>
    <s v=""/>
    <s v=""/>
    <s v=""/>
    <s v=""/>
    <s v=""/>
    <n v="-0.42"/>
    <x v="17"/>
  </r>
  <r>
    <s v="54000"/>
    <s v="100075460"/>
    <s v="305363"/>
    <s v="10000"/>
    <s v="10100"/>
    <s v=""/>
    <s v="2052000"/>
    <s v=""/>
    <s v=""/>
    <s v=""/>
    <s v=""/>
    <s v=""/>
    <n v="-21.77"/>
    <x v="9"/>
  </r>
  <r>
    <s v="54000"/>
    <s v="100075460"/>
    <s v="305363"/>
    <s v="10000"/>
    <s v="10100"/>
    <s v=""/>
    <s v="2052000"/>
    <s v=""/>
    <s v=""/>
    <s v=""/>
    <s v=""/>
    <s v=""/>
    <n v="-79.819999999999993"/>
    <x v="9"/>
  </r>
  <r>
    <s v="54000"/>
    <s v="100075460"/>
    <s v="305363"/>
    <s v="10000"/>
    <s v="10100"/>
    <s v=""/>
    <s v="2100000"/>
    <s v=""/>
    <s v=""/>
    <s v=""/>
    <s v=""/>
    <s v=""/>
    <n v="-3.96"/>
    <x v="8"/>
  </r>
  <r>
    <s v="54000"/>
    <s v="100075460"/>
    <s v="305363"/>
    <s v="10000"/>
    <s v="10100"/>
    <s v=""/>
    <s v="2100000"/>
    <s v=""/>
    <s v=""/>
    <s v=""/>
    <s v=""/>
    <s v=""/>
    <n v="-14.51"/>
    <x v="8"/>
  </r>
  <r>
    <s v="54000"/>
    <s v="100075460"/>
    <s v="305363"/>
    <s v="10000"/>
    <s v="10100"/>
    <s v="5400000000"/>
    <s v="7100000"/>
    <s v=""/>
    <s v=""/>
    <s v=""/>
    <s v=""/>
    <s v=""/>
    <n v="263.86"/>
    <x v="0"/>
  </r>
  <r>
    <s v="54000"/>
    <s v="100075460"/>
    <s v="305363"/>
    <s v="10000"/>
    <s v="10100"/>
    <s v="5400000000"/>
    <s v="7100000"/>
    <s v=""/>
    <s v=""/>
    <s v=""/>
    <s v=""/>
    <s v=""/>
    <n v="65.97"/>
    <x v="0"/>
  </r>
  <r>
    <s v="54000"/>
    <s v="100075460"/>
    <s v="305363"/>
    <s v="10000"/>
    <s v="10100"/>
    <s v="5400000000"/>
    <s v="7100000"/>
    <s v=""/>
    <s v=""/>
    <s v=""/>
    <s v=""/>
    <s v=""/>
    <n v="813.58"/>
    <x v="0"/>
  </r>
  <r>
    <s v="54000"/>
    <s v="100075460"/>
    <s v="305363"/>
    <s v="10000"/>
    <s v="10100"/>
    <s v="5400000000"/>
    <s v="7100000"/>
    <s v=""/>
    <s v=""/>
    <s v=""/>
    <s v=""/>
    <s v=""/>
    <n v="307.83999999999997"/>
    <x v="0"/>
  </r>
  <r>
    <s v="54000"/>
    <s v="100075460"/>
    <s v="305363"/>
    <s v="10000"/>
    <s v="10100"/>
    <s v="5400000000"/>
    <s v="7100000"/>
    <s v=""/>
    <s v=""/>
    <s v=""/>
    <s v=""/>
    <s v=""/>
    <n v="87.95"/>
    <x v="0"/>
  </r>
  <r>
    <s v="54000"/>
    <s v="100075460"/>
    <s v="305363"/>
    <s v="10000"/>
    <s v="10100"/>
    <s v="5400000000"/>
    <s v="7230000"/>
    <s v=""/>
    <s v=""/>
    <s v=""/>
    <s v=""/>
    <s v=""/>
    <n v="20.440000000000001"/>
    <x v="1"/>
  </r>
  <r>
    <s v="54000"/>
    <s v="100075460"/>
    <s v="305363"/>
    <s v="10000"/>
    <s v="10100"/>
    <s v="5400000000"/>
    <s v="7230000"/>
    <s v=""/>
    <s v=""/>
    <s v=""/>
    <s v=""/>
    <s v=""/>
    <n v="74.94"/>
    <x v="1"/>
  </r>
  <r>
    <s v="54000"/>
    <s v="100075460"/>
    <s v="305363"/>
    <s v="10000"/>
    <s v="10100"/>
    <s v="5400000000"/>
    <s v="7231000"/>
    <s v=""/>
    <s v=""/>
    <s v=""/>
    <s v=""/>
    <s v=""/>
    <n v="4.78"/>
    <x v="2"/>
  </r>
  <r>
    <s v="54000"/>
    <s v="100075460"/>
    <s v="305363"/>
    <s v="10000"/>
    <s v="10100"/>
    <s v="5400000000"/>
    <s v="7231000"/>
    <s v=""/>
    <s v=""/>
    <s v=""/>
    <s v=""/>
    <s v=""/>
    <n v="17.52"/>
    <x v="2"/>
  </r>
  <r>
    <s v="54000"/>
    <s v="100075460"/>
    <s v="305363"/>
    <s v="10000"/>
    <s v="10100"/>
    <s v="5400000000"/>
    <s v="7250000"/>
    <s v=""/>
    <s v=""/>
    <s v=""/>
    <s v=""/>
    <s v=""/>
    <n v="0.12"/>
    <x v="18"/>
  </r>
  <r>
    <s v="54000"/>
    <s v="100075460"/>
    <s v="305363"/>
    <s v="10000"/>
    <s v="10100"/>
    <s v="5400000000"/>
    <s v="7250000"/>
    <s v=""/>
    <s v=""/>
    <s v=""/>
    <s v=""/>
    <s v=""/>
    <n v="0.42"/>
    <x v="18"/>
  </r>
  <r>
    <s v="54000"/>
    <s v="100075460"/>
    <s v="305363"/>
    <s v="10000"/>
    <s v="10100"/>
    <s v="5400000000"/>
    <s v="7269000"/>
    <s v=""/>
    <s v=""/>
    <s v=""/>
    <s v=""/>
    <s v=""/>
    <n v="21.77"/>
    <x v="4"/>
  </r>
  <r>
    <s v="54000"/>
    <s v="100075460"/>
    <s v="305363"/>
    <s v="10000"/>
    <s v="10100"/>
    <s v="5400000000"/>
    <s v="7269000"/>
    <s v=""/>
    <s v=""/>
    <s v=""/>
    <s v=""/>
    <s v=""/>
    <n v="79.819999999999993"/>
    <x v="4"/>
  </r>
  <r>
    <s v="54000"/>
    <s v="100075460"/>
    <s v="305363"/>
    <s v="10000"/>
    <s v="10100"/>
    <s v="5400000000"/>
    <s v="7269000"/>
    <s v=""/>
    <s v=""/>
    <s v=""/>
    <s v=""/>
    <s v=""/>
    <n v="3.96"/>
    <x v="4"/>
  </r>
  <r>
    <s v="54000"/>
    <s v="100075460"/>
    <s v="305363"/>
    <s v="10000"/>
    <s v="10100"/>
    <s v="5400000000"/>
    <s v="7269000"/>
    <s v=""/>
    <s v=""/>
    <s v=""/>
    <s v=""/>
    <s v=""/>
    <n v="14.51"/>
    <x v="4"/>
  </r>
  <r>
    <s v="54000"/>
    <s v="100075460"/>
    <s v="305363"/>
    <s v="10000"/>
    <s v="10100"/>
    <s v=""/>
    <s v="2100000"/>
    <s v=""/>
    <s v=""/>
    <s v=""/>
    <s v=""/>
    <s v=""/>
    <n v="-2.14"/>
    <x v="8"/>
  </r>
  <r>
    <s v="54000"/>
    <s v="100075460"/>
    <s v="305363"/>
    <s v="10000"/>
    <s v="10100"/>
    <s v=""/>
    <s v="2100000"/>
    <s v=""/>
    <s v=""/>
    <s v=""/>
    <s v=""/>
    <s v=""/>
    <n v="-7.86"/>
    <x v="8"/>
  </r>
  <r>
    <s v="54000"/>
    <s v="100075460"/>
    <s v="305363"/>
    <s v="10000"/>
    <s v="10100"/>
    <s v=""/>
    <s v="2125000"/>
    <s v=""/>
    <s v=""/>
    <s v=""/>
    <s v=""/>
    <s v=""/>
    <n v="-0.18"/>
    <x v="19"/>
  </r>
  <r>
    <s v="54000"/>
    <s v="100075460"/>
    <s v="305363"/>
    <s v="10000"/>
    <s v="10100"/>
    <s v=""/>
    <s v="2125000"/>
    <s v=""/>
    <s v=""/>
    <s v=""/>
    <s v=""/>
    <s v=""/>
    <n v="-0.64"/>
    <x v="19"/>
  </r>
  <r>
    <s v="54000"/>
    <s v="100075460"/>
    <s v="305363"/>
    <s v="10000"/>
    <s v="10100"/>
    <s v=""/>
    <s v="2105000"/>
    <s v=""/>
    <s v=""/>
    <s v=""/>
    <s v=""/>
    <s v=""/>
    <n v="-21.77"/>
    <x v="5"/>
  </r>
  <r>
    <s v="54000"/>
    <s v="100075460"/>
    <s v="305363"/>
    <s v="10000"/>
    <s v="10100"/>
    <s v=""/>
    <s v="2105000"/>
    <s v=""/>
    <s v=""/>
    <s v=""/>
    <s v=""/>
    <s v=""/>
    <n v="-79.819999999999993"/>
    <x v="5"/>
  </r>
  <r>
    <s v="54000"/>
    <s v="100056338"/>
    <s v="305364"/>
    <s v="10000"/>
    <s v="10100"/>
    <s v=""/>
    <s v="2110000"/>
    <s v=""/>
    <s v=""/>
    <s v=""/>
    <s v=""/>
    <s v=""/>
    <n v="-32.340000000000003"/>
    <x v="10"/>
  </r>
  <r>
    <s v="54000"/>
    <s v="100056338"/>
    <s v="305364"/>
    <s v="10000"/>
    <s v="10100"/>
    <s v=""/>
    <s v="2110000"/>
    <s v=""/>
    <s v=""/>
    <s v=""/>
    <s v=""/>
    <s v=""/>
    <n v="-118.59"/>
    <x v="10"/>
  </r>
  <r>
    <s v="54000"/>
    <s v="100056338"/>
    <s v="305364"/>
    <s v="10000"/>
    <s v="10100"/>
    <s v=""/>
    <s v="2053000"/>
    <s v=""/>
    <s v=""/>
    <s v=""/>
    <s v=""/>
    <s v=""/>
    <n v="-32.340000000000003"/>
    <x v="11"/>
  </r>
  <r>
    <s v="54000"/>
    <s v="100056338"/>
    <s v="305364"/>
    <s v="10000"/>
    <s v="10100"/>
    <s v=""/>
    <s v="2053000"/>
    <s v=""/>
    <s v=""/>
    <s v=""/>
    <s v=""/>
    <s v=""/>
    <n v="-118.59"/>
    <x v="11"/>
  </r>
  <r>
    <s v="54000"/>
    <s v="100056338"/>
    <s v="305364"/>
    <s v="10000"/>
    <s v="10100"/>
    <s v=""/>
    <s v="2160000"/>
    <s v=""/>
    <s v=""/>
    <s v=""/>
    <s v=""/>
    <s v=""/>
    <n v="-7.56"/>
    <x v="12"/>
  </r>
  <r>
    <s v="54000"/>
    <s v="100056338"/>
    <s v="305364"/>
    <s v="10000"/>
    <s v="10100"/>
    <s v=""/>
    <s v="2160000"/>
    <s v=""/>
    <s v=""/>
    <s v=""/>
    <s v=""/>
    <s v=""/>
    <n v="-27.74"/>
    <x v="12"/>
  </r>
  <r>
    <s v="54000"/>
    <s v="100056338"/>
    <s v="305364"/>
    <s v="10000"/>
    <s v="10100"/>
    <s v=""/>
    <s v="2140000"/>
    <s v=""/>
    <s v=""/>
    <s v=""/>
    <s v=""/>
    <s v=""/>
    <n v="-57.38"/>
    <x v="13"/>
  </r>
  <r>
    <s v="54000"/>
    <s v="100056338"/>
    <s v="305364"/>
    <s v="10000"/>
    <s v="10100"/>
    <s v=""/>
    <s v="2140000"/>
    <s v=""/>
    <s v=""/>
    <s v=""/>
    <s v=""/>
    <s v=""/>
    <n v="-210.4"/>
    <x v="13"/>
  </r>
  <r>
    <s v="54000"/>
    <s v="100056338"/>
    <s v="305364"/>
    <s v="10000"/>
    <s v="10100"/>
    <s v=""/>
    <s v="2058000"/>
    <s v=""/>
    <s v=""/>
    <s v=""/>
    <s v=""/>
    <s v=""/>
    <n v="-7.56"/>
    <x v="15"/>
  </r>
  <r>
    <s v="54000"/>
    <s v="100056338"/>
    <s v="305364"/>
    <s v="10000"/>
    <s v="10100"/>
    <s v=""/>
    <s v="2058000"/>
    <s v=""/>
    <s v=""/>
    <s v=""/>
    <s v=""/>
    <s v=""/>
    <n v="-27.74"/>
    <x v="15"/>
  </r>
  <r>
    <s v="54000"/>
    <s v="100056338"/>
    <s v="305364"/>
    <s v="10000"/>
    <s v="10100"/>
    <s v=""/>
    <s v="2150000"/>
    <s v=""/>
    <s v=""/>
    <s v=""/>
    <s v=""/>
    <s v=""/>
    <n v="-27.62"/>
    <x v="16"/>
  </r>
  <r>
    <s v="54000"/>
    <s v="100056338"/>
    <s v="305364"/>
    <s v="10000"/>
    <s v="10100"/>
    <s v=""/>
    <s v="2150000"/>
    <s v=""/>
    <s v=""/>
    <s v=""/>
    <s v=""/>
    <s v=""/>
    <n v="-101.27"/>
    <x v="16"/>
  </r>
  <r>
    <s v="54000"/>
    <s v="100056338"/>
    <s v="305364"/>
    <s v="10000"/>
    <s v="10100"/>
    <s v=""/>
    <s v="1000000"/>
    <s v=""/>
    <s v=""/>
    <s v=""/>
    <s v=""/>
    <s v=""/>
    <n v="-361.16"/>
    <x v="14"/>
  </r>
  <r>
    <s v="54000"/>
    <s v="100056338"/>
    <s v="305364"/>
    <s v="10000"/>
    <s v="10100"/>
    <s v=""/>
    <s v="1000000"/>
    <s v=""/>
    <s v=""/>
    <s v=""/>
    <s v=""/>
    <s v=""/>
    <n v="-1324.19"/>
    <x v="14"/>
  </r>
  <r>
    <s v="54000"/>
    <s v="100056338"/>
    <s v="305364"/>
    <s v="10000"/>
    <s v="10100"/>
    <s v="5400000000"/>
    <s v="7100000"/>
    <s v=""/>
    <s v=""/>
    <s v=""/>
    <s v=""/>
    <s v=""/>
    <n v="107.83"/>
    <x v="0"/>
  </r>
  <r>
    <s v="54000"/>
    <s v="100056338"/>
    <s v="305364"/>
    <s v="10000"/>
    <s v="10100"/>
    <s v="5400000000"/>
    <s v="7100000"/>
    <s v=""/>
    <s v=""/>
    <s v=""/>
    <s v=""/>
    <s v=""/>
    <n v="1329.89"/>
    <x v="0"/>
  </r>
  <r>
    <s v="54000"/>
    <s v="100056338"/>
    <s v="305364"/>
    <s v="10000"/>
    <s v="10100"/>
    <s v="5400000000"/>
    <s v="7100000"/>
    <s v=""/>
    <s v=""/>
    <s v=""/>
    <s v=""/>
    <s v=""/>
    <n v="503.2"/>
    <x v="0"/>
  </r>
  <r>
    <s v="54000"/>
    <s v="100056338"/>
    <s v="305364"/>
    <s v="10000"/>
    <s v="10100"/>
    <s v="5400000000"/>
    <s v="7100000"/>
    <s v=""/>
    <s v=""/>
    <s v=""/>
    <s v=""/>
    <s v=""/>
    <n v="143.77000000000001"/>
    <x v="0"/>
  </r>
  <r>
    <s v="54000"/>
    <s v="100056338"/>
    <s v="305364"/>
    <s v="10000"/>
    <s v="10100"/>
    <s v="5400000000"/>
    <s v="7230000"/>
    <s v=""/>
    <s v=""/>
    <s v=""/>
    <s v=""/>
    <s v=""/>
    <n v="32.340000000000003"/>
    <x v="1"/>
  </r>
  <r>
    <s v="54000"/>
    <s v="100056338"/>
    <s v="305364"/>
    <s v="10000"/>
    <s v="10100"/>
    <s v="5400000000"/>
    <s v="7230000"/>
    <s v=""/>
    <s v=""/>
    <s v=""/>
    <s v=""/>
    <s v=""/>
    <n v="118.59"/>
    <x v="1"/>
  </r>
  <r>
    <s v="54000"/>
    <s v="100056338"/>
    <s v="305364"/>
    <s v="10000"/>
    <s v="10100"/>
    <s v="5400000000"/>
    <s v="7231000"/>
    <s v=""/>
    <s v=""/>
    <s v=""/>
    <s v=""/>
    <s v=""/>
    <n v="7.56"/>
    <x v="2"/>
  </r>
  <r>
    <s v="54000"/>
    <s v="100056338"/>
    <s v="305364"/>
    <s v="10000"/>
    <s v="10100"/>
    <s v="5400000000"/>
    <s v="7231000"/>
    <s v=""/>
    <s v=""/>
    <s v=""/>
    <s v=""/>
    <s v=""/>
    <n v="27.74"/>
    <x v="2"/>
  </r>
  <r>
    <s v="54000"/>
    <s v="100056338"/>
    <s v="305364"/>
    <s v="10000"/>
    <s v="10100"/>
    <s v="5400000000"/>
    <s v="7240000"/>
    <s v=""/>
    <s v=""/>
    <s v=""/>
    <s v=""/>
    <s v=""/>
    <n v="77.25"/>
    <x v="3"/>
  </r>
  <r>
    <s v="54000"/>
    <s v="100056338"/>
    <s v="305364"/>
    <s v="10000"/>
    <s v="10100"/>
    <s v="5400000000"/>
    <s v="7240000"/>
    <s v=""/>
    <s v=""/>
    <s v=""/>
    <s v=""/>
    <s v=""/>
    <n v="283.25"/>
    <x v="3"/>
  </r>
  <r>
    <s v="54000"/>
    <s v="100056338"/>
    <s v="305364"/>
    <s v="10000"/>
    <s v="10100"/>
    <s v="5400000000"/>
    <s v="7269000"/>
    <s v=""/>
    <s v=""/>
    <s v=""/>
    <s v=""/>
    <s v=""/>
    <n v="35.58"/>
    <x v="4"/>
  </r>
  <r>
    <s v="54000"/>
    <s v="100056338"/>
    <s v="305364"/>
    <s v="10000"/>
    <s v="10100"/>
    <s v="5400000000"/>
    <s v="7100000"/>
    <s v=""/>
    <s v=""/>
    <s v=""/>
    <s v=""/>
    <s v=""/>
    <n v="431.31"/>
    <x v="0"/>
  </r>
  <r>
    <s v="54000"/>
    <s v="100056338"/>
    <s v="305364"/>
    <s v="10000"/>
    <s v="10100"/>
    <s v="5400000000"/>
    <s v="7269000"/>
    <s v=""/>
    <s v=""/>
    <s v=""/>
    <s v=""/>
    <s v=""/>
    <n v="130.47999999999999"/>
    <x v="4"/>
  </r>
  <r>
    <s v="54000"/>
    <s v="100056338"/>
    <s v="305364"/>
    <s v="10000"/>
    <s v="10100"/>
    <s v="5400000000"/>
    <s v="7269000"/>
    <s v=""/>
    <s v=""/>
    <s v=""/>
    <s v=""/>
    <s v=""/>
    <n v="6.47"/>
    <x v="4"/>
  </r>
  <r>
    <s v="54000"/>
    <s v="100056338"/>
    <s v="305364"/>
    <s v="10000"/>
    <s v="10100"/>
    <s v="5400000000"/>
    <s v="7269000"/>
    <s v=""/>
    <s v=""/>
    <s v=""/>
    <s v=""/>
    <s v=""/>
    <n v="23.72"/>
    <x v="4"/>
  </r>
  <r>
    <s v="54000"/>
    <s v="100056338"/>
    <s v="305364"/>
    <s v="10000"/>
    <s v="10100"/>
    <s v=""/>
    <s v="2105000"/>
    <s v=""/>
    <s v=""/>
    <s v=""/>
    <s v=""/>
    <s v=""/>
    <n v="-35.58"/>
    <x v="5"/>
  </r>
  <r>
    <s v="54000"/>
    <s v="100056338"/>
    <s v="305364"/>
    <s v="10000"/>
    <s v="10100"/>
    <s v=""/>
    <s v="2105000"/>
    <s v=""/>
    <s v=""/>
    <s v=""/>
    <s v=""/>
    <s v=""/>
    <n v="-130.47999999999999"/>
    <x v="5"/>
  </r>
  <r>
    <s v="54000"/>
    <s v="100056338"/>
    <s v="305364"/>
    <s v="10000"/>
    <s v="10100"/>
    <s v=""/>
    <s v="2130000"/>
    <s v=""/>
    <s v=""/>
    <s v=""/>
    <s v=""/>
    <s v=""/>
    <n v="-9.2100000000000009"/>
    <x v="6"/>
  </r>
  <r>
    <s v="54000"/>
    <s v="100056338"/>
    <s v="305364"/>
    <s v="10000"/>
    <s v="10100"/>
    <s v=""/>
    <s v="2130000"/>
    <s v=""/>
    <s v=""/>
    <s v=""/>
    <s v=""/>
    <s v=""/>
    <n v="-33.79"/>
    <x v="6"/>
  </r>
  <r>
    <s v="54000"/>
    <s v="100056338"/>
    <s v="305364"/>
    <s v="10000"/>
    <s v="10100"/>
    <s v=""/>
    <s v="2190000"/>
    <s v=""/>
    <s v=""/>
    <s v=""/>
    <s v=""/>
    <s v=""/>
    <n v="-8.2899999999999991"/>
    <x v="20"/>
  </r>
  <r>
    <s v="54000"/>
    <s v="100056338"/>
    <s v="305364"/>
    <s v="10000"/>
    <s v="10100"/>
    <s v=""/>
    <s v="2190000"/>
    <s v=""/>
    <s v=""/>
    <s v=""/>
    <s v=""/>
    <s v=""/>
    <n v="-30.4"/>
    <x v="20"/>
  </r>
  <r>
    <s v="54000"/>
    <s v="100056338"/>
    <s v="305364"/>
    <s v="10000"/>
    <s v="10100"/>
    <s v=""/>
    <s v="2056000"/>
    <s v=""/>
    <s v=""/>
    <s v=""/>
    <s v=""/>
    <s v=""/>
    <n v="-77.25"/>
    <x v="7"/>
  </r>
  <r>
    <s v="54000"/>
    <s v="100056338"/>
    <s v="305364"/>
    <s v="10000"/>
    <s v="10100"/>
    <s v=""/>
    <s v="2056000"/>
    <s v=""/>
    <s v=""/>
    <s v=""/>
    <s v=""/>
    <s v=""/>
    <n v="-283.25"/>
    <x v="7"/>
  </r>
  <r>
    <s v="54000"/>
    <s v="100056338"/>
    <s v="305364"/>
    <s v="10000"/>
    <s v="10100"/>
    <s v=""/>
    <s v="2052000"/>
    <s v=""/>
    <s v=""/>
    <s v=""/>
    <s v=""/>
    <s v=""/>
    <n v="-35.58"/>
    <x v="9"/>
  </r>
  <r>
    <s v="54000"/>
    <s v="100056338"/>
    <s v="305364"/>
    <s v="10000"/>
    <s v="10100"/>
    <s v=""/>
    <s v="2052000"/>
    <s v=""/>
    <s v=""/>
    <s v=""/>
    <s v=""/>
    <s v=""/>
    <n v="-130.47999999999999"/>
    <x v="9"/>
  </r>
  <r>
    <s v="54000"/>
    <s v="100056338"/>
    <s v="305364"/>
    <s v="10000"/>
    <s v="10100"/>
    <s v=""/>
    <s v="2100000"/>
    <s v=""/>
    <s v=""/>
    <s v=""/>
    <s v=""/>
    <s v=""/>
    <n v="-6.47"/>
    <x v="8"/>
  </r>
  <r>
    <s v="54000"/>
    <s v="100056338"/>
    <s v="305364"/>
    <s v="10000"/>
    <s v="10100"/>
    <s v=""/>
    <s v="2100000"/>
    <s v=""/>
    <s v=""/>
    <s v=""/>
    <s v=""/>
    <s v=""/>
    <n v="-23.72"/>
    <x v="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2">
  <r>
    <s v="54000"/>
    <s v="PAY0065173"/>
    <d v="2016-01-21T00:00:00"/>
    <n v="0"/>
    <s v="54000"/>
    <s v="N"/>
    <n v="2016"/>
    <n v="7"/>
    <d v="2016-01-21T00:00:00"/>
    <s v="ACTUALS"/>
    <m/>
    <s v="N"/>
    <s v="N"/>
    <m/>
    <n v="0"/>
    <s v="S"/>
    <m/>
    <d v="2016-01-21T00:00:00"/>
    <n v="21"/>
    <n v="17178.8"/>
    <n v="17178.8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8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2:17"/>
    <m/>
    <s v="N"/>
    <s v="HR Payroll Journals"/>
    <s v="N"/>
    <m/>
    <m/>
    <s v="54000"/>
    <s v="PAY0065173"/>
    <d v="2016-01-21T00:00:00"/>
    <n v="0"/>
    <n v="1"/>
    <s v="ACTUALS"/>
    <m/>
    <m/>
    <s v="1000000"/>
    <s v="5400000000"/>
    <m/>
    <m/>
    <s v="10000"/>
    <s v="10100"/>
    <m/>
    <s v="FY2016"/>
    <m/>
    <m/>
    <m/>
    <m/>
    <m/>
    <s v="USD"/>
    <m/>
    <m/>
    <m/>
    <m/>
    <m/>
    <m/>
    <m/>
    <m/>
    <n v="-9572.6"/>
    <s v="N"/>
    <n v="0"/>
    <m/>
    <n v="0"/>
    <s v="HR Payroll Journal Template"/>
    <s v="0"/>
    <d v="2016-01-21T00:00:00"/>
    <s v="USD"/>
    <m/>
    <n v="-9572.6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0"/>
  </r>
  <r>
    <s v="54000"/>
    <s v="PAY0065173"/>
    <d v="2016-01-21T00:00:00"/>
    <n v="0"/>
    <s v="54000"/>
    <s v="N"/>
    <n v="2016"/>
    <n v="7"/>
    <d v="2016-01-21T00:00:00"/>
    <s v="ACTUALS"/>
    <m/>
    <s v="N"/>
    <s v="N"/>
    <m/>
    <n v="0"/>
    <s v="S"/>
    <m/>
    <d v="2016-01-21T00:00:00"/>
    <n v="21"/>
    <n v="17178.8"/>
    <n v="17178.8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8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2:17"/>
    <m/>
    <s v="N"/>
    <s v="HR Payroll Journals"/>
    <s v="N"/>
    <m/>
    <m/>
    <s v="54000"/>
    <s v="PAY0065173"/>
    <d v="2016-01-21T00:00:00"/>
    <n v="0"/>
    <n v="5"/>
    <s v="ACTUALS"/>
    <m/>
    <m/>
    <s v="2056000"/>
    <s v="5400000000"/>
    <m/>
    <m/>
    <s v="10000"/>
    <s v="10100"/>
    <m/>
    <s v="FY2016"/>
    <m/>
    <m/>
    <m/>
    <m/>
    <m/>
    <s v="USD"/>
    <m/>
    <m/>
    <m/>
    <m/>
    <m/>
    <m/>
    <m/>
    <m/>
    <n v="-1177.96"/>
    <s v="N"/>
    <n v="0"/>
    <m/>
    <n v="0"/>
    <s v="HR Payroll Journal Template"/>
    <s v="0"/>
    <d v="2016-01-21T00:00:00"/>
    <s v="USD"/>
    <m/>
    <n v="-1177.96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1"/>
  </r>
  <r>
    <s v="54000"/>
    <s v="PAY0065173"/>
    <d v="2016-01-21T00:00:00"/>
    <n v="0"/>
    <s v="54000"/>
    <s v="N"/>
    <n v="2016"/>
    <n v="7"/>
    <d v="2016-01-21T00:00:00"/>
    <s v="ACTUALS"/>
    <m/>
    <s v="N"/>
    <s v="N"/>
    <m/>
    <n v="0"/>
    <s v="S"/>
    <m/>
    <d v="2016-01-21T00:00:00"/>
    <n v="21"/>
    <n v="17178.8"/>
    <n v="17178.8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8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2:17"/>
    <m/>
    <s v="N"/>
    <s v="HR Payroll Journals"/>
    <s v="N"/>
    <m/>
    <m/>
    <s v="54000"/>
    <s v="PAY0065173"/>
    <d v="2016-01-21T00:00:00"/>
    <n v="0"/>
    <n v="2"/>
    <s v="ACTUALS"/>
    <m/>
    <m/>
    <s v="2052000"/>
    <s v="5400000000"/>
    <m/>
    <m/>
    <s v="10000"/>
    <s v="10100"/>
    <m/>
    <s v="FY2016"/>
    <m/>
    <m/>
    <m/>
    <m/>
    <m/>
    <s v="USD"/>
    <m/>
    <m/>
    <m/>
    <m/>
    <m/>
    <m/>
    <m/>
    <m/>
    <n v="-890.37"/>
    <s v="N"/>
    <n v="0"/>
    <m/>
    <n v="0"/>
    <s v="HR Payroll Journal Template"/>
    <s v="0"/>
    <d v="2016-01-21T00:00:00"/>
    <s v="USD"/>
    <m/>
    <n v="-890.37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2"/>
  </r>
  <r>
    <s v="54000"/>
    <s v="PAY0065173"/>
    <d v="2016-01-21T00:00:00"/>
    <n v="0"/>
    <s v="54000"/>
    <s v="N"/>
    <n v="2016"/>
    <n v="7"/>
    <d v="2016-01-21T00:00:00"/>
    <s v="ACTUALS"/>
    <m/>
    <s v="N"/>
    <s v="N"/>
    <m/>
    <n v="0"/>
    <s v="S"/>
    <m/>
    <d v="2016-01-21T00:00:00"/>
    <n v="21"/>
    <n v="17178.8"/>
    <n v="17178.8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8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2:17"/>
    <m/>
    <s v="N"/>
    <s v="HR Payroll Journals"/>
    <s v="N"/>
    <m/>
    <m/>
    <s v="54000"/>
    <s v="PAY0065173"/>
    <d v="2016-01-21T00:00:00"/>
    <n v="0"/>
    <n v="3"/>
    <s v="ACTUALS"/>
    <m/>
    <m/>
    <s v="2053000"/>
    <s v="5400000000"/>
    <m/>
    <m/>
    <s v="10000"/>
    <s v="10100"/>
    <m/>
    <s v="FY2016"/>
    <m/>
    <m/>
    <m/>
    <m/>
    <m/>
    <s v="USD"/>
    <m/>
    <m/>
    <m/>
    <m/>
    <m/>
    <m/>
    <m/>
    <m/>
    <n v="-849.04"/>
    <s v="N"/>
    <n v="0"/>
    <m/>
    <n v="0"/>
    <s v="HR Payroll Journal Template"/>
    <s v="0"/>
    <d v="2016-01-21T00:00:00"/>
    <s v="USD"/>
    <m/>
    <n v="-849.04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3"/>
  </r>
  <r>
    <s v="54000"/>
    <s v="PAY0065173"/>
    <d v="2016-01-21T00:00:00"/>
    <n v="0"/>
    <s v="54000"/>
    <s v="N"/>
    <n v="2016"/>
    <n v="7"/>
    <d v="2016-01-21T00:00:00"/>
    <s v="ACTUALS"/>
    <m/>
    <s v="N"/>
    <s v="N"/>
    <m/>
    <n v="0"/>
    <s v="S"/>
    <m/>
    <d v="2016-01-21T00:00:00"/>
    <n v="21"/>
    <n v="17178.8"/>
    <n v="17178.8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8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2:17"/>
    <m/>
    <s v="N"/>
    <s v="HR Payroll Journals"/>
    <s v="N"/>
    <m/>
    <m/>
    <s v="54000"/>
    <s v="PAY0065173"/>
    <d v="2016-01-21T00:00:00"/>
    <n v="0"/>
    <n v="4"/>
    <s v="ACTUALS"/>
    <m/>
    <m/>
    <s v="2055000"/>
    <s v="5400000000"/>
    <m/>
    <m/>
    <s v="10000"/>
    <s v="10100"/>
    <m/>
    <s v="FY2016"/>
    <m/>
    <m/>
    <m/>
    <m/>
    <m/>
    <s v="USD"/>
    <m/>
    <m/>
    <m/>
    <m/>
    <m/>
    <m/>
    <m/>
    <m/>
    <n v="-0.89"/>
    <s v="N"/>
    <n v="0"/>
    <m/>
    <n v="0"/>
    <s v="HR Payroll Journal Template"/>
    <s v="0"/>
    <d v="2016-01-21T00:00:00"/>
    <s v="USD"/>
    <m/>
    <n v="-0.89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4"/>
  </r>
  <r>
    <s v="54000"/>
    <s v="PAY0065173"/>
    <d v="2016-01-21T00:00:00"/>
    <n v="0"/>
    <s v="54000"/>
    <s v="N"/>
    <n v="2016"/>
    <n v="7"/>
    <d v="2016-01-21T00:00:00"/>
    <s v="ACTUALS"/>
    <m/>
    <s v="N"/>
    <s v="N"/>
    <m/>
    <n v="0"/>
    <s v="S"/>
    <m/>
    <d v="2016-01-21T00:00:00"/>
    <n v="21"/>
    <n v="17178.8"/>
    <n v="17178.8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8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2:17"/>
    <m/>
    <s v="N"/>
    <s v="HR Payroll Journals"/>
    <s v="N"/>
    <m/>
    <m/>
    <s v="54000"/>
    <s v="PAY0065173"/>
    <d v="2016-01-21T00:00:00"/>
    <n v="0"/>
    <n v="6"/>
    <s v="ACTUALS"/>
    <m/>
    <m/>
    <s v="2058000"/>
    <s v="5400000000"/>
    <m/>
    <m/>
    <s v="10000"/>
    <s v="10100"/>
    <m/>
    <s v="FY2016"/>
    <m/>
    <m/>
    <m/>
    <m/>
    <m/>
    <s v="USD"/>
    <m/>
    <m/>
    <m/>
    <m/>
    <m/>
    <m/>
    <m/>
    <m/>
    <n v="-198.55"/>
    <s v="N"/>
    <n v="0"/>
    <m/>
    <n v="0"/>
    <s v="HR Payroll Journal Template"/>
    <s v="0"/>
    <d v="2016-01-21T00:00:00"/>
    <s v="USD"/>
    <m/>
    <n v="-198.55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5"/>
  </r>
  <r>
    <s v="54000"/>
    <s v="PAY0065173"/>
    <d v="2016-01-21T00:00:00"/>
    <n v="0"/>
    <s v="54000"/>
    <s v="N"/>
    <n v="2016"/>
    <n v="7"/>
    <d v="2016-01-21T00:00:00"/>
    <s v="ACTUALS"/>
    <m/>
    <s v="N"/>
    <s v="N"/>
    <m/>
    <n v="0"/>
    <s v="S"/>
    <m/>
    <d v="2016-01-21T00:00:00"/>
    <n v="21"/>
    <n v="17178.8"/>
    <n v="17178.8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8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2:17"/>
    <m/>
    <s v="N"/>
    <s v="HR Payroll Journals"/>
    <s v="N"/>
    <m/>
    <m/>
    <s v="54000"/>
    <s v="PAY0065173"/>
    <d v="2016-01-21T00:00:00"/>
    <n v="0"/>
    <n v="7"/>
    <s v="ACTUALS"/>
    <m/>
    <m/>
    <s v="2100000"/>
    <s v="5400000000"/>
    <m/>
    <m/>
    <s v="10000"/>
    <s v="10100"/>
    <m/>
    <s v="FY2016"/>
    <m/>
    <m/>
    <m/>
    <m/>
    <m/>
    <s v="USD"/>
    <m/>
    <m/>
    <m/>
    <m/>
    <m/>
    <m/>
    <m/>
    <m/>
    <n v="-342.61"/>
    <s v="N"/>
    <n v="0"/>
    <m/>
    <n v="0"/>
    <s v="HR Payroll Journal Template"/>
    <s v="0"/>
    <d v="2016-01-21T00:00:00"/>
    <s v="USD"/>
    <m/>
    <n v="-342.61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6"/>
  </r>
  <r>
    <s v="54000"/>
    <s v="PAY0065173"/>
    <d v="2016-01-21T00:00:00"/>
    <n v="0"/>
    <s v="54000"/>
    <s v="N"/>
    <n v="2016"/>
    <n v="7"/>
    <d v="2016-01-21T00:00:00"/>
    <s v="ACTUALS"/>
    <m/>
    <s v="N"/>
    <s v="N"/>
    <m/>
    <n v="0"/>
    <s v="S"/>
    <m/>
    <d v="2016-01-21T00:00:00"/>
    <n v="21"/>
    <n v="17178.8"/>
    <n v="17178.8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8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2:17"/>
    <m/>
    <s v="N"/>
    <s v="HR Payroll Journals"/>
    <s v="N"/>
    <m/>
    <m/>
    <s v="54000"/>
    <s v="PAY0065173"/>
    <d v="2016-01-21T00:00:00"/>
    <n v="0"/>
    <n v="8"/>
    <s v="ACTUALS"/>
    <m/>
    <m/>
    <s v="2105000"/>
    <s v="5400000000"/>
    <m/>
    <m/>
    <s v="10000"/>
    <s v="10100"/>
    <m/>
    <s v="FY2016"/>
    <m/>
    <m/>
    <m/>
    <m/>
    <m/>
    <s v="USD"/>
    <m/>
    <m/>
    <m/>
    <m/>
    <m/>
    <m/>
    <m/>
    <m/>
    <n v="-890.37"/>
    <s v="N"/>
    <n v="0"/>
    <m/>
    <n v="0"/>
    <s v="HR Payroll Journal Template"/>
    <s v="0"/>
    <d v="2016-01-21T00:00:00"/>
    <s v="USD"/>
    <m/>
    <n v="-890.37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7"/>
  </r>
  <r>
    <s v="54000"/>
    <s v="PAY0065173"/>
    <d v="2016-01-21T00:00:00"/>
    <n v="0"/>
    <s v="54000"/>
    <s v="N"/>
    <n v="2016"/>
    <n v="7"/>
    <d v="2016-01-21T00:00:00"/>
    <s v="ACTUALS"/>
    <m/>
    <s v="N"/>
    <s v="N"/>
    <m/>
    <n v="0"/>
    <s v="S"/>
    <m/>
    <d v="2016-01-21T00:00:00"/>
    <n v="21"/>
    <n v="17178.8"/>
    <n v="17178.8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8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2:17"/>
    <m/>
    <s v="N"/>
    <s v="HR Payroll Journals"/>
    <s v="N"/>
    <m/>
    <m/>
    <s v="54000"/>
    <s v="PAY0065173"/>
    <d v="2016-01-21T00:00:00"/>
    <n v="0"/>
    <n v="9"/>
    <s v="ACTUALS"/>
    <m/>
    <m/>
    <s v="2110000"/>
    <s v="5400000000"/>
    <m/>
    <m/>
    <s v="10000"/>
    <s v="10100"/>
    <m/>
    <s v="FY2016"/>
    <m/>
    <m/>
    <m/>
    <m/>
    <m/>
    <s v="USD"/>
    <m/>
    <m/>
    <m/>
    <m/>
    <m/>
    <m/>
    <m/>
    <m/>
    <n v="-849.03"/>
    <s v="N"/>
    <n v="0"/>
    <m/>
    <n v="0"/>
    <s v="HR Payroll Journal Template"/>
    <s v="0"/>
    <d v="2016-01-21T00:00:00"/>
    <s v="USD"/>
    <m/>
    <n v="-849.03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8"/>
  </r>
  <r>
    <s v="54000"/>
    <s v="PAY0065173"/>
    <d v="2016-01-21T00:00:00"/>
    <n v="0"/>
    <s v="54000"/>
    <s v="N"/>
    <n v="2016"/>
    <n v="7"/>
    <d v="2016-01-21T00:00:00"/>
    <s v="ACTUALS"/>
    <m/>
    <s v="N"/>
    <s v="N"/>
    <m/>
    <n v="0"/>
    <s v="S"/>
    <m/>
    <d v="2016-01-21T00:00:00"/>
    <n v="21"/>
    <n v="17178.8"/>
    <n v="17178.8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8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2:17"/>
    <m/>
    <s v="N"/>
    <s v="HR Payroll Journals"/>
    <s v="N"/>
    <m/>
    <m/>
    <s v="54000"/>
    <s v="PAY0065173"/>
    <d v="2016-01-21T00:00:00"/>
    <n v="0"/>
    <n v="10"/>
    <s v="ACTUALS"/>
    <m/>
    <m/>
    <s v="2125000"/>
    <s v="5400000000"/>
    <m/>
    <m/>
    <s v="10000"/>
    <s v="10100"/>
    <m/>
    <s v="FY2016"/>
    <m/>
    <m/>
    <m/>
    <m/>
    <m/>
    <s v="USD"/>
    <m/>
    <m/>
    <m/>
    <m/>
    <m/>
    <m/>
    <m/>
    <m/>
    <n v="-1.35"/>
    <s v="N"/>
    <n v="0"/>
    <m/>
    <n v="0"/>
    <s v="HR Payroll Journal Template"/>
    <s v="0"/>
    <d v="2016-01-21T00:00:00"/>
    <s v="USD"/>
    <m/>
    <n v="-1.35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9"/>
  </r>
  <r>
    <s v="54000"/>
    <s v="PAY0065173"/>
    <d v="2016-01-21T00:00:00"/>
    <n v="0"/>
    <s v="54000"/>
    <s v="N"/>
    <n v="2016"/>
    <n v="7"/>
    <d v="2016-01-21T00:00:00"/>
    <s v="ACTUALS"/>
    <m/>
    <s v="N"/>
    <s v="N"/>
    <m/>
    <n v="0"/>
    <s v="S"/>
    <m/>
    <d v="2016-01-21T00:00:00"/>
    <n v="21"/>
    <n v="17178.8"/>
    <n v="17178.8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8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2:17"/>
    <m/>
    <s v="N"/>
    <s v="HR Payroll Journals"/>
    <s v="N"/>
    <m/>
    <m/>
    <s v="54000"/>
    <s v="PAY0065173"/>
    <d v="2016-01-21T00:00:00"/>
    <n v="0"/>
    <n v="11"/>
    <s v="ACTUALS"/>
    <m/>
    <m/>
    <s v="2130000"/>
    <s v="5400000000"/>
    <m/>
    <m/>
    <s v="10000"/>
    <s v="10100"/>
    <m/>
    <s v="FY2016"/>
    <m/>
    <m/>
    <m/>
    <m/>
    <m/>
    <s v="USD"/>
    <m/>
    <m/>
    <m/>
    <m/>
    <m/>
    <m/>
    <m/>
    <m/>
    <n v="-142.79"/>
    <s v="N"/>
    <n v="0"/>
    <m/>
    <n v="0"/>
    <s v="HR Payroll Journal Template"/>
    <s v="0"/>
    <d v="2016-01-21T00:00:00"/>
    <s v="USD"/>
    <m/>
    <n v="-142.79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10"/>
  </r>
  <r>
    <s v="54000"/>
    <s v="PAY0065173"/>
    <d v="2016-01-21T00:00:00"/>
    <n v="0"/>
    <s v="54000"/>
    <s v="N"/>
    <n v="2016"/>
    <n v="7"/>
    <d v="2016-01-21T00:00:00"/>
    <s v="ACTUALS"/>
    <m/>
    <s v="N"/>
    <s v="N"/>
    <m/>
    <n v="0"/>
    <s v="S"/>
    <m/>
    <d v="2016-01-21T00:00:00"/>
    <n v="21"/>
    <n v="17178.8"/>
    <n v="17178.8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8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2:17"/>
    <m/>
    <s v="N"/>
    <s v="HR Payroll Journals"/>
    <s v="N"/>
    <m/>
    <m/>
    <s v="54000"/>
    <s v="PAY0065173"/>
    <d v="2016-01-21T00:00:00"/>
    <n v="0"/>
    <n v="12"/>
    <s v="ACTUALS"/>
    <m/>
    <m/>
    <s v="2140000"/>
    <s v="5400000000"/>
    <m/>
    <m/>
    <s v="10000"/>
    <s v="10100"/>
    <m/>
    <s v="FY2016"/>
    <m/>
    <m/>
    <m/>
    <m/>
    <m/>
    <s v="USD"/>
    <m/>
    <m/>
    <m/>
    <m/>
    <m/>
    <m/>
    <m/>
    <m/>
    <n v="-1345.58"/>
    <s v="N"/>
    <n v="0"/>
    <m/>
    <n v="0"/>
    <s v="HR Payroll Journal Template"/>
    <s v="0"/>
    <d v="2016-01-21T00:00:00"/>
    <s v="USD"/>
    <m/>
    <n v="-1345.58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11"/>
  </r>
  <r>
    <s v="54000"/>
    <s v="PAY0065173"/>
    <d v="2016-01-21T00:00:00"/>
    <n v="0"/>
    <s v="54000"/>
    <s v="N"/>
    <n v="2016"/>
    <n v="7"/>
    <d v="2016-01-21T00:00:00"/>
    <s v="ACTUALS"/>
    <m/>
    <s v="N"/>
    <s v="N"/>
    <m/>
    <n v="0"/>
    <s v="S"/>
    <m/>
    <d v="2016-01-21T00:00:00"/>
    <n v="21"/>
    <n v="17178.8"/>
    <n v="17178.8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8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2:17"/>
    <m/>
    <s v="N"/>
    <s v="HR Payroll Journals"/>
    <s v="N"/>
    <m/>
    <m/>
    <s v="54000"/>
    <s v="PAY0065173"/>
    <d v="2016-01-21T00:00:00"/>
    <n v="0"/>
    <n v="13"/>
    <s v="ACTUALS"/>
    <m/>
    <m/>
    <s v="2150000"/>
    <s v="5400000000"/>
    <m/>
    <m/>
    <s v="10000"/>
    <s v="10100"/>
    <m/>
    <s v="FY2016"/>
    <m/>
    <m/>
    <m/>
    <m/>
    <m/>
    <s v="USD"/>
    <m/>
    <m/>
    <m/>
    <m/>
    <m/>
    <m/>
    <m/>
    <m/>
    <n v="-657.28"/>
    <s v="N"/>
    <n v="0"/>
    <m/>
    <n v="0"/>
    <s v="HR Payroll Journal Template"/>
    <s v="0"/>
    <d v="2016-01-21T00:00:00"/>
    <s v="USD"/>
    <m/>
    <n v="-657.28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12"/>
  </r>
  <r>
    <s v="54000"/>
    <s v="PAY0065173"/>
    <d v="2016-01-21T00:00:00"/>
    <n v="0"/>
    <s v="54000"/>
    <s v="N"/>
    <n v="2016"/>
    <n v="7"/>
    <d v="2016-01-21T00:00:00"/>
    <s v="ACTUALS"/>
    <m/>
    <s v="N"/>
    <s v="N"/>
    <m/>
    <n v="0"/>
    <s v="S"/>
    <m/>
    <d v="2016-01-21T00:00:00"/>
    <n v="21"/>
    <n v="17178.8"/>
    <n v="17178.8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8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2:17"/>
    <m/>
    <s v="N"/>
    <s v="HR Payroll Journals"/>
    <s v="N"/>
    <m/>
    <m/>
    <s v="54000"/>
    <s v="PAY0065173"/>
    <d v="2016-01-21T00:00:00"/>
    <n v="0"/>
    <n v="14"/>
    <s v="ACTUALS"/>
    <m/>
    <m/>
    <s v="2160000"/>
    <s v="5400000000"/>
    <m/>
    <m/>
    <s v="10000"/>
    <s v="10100"/>
    <m/>
    <s v="FY2016"/>
    <m/>
    <m/>
    <m/>
    <m/>
    <m/>
    <s v="USD"/>
    <m/>
    <m/>
    <m/>
    <m/>
    <m/>
    <m/>
    <m/>
    <m/>
    <n v="-198.55"/>
    <s v="N"/>
    <n v="0"/>
    <m/>
    <n v="0"/>
    <s v="HR Payroll Journal Template"/>
    <s v="0"/>
    <d v="2016-01-21T00:00:00"/>
    <s v="USD"/>
    <m/>
    <n v="-198.55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13"/>
  </r>
  <r>
    <s v="54000"/>
    <s v="PAY0065173"/>
    <d v="2016-01-21T00:00:00"/>
    <n v="0"/>
    <s v="54000"/>
    <s v="N"/>
    <n v="2016"/>
    <n v="7"/>
    <d v="2016-01-21T00:00:00"/>
    <s v="ACTUALS"/>
    <m/>
    <s v="N"/>
    <s v="N"/>
    <m/>
    <n v="0"/>
    <s v="S"/>
    <m/>
    <d v="2016-01-21T00:00:00"/>
    <n v="21"/>
    <n v="17178.8"/>
    <n v="17178.8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8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2:17"/>
    <m/>
    <s v="N"/>
    <s v="HR Payroll Journals"/>
    <s v="N"/>
    <m/>
    <m/>
    <s v="54000"/>
    <s v="PAY0065173"/>
    <d v="2016-01-21T00:00:00"/>
    <n v="0"/>
    <n v="15"/>
    <s v="ACTUALS"/>
    <m/>
    <m/>
    <s v="2190000"/>
    <s v="5400000000"/>
    <m/>
    <m/>
    <s v="10000"/>
    <s v="10100"/>
    <m/>
    <s v="FY2016"/>
    <m/>
    <m/>
    <m/>
    <m/>
    <m/>
    <s v="USD"/>
    <m/>
    <m/>
    <m/>
    <m/>
    <m/>
    <m/>
    <m/>
    <m/>
    <n v="-61.83"/>
    <s v="N"/>
    <n v="0"/>
    <m/>
    <n v="0"/>
    <s v="HR Payroll Journal Template"/>
    <s v="0"/>
    <d v="2016-01-21T00:00:00"/>
    <s v="USD"/>
    <m/>
    <n v="-61.83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14"/>
  </r>
  <r>
    <s v="54000"/>
    <s v="PAY0065173"/>
    <d v="2016-01-21T00:00:00"/>
    <n v="0"/>
    <s v="54000"/>
    <s v="N"/>
    <n v="2016"/>
    <n v="7"/>
    <d v="2016-01-21T00:00:00"/>
    <s v="ACTUALS"/>
    <m/>
    <s v="N"/>
    <s v="N"/>
    <m/>
    <n v="0"/>
    <s v="S"/>
    <m/>
    <d v="2016-01-21T00:00:00"/>
    <n v="21"/>
    <n v="17178.8"/>
    <n v="17178.8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8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2:17"/>
    <m/>
    <s v="N"/>
    <s v="HR Payroll Journals"/>
    <s v="N"/>
    <m/>
    <m/>
    <s v="54000"/>
    <s v="PAY0065173"/>
    <d v="2016-01-21T00:00:00"/>
    <n v="0"/>
    <n v="16"/>
    <s v="ACTUALS"/>
    <m/>
    <m/>
    <s v="7100000"/>
    <s v="5400000000"/>
    <m/>
    <m/>
    <s v="10000"/>
    <s v="10100"/>
    <m/>
    <s v="FY2016"/>
    <m/>
    <m/>
    <m/>
    <m/>
    <m/>
    <s v="USD"/>
    <m/>
    <m/>
    <m/>
    <m/>
    <m/>
    <m/>
    <m/>
    <m/>
    <n v="13900.1"/>
    <s v="N"/>
    <n v="0"/>
    <m/>
    <n v="0"/>
    <s v="HR Payroll Journal Template"/>
    <s v="0"/>
    <d v="2016-01-21T00:00:00"/>
    <s v="USD"/>
    <m/>
    <n v="13900.1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15"/>
  </r>
  <r>
    <s v="54000"/>
    <s v="PAY0065173"/>
    <d v="2016-01-21T00:00:00"/>
    <n v="0"/>
    <s v="54000"/>
    <s v="N"/>
    <n v="2016"/>
    <n v="7"/>
    <d v="2016-01-21T00:00:00"/>
    <s v="ACTUALS"/>
    <m/>
    <s v="N"/>
    <s v="N"/>
    <m/>
    <n v="0"/>
    <s v="S"/>
    <m/>
    <d v="2016-01-21T00:00:00"/>
    <n v="21"/>
    <n v="17178.8"/>
    <n v="17178.8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8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2:17"/>
    <m/>
    <s v="N"/>
    <s v="HR Payroll Journals"/>
    <s v="N"/>
    <m/>
    <m/>
    <s v="54000"/>
    <s v="PAY0065173"/>
    <d v="2016-01-21T00:00:00"/>
    <n v="0"/>
    <n v="17"/>
    <s v="ACTUALS"/>
    <m/>
    <m/>
    <s v="7230000"/>
    <s v="5400000000"/>
    <m/>
    <m/>
    <s v="10000"/>
    <s v="10100"/>
    <m/>
    <s v="FY2016"/>
    <m/>
    <m/>
    <m/>
    <m/>
    <m/>
    <s v="USD"/>
    <m/>
    <m/>
    <m/>
    <m/>
    <m/>
    <m/>
    <m/>
    <m/>
    <n v="849.04"/>
    <s v="N"/>
    <n v="0"/>
    <m/>
    <n v="0"/>
    <s v="HR Payroll Journal Template"/>
    <s v="0"/>
    <d v="2016-01-21T00:00:00"/>
    <s v="USD"/>
    <m/>
    <n v="849.04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16"/>
  </r>
  <r>
    <s v="54000"/>
    <s v="PAY0065173"/>
    <d v="2016-01-21T00:00:00"/>
    <n v="0"/>
    <s v="54000"/>
    <s v="N"/>
    <n v="2016"/>
    <n v="7"/>
    <d v="2016-01-21T00:00:00"/>
    <s v="ACTUALS"/>
    <m/>
    <s v="N"/>
    <s v="N"/>
    <m/>
    <n v="0"/>
    <s v="S"/>
    <m/>
    <d v="2016-01-21T00:00:00"/>
    <n v="21"/>
    <n v="17178.8"/>
    <n v="17178.8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8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2:17"/>
    <m/>
    <s v="N"/>
    <s v="HR Payroll Journals"/>
    <s v="N"/>
    <m/>
    <m/>
    <s v="54000"/>
    <s v="PAY0065173"/>
    <d v="2016-01-21T00:00:00"/>
    <n v="0"/>
    <n v="18"/>
    <s v="ACTUALS"/>
    <m/>
    <m/>
    <s v="7231000"/>
    <s v="5400000000"/>
    <m/>
    <m/>
    <s v="10000"/>
    <s v="10100"/>
    <m/>
    <s v="FY2016"/>
    <m/>
    <m/>
    <m/>
    <m/>
    <m/>
    <s v="USD"/>
    <m/>
    <m/>
    <m/>
    <m/>
    <m/>
    <m/>
    <m/>
    <m/>
    <n v="198.55"/>
    <s v="N"/>
    <n v="0"/>
    <m/>
    <n v="0"/>
    <s v="HR Payroll Journal Template"/>
    <s v="0"/>
    <d v="2016-01-21T00:00:00"/>
    <s v="USD"/>
    <m/>
    <n v="198.55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17"/>
  </r>
  <r>
    <s v="54000"/>
    <s v="PAY0065173"/>
    <d v="2016-01-21T00:00:00"/>
    <n v="0"/>
    <s v="54000"/>
    <s v="N"/>
    <n v="2016"/>
    <n v="7"/>
    <d v="2016-01-21T00:00:00"/>
    <s v="ACTUALS"/>
    <m/>
    <s v="N"/>
    <s v="N"/>
    <m/>
    <n v="0"/>
    <s v="S"/>
    <m/>
    <d v="2016-01-21T00:00:00"/>
    <n v="21"/>
    <n v="17178.8"/>
    <n v="17178.8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8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2:17"/>
    <m/>
    <s v="N"/>
    <s v="HR Payroll Journals"/>
    <s v="N"/>
    <m/>
    <m/>
    <s v="54000"/>
    <s v="PAY0065173"/>
    <d v="2016-01-21T00:00:00"/>
    <n v="0"/>
    <n v="19"/>
    <s v="ACTUALS"/>
    <m/>
    <m/>
    <s v="7240000"/>
    <s v="5400000000"/>
    <m/>
    <m/>
    <s v="10000"/>
    <s v="10100"/>
    <m/>
    <s v="FY2016"/>
    <m/>
    <m/>
    <m/>
    <m/>
    <m/>
    <s v="USD"/>
    <m/>
    <m/>
    <m/>
    <m/>
    <m/>
    <m/>
    <m/>
    <m/>
    <n v="1177.96"/>
    <s v="N"/>
    <n v="0"/>
    <m/>
    <n v="0"/>
    <s v="HR Payroll Journal Template"/>
    <s v="0"/>
    <d v="2016-01-21T00:00:00"/>
    <s v="USD"/>
    <m/>
    <n v="1177.96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18"/>
  </r>
  <r>
    <s v="54000"/>
    <s v="PAY0065173"/>
    <d v="2016-01-21T00:00:00"/>
    <n v="0"/>
    <s v="54000"/>
    <s v="N"/>
    <n v="2016"/>
    <n v="7"/>
    <d v="2016-01-21T00:00:00"/>
    <s v="ACTUALS"/>
    <m/>
    <s v="N"/>
    <s v="N"/>
    <m/>
    <n v="0"/>
    <s v="S"/>
    <m/>
    <d v="2016-01-21T00:00:00"/>
    <n v="21"/>
    <n v="17178.8"/>
    <n v="17178.8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8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2:17"/>
    <m/>
    <s v="N"/>
    <s v="HR Payroll Journals"/>
    <s v="N"/>
    <m/>
    <m/>
    <s v="54000"/>
    <s v="PAY0065173"/>
    <d v="2016-01-21T00:00:00"/>
    <n v="0"/>
    <n v="20"/>
    <s v="ACTUALS"/>
    <m/>
    <m/>
    <s v="7250000"/>
    <s v="5400000000"/>
    <m/>
    <m/>
    <s v="10000"/>
    <s v="10100"/>
    <m/>
    <s v="FY2016"/>
    <m/>
    <m/>
    <m/>
    <m/>
    <m/>
    <s v="USD"/>
    <m/>
    <m/>
    <m/>
    <m/>
    <m/>
    <m/>
    <m/>
    <m/>
    <n v="0.89"/>
    <s v="N"/>
    <n v="0"/>
    <m/>
    <n v="0"/>
    <s v="HR Payroll Journal Template"/>
    <s v="0"/>
    <d v="2016-01-21T00:00:00"/>
    <s v="USD"/>
    <m/>
    <n v="0.89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19"/>
  </r>
  <r>
    <s v="54000"/>
    <s v="PAY0065173"/>
    <d v="2016-01-21T00:00:00"/>
    <n v="0"/>
    <s v="54000"/>
    <s v="N"/>
    <n v="2016"/>
    <n v="7"/>
    <d v="2016-01-21T00:00:00"/>
    <s v="ACTUALS"/>
    <m/>
    <s v="N"/>
    <s v="N"/>
    <m/>
    <n v="0"/>
    <s v="S"/>
    <m/>
    <d v="2016-01-21T00:00:00"/>
    <n v="21"/>
    <n v="17178.8"/>
    <n v="17178.8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8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2:17"/>
    <m/>
    <s v="N"/>
    <s v="HR Payroll Journals"/>
    <s v="N"/>
    <m/>
    <m/>
    <s v="54000"/>
    <s v="PAY0065173"/>
    <d v="2016-01-21T00:00:00"/>
    <n v="0"/>
    <n v="21"/>
    <s v="ACTUALS"/>
    <m/>
    <m/>
    <s v="7269000"/>
    <s v="5400000000"/>
    <m/>
    <m/>
    <s v="10000"/>
    <s v="10100"/>
    <m/>
    <s v="FY2016"/>
    <m/>
    <m/>
    <m/>
    <m/>
    <m/>
    <s v="USD"/>
    <m/>
    <m/>
    <m/>
    <m/>
    <m/>
    <m/>
    <m/>
    <m/>
    <n v="1052.26"/>
    <s v="N"/>
    <n v="0"/>
    <m/>
    <n v="0"/>
    <s v="HR Payroll Journal Template"/>
    <s v="0"/>
    <d v="2016-01-21T00:00:00"/>
    <s v="USD"/>
    <m/>
    <n v="1052.26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20"/>
  </r>
  <r>
    <s v="54000"/>
    <s v="PAY0065872"/>
    <d v="2016-01-21T00:00:00"/>
    <n v="0"/>
    <s v="54000"/>
    <s v="N"/>
    <n v="2016"/>
    <n v="7"/>
    <d v="2016-01-21T00:00:00"/>
    <s v="ACTUALS"/>
    <m/>
    <s v="N"/>
    <s v="N"/>
    <m/>
    <n v="0"/>
    <s v="S"/>
    <m/>
    <d v="2016-01-21T00:00:00"/>
    <n v="21"/>
    <n v="3452.18"/>
    <n v="3452.18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5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4:10"/>
    <m/>
    <s v="N"/>
    <s v="HR Payroll Journals"/>
    <s v="N"/>
    <m/>
    <m/>
    <s v="54000"/>
    <s v="PAY0065872"/>
    <d v="2016-01-21T00:00:00"/>
    <n v="0"/>
    <n v="1"/>
    <s v="ACTUALS"/>
    <m/>
    <m/>
    <s v="1000000"/>
    <s v="5400000000"/>
    <m/>
    <m/>
    <s v="10000"/>
    <s v="10100"/>
    <m/>
    <s v="FY2016"/>
    <m/>
    <m/>
    <m/>
    <m/>
    <m/>
    <s v="USD"/>
    <m/>
    <m/>
    <m/>
    <m/>
    <m/>
    <m/>
    <m/>
    <m/>
    <n v="-1904.72"/>
    <s v="N"/>
    <n v="0"/>
    <m/>
    <n v="0"/>
    <s v="HR Payroll Journal Template"/>
    <s v="0"/>
    <d v="2016-01-21T00:00:00"/>
    <s v="USD"/>
    <m/>
    <n v="-1904.72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0"/>
  </r>
  <r>
    <s v="54000"/>
    <s v="PAY0065872"/>
    <d v="2016-01-21T00:00:00"/>
    <n v="0"/>
    <s v="54000"/>
    <s v="N"/>
    <n v="2016"/>
    <n v="7"/>
    <d v="2016-01-21T00:00:00"/>
    <s v="ACTUALS"/>
    <m/>
    <s v="N"/>
    <s v="N"/>
    <m/>
    <n v="0"/>
    <s v="S"/>
    <m/>
    <d v="2016-01-21T00:00:00"/>
    <n v="21"/>
    <n v="3452.18"/>
    <n v="3452.18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5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4:10"/>
    <m/>
    <s v="N"/>
    <s v="HR Payroll Journals"/>
    <s v="N"/>
    <m/>
    <m/>
    <s v="54000"/>
    <s v="PAY0065872"/>
    <d v="2016-01-21T00:00:00"/>
    <n v="0"/>
    <n v="2"/>
    <s v="ACTUALS"/>
    <m/>
    <m/>
    <s v="2052000"/>
    <s v="5400000000"/>
    <m/>
    <m/>
    <s v="10000"/>
    <s v="10100"/>
    <m/>
    <s v="FY2016"/>
    <m/>
    <m/>
    <m/>
    <m/>
    <m/>
    <s v="USD"/>
    <m/>
    <m/>
    <m/>
    <m/>
    <m/>
    <m/>
    <m/>
    <m/>
    <n v="-183.76"/>
    <s v="N"/>
    <n v="0"/>
    <m/>
    <n v="0"/>
    <s v="HR Payroll Journal Template"/>
    <s v="0"/>
    <d v="2016-01-21T00:00:00"/>
    <s v="USD"/>
    <m/>
    <n v="-183.76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2"/>
  </r>
  <r>
    <s v="54000"/>
    <s v="PAY0065872"/>
    <d v="2016-01-21T00:00:00"/>
    <n v="0"/>
    <s v="54000"/>
    <s v="N"/>
    <n v="2016"/>
    <n v="7"/>
    <d v="2016-01-21T00:00:00"/>
    <s v="ACTUALS"/>
    <m/>
    <s v="N"/>
    <s v="N"/>
    <m/>
    <n v="0"/>
    <s v="S"/>
    <m/>
    <d v="2016-01-21T00:00:00"/>
    <n v="21"/>
    <n v="3452.18"/>
    <n v="3452.18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5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4:10"/>
    <m/>
    <s v="N"/>
    <s v="HR Payroll Journals"/>
    <s v="N"/>
    <m/>
    <m/>
    <s v="54000"/>
    <s v="PAY0065872"/>
    <d v="2016-01-21T00:00:00"/>
    <n v="0"/>
    <n v="3"/>
    <s v="ACTUALS"/>
    <m/>
    <m/>
    <s v="2053000"/>
    <s v="5400000000"/>
    <m/>
    <m/>
    <s v="10000"/>
    <s v="10100"/>
    <m/>
    <s v="FY2016"/>
    <m/>
    <m/>
    <m/>
    <m/>
    <m/>
    <s v="USD"/>
    <m/>
    <m/>
    <m/>
    <m/>
    <m/>
    <m/>
    <m/>
    <m/>
    <n v="-170.05"/>
    <s v="N"/>
    <n v="0"/>
    <m/>
    <n v="0"/>
    <s v="HR Payroll Journal Template"/>
    <s v="0"/>
    <d v="2016-01-21T00:00:00"/>
    <s v="USD"/>
    <m/>
    <n v="-170.05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3"/>
  </r>
  <r>
    <s v="54000"/>
    <s v="PAY0065872"/>
    <d v="2016-01-21T00:00:00"/>
    <n v="0"/>
    <s v="54000"/>
    <s v="N"/>
    <n v="2016"/>
    <n v="7"/>
    <d v="2016-01-21T00:00:00"/>
    <s v="ACTUALS"/>
    <m/>
    <s v="N"/>
    <s v="N"/>
    <m/>
    <n v="0"/>
    <s v="S"/>
    <m/>
    <d v="2016-01-21T00:00:00"/>
    <n v="21"/>
    <n v="3452.18"/>
    <n v="3452.18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5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4:10"/>
    <m/>
    <s v="N"/>
    <s v="HR Payroll Journals"/>
    <s v="N"/>
    <m/>
    <m/>
    <s v="54000"/>
    <s v="PAY0065872"/>
    <d v="2016-01-21T00:00:00"/>
    <n v="0"/>
    <n v="4"/>
    <s v="ACTUALS"/>
    <m/>
    <m/>
    <s v="2055000"/>
    <s v="5400000000"/>
    <m/>
    <m/>
    <s v="10000"/>
    <s v="10100"/>
    <m/>
    <s v="FY2016"/>
    <m/>
    <m/>
    <m/>
    <m/>
    <m/>
    <s v="USD"/>
    <m/>
    <m/>
    <m/>
    <m/>
    <m/>
    <m/>
    <m/>
    <m/>
    <n v="-0.19"/>
    <s v="N"/>
    <n v="0"/>
    <m/>
    <n v="0"/>
    <s v="HR Payroll Journal Template"/>
    <s v="0"/>
    <d v="2016-01-21T00:00:00"/>
    <s v="USD"/>
    <m/>
    <n v="-0.19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4"/>
  </r>
  <r>
    <s v="54000"/>
    <s v="PAY0065872"/>
    <d v="2016-01-21T00:00:00"/>
    <n v="0"/>
    <s v="54000"/>
    <s v="N"/>
    <n v="2016"/>
    <n v="7"/>
    <d v="2016-01-21T00:00:00"/>
    <s v="ACTUALS"/>
    <m/>
    <s v="N"/>
    <s v="N"/>
    <m/>
    <n v="0"/>
    <s v="S"/>
    <m/>
    <d v="2016-01-21T00:00:00"/>
    <n v="21"/>
    <n v="3452.18"/>
    <n v="3452.18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5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4:10"/>
    <m/>
    <s v="N"/>
    <s v="HR Payroll Journals"/>
    <s v="N"/>
    <m/>
    <m/>
    <s v="54000"/>
    <s v="PAY0065872"/>
    <d v="2016-01-21T00:00:00"/>
    <n v="0"/>
    <n v="8"/>
    <s v="ACTUALS"/>
    <m/>
    <m/>
    <s v="2105000"/>
    <s v="5400000000"/>
    <m/>
    <m/>
    <s v="10000"/>
    <s v="10100"/>
    <m/>
    <s v="FY2016"/>
    <m/>
    <m/>
    <m/>
    <m/>
    <m/>
    <s v="USD"/>
    <m/>
    <m/>
    <m/>
    <m/>
    <m/>
    <m/>
    <m/>
    <m/>
    <n v="-183.76"/>
    <s v="N"/>
    <n v="0"/>
    <m/>
    <n v="0"/>
    <s v="HR Payroll Journal Template"/>
    <s v="0"/>
    <d v="2016-01-21T00:00:00"/>
    <s v="USD"/>
    <m/>
    <n v="-183.76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7"/>
  </r>
  <r>
    <s v="54000"/>
    <s v="PAY0065872"/>
    <d v="2016-01-21T00:00:00"/>
    <n v="0"/>
    <s v="54000"/>
    <s v="N"/>
    <n v="2016"/>
    <n v="7"/>
    <d v="2016-01-21T00:00:00"/>
    <s v="ACTUALS"/>
    <m/>
    <s v="N"/>
    <s v="N"/>
    <m/>
    <n v="0"/>
    <s v="S"/>
    <m/>
    <d v="2016-01-21T00:00:00"/>
    <n v="21"/>
    <n v="3452.18"/>
    <n v="3452.18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5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4:10"/>
    <m/>
    <s v="N"/>
    <s v="HR Payroll Journals"/>
    <s v="N"/>
    <m/>
    <m/>
    <s v="54000"/>
    <s v="PAY0065872"/>
    <d v="2016-01-21T00:00:00"/>
    <n v="0"/>
    <n v="5"/>
    <s v="ACTUALS"/>
    <m/>
    <m/>
    <s v="2056000"/>
    <s v="5400000000"/>
    <m/>
    <m/>
    <s v="10000"/>
    <s v="10100"/>
    <m/>
    <s v="FY2016"/>
    <m/>
    <m/>
    <m/>
    <m/>
    <m/>
    <s v="USD"/>
    <m/>
    <m/>
    <m/>
    <m/>
    <m/>
    <m/>
    <m/>
    <m/>
    <n v="-240.74"/>
    <s v="N"/>
    <n v="0"/>
    <m/>
    <n v="0"/>
    <s v="HR Payroll Journal Template"/>
    <s v="0"/>
    <d v="2016-01-21T00:00:00"/>
    <s v="USD"/>
    <m/>
    <n v="-240.74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1"/>
  </r>
  <r>
    <s v="54000"/>
    <s v="PAY0065872"/>
    <d v="2016-01-21T00:00:00"/>
    <n v="0"/>
    <s v="54000"/>
    <s v="N"/>
    <n v="2016"/>
    <n v="7"/>
    <d v="2016-01-21T00:00:00"/>
    <s v="ACTUALS"/>
    <m/>
    <s v="N"/>
    <s v="N"/>
    <m/>
    <n v="0"/>
    <s v="S"/>
    <m/>
    <d v="2016-01-21T00:00:00"/>
    <n v="21"/>
    <n v="3452.18"/>
    <n v="3452.18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5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4:10"/>
    <m/>
    <s v="N"/>
    <s v="HR Payroll Journals"/>
    <s v="N"/>
    <m/>
    <m/>
    <s v="54000"/>
    <s v="PAY0065872"/>
    <d v="2016-01-21T00:00:00"/>
    <n v="0"/>
    <n v="6"/>
    <s v="ACTUALS"/>
    <m/>
    <m/>
    <s v="2058000"/>
    <s v="5400000000"/>
    <m/>
    <m/>
    <s v="10000"/>
    <s v="10100"/>
    <m/>
    <s v="FY2016"/>
    <m/>
    <m/>
    <m/>
    <m/>
    <m/>
    <s v="USD"/>
    <m/>
    <m/>
    <m/>
    <m/>
    <m/>
    <m/>
    <m/>
    <m/>
    <n v="-39.770000000000003"/>
    <s v="N"/>
    <n v="0"/>
    <m/>
    <n v="0"/>
    <s v="HR Payroll Journal Template"/>
    <s v="0"/>
    <d v="2016-01-21T00:00:00"/>
    <s v="USD"/>
    <m/>
    <n v="-39.770000000000003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5"/>
  </r>
  <r>
    <s v="54000"/>
    <s v="PAY0065872"/>
    <d v="2016-01-21T00:00:00"/>
    <n v="0"/>
    <s v="54000"/>
    <s v="N"/>
    <n v="2016"/>
    <n v="7"/>
    <d v="2016-01-21T00:00:00"/>
    <s v="ACTUALS"/>
    <m/>
    <s v="N"/>
    <s v="N"/>
    <m/>
    <n v="0"/>
    <s v="S"/>
    <m/>
    <d v="2016-01-21T00:00:00"/>
    <n v="21"/>
    <n v="3452.18"/>
    <n v="3452.18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5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4:10"/>
    <m/>
    <s v="N"/>
    <s v="HR Payroll Journals"/>
    <s v="N"/>
    <m/>
    <m/>
    <s v="54000"/>
    <s v="PAY0065872"/>
    <d v="2016-01-21T00:00:00"/>
    <n v="0"/>
    <n v="7"/>
    <s v="ACTUALS"/>
    <m/>
    <m/>
    <s v="2100000"/>
    <s v="5400000000"/>
    <m/>
    <m/>
    <s v="10000"/>
    <s v="10100"/>
    <m/>
    <s v="FY2016"/>
    <m/>
    <m/>
    <m/>
    <m/>
    <m/>
    <s v="USD"/>
    <m/>
    <m/>
    <m/>
    <m/>
    <m/>
    <m/>
    <m/>
    <m/>
    <n v="-72.680000000000007"/>
    <s v="N"/>
    <n v="0"/>
    <m/>
    <n v="0"/>
    <s v="HR Payroll Journal Template"/>
    <s v="0"/>
    <d v="2016-01-21T00:00:00"/>
    <s v="USD"/>
    <m/>
    <n v="-72.680000000000007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6"/>
  </r>
  <r>
    <s v="54000"/>
    <s v="PAY0065872"/>
    <d v="2016-01-21T00:00:00"/>
    <n v="0"/>
    <s v="54000"/>
    <s v="N"/>
    <n v="2016"/>
    <n v="7"/>
    <d v="2016-01-21T00:00:00"/>
    <s v="ACTUALS"/>
    <m/>
    <s v="N"/>
    <s v="N"/>
    <m/>
    <n v="0"/>
    <s v="S"/>
    <m/>
    <d v="2016-01-21T00:00:00"/>
    <n v="21"/>
    <n v="3452.18"/>
    <n v="3452.18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5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4:10"/>
    <m/>
    <s v="N"/>
    <s v="HR Payroll Journals"/>
    <s v="N"/>
    <m/>
    <m/>
    <s v="54000"/>
    <s v="PAY0065872"/>
    <d v="2016-01-21T00:00:00"/>
    <n v="0"/>
    <n v="9"/>
    <s v="ACTUALS"/>
    <m/>
    <m/>
    <s v="2110000"/>
    <s v="5400000000"/>
    <m/>
    <m/>
    <s v="10000"/>
    <s v="10100"/>
    <m/>
    <s v="FY2016"/>
    <m/>
    <m/>
    <m/>
    <m/>
    <m/>
    <s v="USD"/>
    <m/>
    <m/>
    <m/>
    <m/>
    <m/>
    <m/>
    <m/>
    <m/>
    <n v="-170.06"/>
    <s v="N"/>
    <n v="0"/>
    <m/>
    <n v="0"/>
    <s v="HR Payroll Journal Template"/>
    <s v="0"/>
    <d v="2016-01-21T00:00:00"/>
    <s v="USD"/>
    <m/>
    <n v="-170.06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8"/>
  </r>
  <r>
    <s v="54000"/>
    <s v="PAY0065872"/>
    <d v="2016-01-21T00:00:00"/>
    <n v="0"/>
    <s v="54000"/>
    <s v="N"/>
    <n v="2016"/>
    <n v="7"/>
    <d v="2016-01-21T00:00:00"/>
    <s v="ACTUALS"/>
    <m/>
    <s v="N"/>
    <s v="N"/>
    <m/>
    <n v="0"/>
    <s v="S"/>
    <m/>
    <d v="2016-01-21T00:00:00"/>
    <n v="21"/>
    <n v="3452.18"/>
    <n v="3452.18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5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4:10"/>
    <m/>
    <s v="N"/>
    <s v="HR Payroll Journals"/>
    <s v="N"/>
    <m/>
    <m/>
    <s v="54000"/>
    <s v="PAY0065872"/>
    <d v="2016-01-21T00:00:00"/>
    <n v="0"/>
    <n v="10"/>
    <s v="ACTUALS"/>
    <m/>
    <m/>
    <s v="2125000"/>
    <s v="5400000000"/>
    <m/>
    <m/>
    <s v="10000"/>
    <s v="10100"/>
    <m/>
    <s v="FY2016"/>
    <m/>
    <m/>
    <m/>
    <m/>
    <m/>
    <s v="USD"/>
    <m/>
    <m/>
    <m/>
    <m/>
    <m/>
    <m/>
    <m/>
    <m/>
    <n v="-0.28999999999999998"/>
    <s v="N"/>
    <n v="0"/>
    <m/>
    <n v="0"/>
    <s v="HR Payroll Journal Template"/>
    <s v="0"/>
    <d v="2016-01-21T00:00:00"/>
    <s v="USD"/>
    <m/>
    <n v="-0.28999999999999998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9"/>
  </r>
  <r>
    <s v="54000"/>
    <s v="PAY0065872"/>
    <d v="2016-01-21T00:00:00"/>
    <n v="0"/>
    <s v="54000"/>
    <s v="N"/>
    <n v="2016"/>
    <n v="7"/>
    <d v="2016-01-21T00:00:00"/>
    <s v="ACTUALS"/>
    <m/>
    <s v="N"/>
    <s v="N"/>
    <m/>
    <n v="0"/>
    <s v="S"/>
    <m/>
    <d v="2016-01-21T00:00:00"/>
    <n v="21"/>
    <n v="3452.18"/>
    <n v="3452.18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5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4:10"/>
    <m/>
    <s v="N"/>
    <s v="HR Payroll Journals"/>
    <s v="N"/>
    <m/>
    <m/>
    <s v="54000"/>
    <s v="PAY0065872"/>
    <d v="2016-01-21T00:00:00"/>
    <n v="0"/>
    <n v="11"/>
    <s v="ACTUALS"/>
    <m/>
    <m/>
    <s v="2130000"/>
    <s v="5400000000"/>
    <m/>
    <m/>
    <s v="10000"/>
    <s v="10100"/>
    <m/>
    <s v="FY2016"/>
    <m/>
    <m/>
    <m/>
    <m/>
    <m/>
    <s v="USD"/>
    <m/>
    <m/>
    <m/>
    <m/>
    <m/>
    <m/>
    <m/>
    <m/>
    <n v="-29.21"/>
    <s v="N"/>
    <n v="0"/>
    <m/>
    <n v="0"/>
    <s v="HR Payroll Journal Template"/>
    <s v="0"/>
    <d v="2016-01-21T00:00:00"/>
    <s v="USD"/>
    <m/>
    <n v="-29.21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10"/>
  </r>
  <r>
    <s v="54000"/>
    <s v="PAY0065872"/>
    <d v="2016-01-21T00:00:00"/>
    <n v="0"/>
    <s v="54000"/>
    <s v="N"/>
    <n v="2016"/>
    <n v="7"/>
    <d v="2016-01-21T00:00:00"/>
    <s v="ACTUALS"/>
    <m/>
    <s v="N"/>
    <s v="N"/>
    <m/>
    <n v="0"/>
    <s v="S"/>
    <m/>
    <d v="2016-01-21T00:00:00"/>
    <n v="21"/>
    <n v="3452.18"/>
    <n v="3452.18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5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4:10"/>
    <m/>
    <s v="N"/>
    <s v="HR Payroll Journals"/>
    <s v="N"/>
    <m/>
    <m/>
    <s v="54000"/>
    <s v="PAY0065872"/>
    <d v="2016-01-21T00:00:00"/>
    <n v="0"/>
    <n v="12"/>
    <s v="ACTUALS"/>
    <m/>
    <m/>
    <s v="2140000"/>
    <s v="5400000000"/>
    <m/>
    <m/>
    <s v="10000"/>
    <s v="10100"/>
    <m/>
    <s v="FY2016"/>
    <m/>
    <m/>
    <m/>
    <m/>
    <m/>
    <s v="USD"/>
    <m/>
    <m/>
    <m/>
    <m/>
    <m/>
    <m/>
    <m/>
    <m/>
    <n v="-270.86"/>
    <s v="N"/>
    <n v="0"/>
    <m/>
    <n v="0"/>
    <s v="HR Payroll Journal Template"/>
    <s v="0"/>
    <d v="2016-01-21T00:00:00"/>
    <s v="USD"/>
    <m/>
    <n v="-270.86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11"/>
  </r>
  <r>
    <s v="54000"/>
    <s v="PAY0065872"/>
    <d v="2016-01-21T00:00:00"/>
    <n v="0"/>
    <s v="54000"/>
    <s v="N"/>
    <n v="2016"/>
    <n v="7"/>
    <d v="2016-01-21T00:00:00"/>
    <s v="ACTUALS"/>
    <m/>
    <s v="N"/>
    <s v="N"/>
    <m/>
    <n v="0"/>
    <s v="S"/>
    <m/>
    <d v="2016-01-21T00:00:00"/>
    <n v="21"/>
    <n v="3452.18"/>
    <n v="3452.18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5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4:10"/>
    <m/>
    <s v="N"/>
    <s v="HR Payroll Journals"/>
    <s v="N"/>
    <m/>
    <m/>
    <s v="54000"/>
    <s v="PAY0065872"/>
    <d v="2016-01-21T00:00:00"/>
    <n v="0"/>
    <n v="13"/>
    <s v="ACTUALS"/>
    <m/>
    <m/>
    <s v="2150000"/>
    <s v="5400000000"/>
    <m/>
    <m/>
    <s v="10000"/>
    <s v="10100"/>
    <m/>
    <s v="FY2016"/>
    <m/>
    <m/>
    <m/>
    <m/>
    <m/>
    <s v="USD"/>
    <m/>
    <m/>
    <m/>
    <m/>
    <m/>
    <m/>
    <m/>
    <m/>
    <n v="-134.44999999999999"/>
    <s v="N"/>
    <n v="0"/>
    <m/>
    <n v="0"/>
    <s v="HR Payroll Journal Template"/>
    <s v="0"/>
    <d v="2016-01-21T00:00:00"/>
    <s v="USD"/>
    <m/>
    <n v="-134.44999999999999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12"/>
  </r>
  <r>
    <s v="54000"/>
    <s v="PAY0065872"/>
    <d v="2016-01-21T00:00:00"/>
    <n v="0"/>
    <s v="54000"/>
    <s v="N"/>
    <n v="2016"/>
    <n v="7"/>
    <d v="2016-01-21T00:00:00"/>
    <s v="ACTUALS"/>
    <m/>
    <s v="N"/>
    <s v="N"/>
    <m/>
    <n v="0"/>
    <s v="S"/>
    <m/>
    <d v="2016-01-21T00:00:00"/>
    <n v="21"/>
    <n v="3452.18"/>
    <n v="3452.18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5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4:10"/>
    <m/>
    <s v="N"/>
    <s v="HR Payroll Journals"/>
    <s v="N"/>
    <m/>
    <m/>
    <s v="54000"/>
    <s v="PAY0065872"/>
    <d v="2016-01-21T00:00:00"/>
    <n v="0"/>
    <n v="14"/>
    <s v="ACTUALS"/>
    <m/>
    <m/>
    <s v="2160000"/>
    <s v="5400000000"/>
    <m/>
    <m/>
    <s v="10000"/>
    <s v="10100"/>
    <m/>
    <s v="FY2016"/>
    <m/>
    <m/>
    <m/>
    <m/>
    <m/>
    <s v="USD"/>
    <m/>
    <m/>
    <m/>
    <m/>
    <m/>
    <m/>
    <m/>
    <m/>
    <n v="-39.770000000000003"/>
    <s v="N"/>
    <n v="0"/>
    <m/>
    <n v="0"/>
    <s v="HR Payroll Journal Template"/>
    <s v="0"/>
    <d v="2016-01-21T00:00:00"/>
    <s v="USD"/>
    <m/>
    <n v="-39.770000000000003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13"/>
  </r>
  <r>
    <s v="54000"/>
    <s v="PAY0065872"/>
    <d v="2016-01-21T00:00:00"/>
    <n v="0"/>
    <s v="54000"/>
    <s v="N"/>
    <n v="2016"/>
    <n v="7"/>
    <d v="2016-01-21T00:00:00"/>
    <s v="ACTUALS"/>
    <m/>
    <s v="N"/>
    <s v="N"/>
    <m/>
    <n v="0"/>
    <s v="S"/>
    <m/>
    <d v="2016-01-21T00:00:00"/>
    <n v="21"/>
    <n v="3452.18"/>
    <n v="3452.18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5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4:10"/>
    <m/>
    <s v="N"/>
    <s v="HR Payroll Journals"/>
    <s v="N"/>
    <m/>
    <m/>
    <s v="54000"/>
    <s v="PAY0065872"/>
    <d v="2016-01-21T00:00:00"/>
    <n v="0"/>
    <n v="15"/>
    <s v="ACTUALS"/>
    <m/>
    <m/>
    <s v="2190000"/>
    <s v="5400000000"/>
    <m/>
    <m/>
    <s v="10000"/>
    <s v="10100"/>
    <m/>
    <s v="FY2016"/>
    <m/>
    <m/>
    <m/>
    <m/>
    <m/>
    <s v="USD"/>
    <m/>
    <m/>
    <m/>
    <m/>
    <m/>
    <m/>
    <m/>
    <m/>
    <n v="-11.87"/>
    <s v="N"/>
    <n v="0"/>
    <m/>
    <n v="0"/>
    <s v="HR Payroll Journal Template"/>
    <s v="0"/>
    <d v="2016-01-21T00:00:00"/>
    <s v="USD"/>
    <m/>
    <n v="-11.87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14"/>
  </r>
  <r>
    <s v="54000"/>
    <s v="PAY0065872"/>
    <d v="2016-01-21T00:00:00"/>
    <n v="0"/>
    <s v="54000"/>
    <s v="N"/>
    <n v="2016"/>
    <n v="7"/>
    <d v="2016-01-21T00:00:00"/>
    <s v="ACTUALS"/>
    <m/>
    <s v="N"/>
    <s v="N"/>
    <m/>
    <n v="0"/>
    <s v="S"/>
    <m/>
    <d v="2016-01-21T00:00:00"/>
    <n v="21"/>
    <n v="3452.18"/>
    <n v="3452.18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5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4:10"/>
    <m/>
    <s v="N"/>
    <s v="HR Payroll Journals"/>
    <s v="N"/>
    <m/>
    <m/>
    <s v="54000"/>
    <s v="PAY0065872"/>
    <d v="2016-01-21T00:00:00"/>
    <n v="0"/>
    <n v="16"/>
    <s v="ACTUALS"/>
    <m/>
    <m/>
    <s v="7100000"/>
    <s v="5400000000"/>
    <m/>
    <m/>
    <s v="10000"/>
    <s v="10100"/>
    <m/>
    <s v="FY2016"/>
    <m/>
    <m/>
    <m/>
    <m/>
    <m/>
    <s v="USD"/>
    <m/>
    <m/>
    <m/>
    <m/>
    <m/>
    <m/>
    <m/>
    <m/>
    <n v="2784.27"/>
    <s v="N"/>
    <n v="0"/>
    <m/>
    <n v="0"/>
    <s v="HR Payroll Journal Template"/>
    <s v="0"/>
    <d v="2016-01-21T00:00:00"/>
    <s v="USD"/>
    <m/>
    <n v="2784.27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15"/>
  </r>
  <r>
    <s v="54000"/>
    <s v="PAY0065872"/>
    <d v="2016-01-21T00:00:00"/>
    <n v="0"/>
    <s v="54000"/>
    <s v="N"/>
    <n v="2016"/>
    <n v="7"/>
    <d v="2016-01-21T00:00:00"/>
    <s v="ACTUALS"/>
    <m/>
    <s v="N"/>
    <s v="N"/>
    <m/>
    <n v="0"/>
    <s v="S"/>
    <m/>
    <d v="2016-01-21T00:00:00"/>
    <n v="21"/>
    <n v="3452.18"/>
    <n v="3452.18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5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4:10"/>
    <m/>
    <s v="N"/>
    <s v="HR Payroll Journals"/>
    <s v="N"/>
    <m/>
    <m/>
    <s v="54000"/>
    <s v="PAY0065872"/>
    <d v="2016-01-21T00:00:00"/>
    <n v="0"/>
    <n v="17"/>
    <s v="ACTUALS"/>
    <m/>
    <m/>
    <s v="7230000"/>
    <s v="5400000000"/>
    <m/>
    <m/>
    <s v="10000"/>
    <s v="10100"/>
    <m/>
    <s v="FY2016"/>
    <m/>
    <m/>
    <m/>
    <m/>
    <m/>
    <s v="USD"/>
    <m/>
    <m/>
    <m/>
    <m/>
    <m/>
    <m/>
    <m/>
    <m/>
    <n v="170.05"/>
    <s v="N"/>
    <n v="0"/>
    <m/>
    <n v="0"/>
    <s v="HR Payroll Journal Template"/>
    <s v="0"/>
    <d v="2016-01-21T00:00:00"/>
    <s v="USD"/>
    <m/>
    <n v="170.05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16"/>
  </r>
  <r>
    <s v="54000"/>
    <s v="PAY0065872"/>
    <d v="2016-01-21T00:00:00"/>
    <n v="0"/>
    <s v="54000"/>
    <s v="N"/>
    <n v="2016"/>
    <n v="7"/>
    <d v="2016-01-21T00:00:00"/>
    <s v="ACTUALS"/>
    <m/>
    <s v="N"/>
    <s v="N"/>
    <m/>
    <n v="0"/>
    <s v="S"/>
    <m/>
    <d v="2016-01-21T00:00:00"/>
    <n v="21"/>
    <n v="3452.18"/>
    <n v="3452.18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5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4:10"/>
    <m/>
    <s v="N"/>
    <s v="HR Payroll Journals"/>
    <s v="N"/>
    <m/>
    <m/>
    <s v="54000"/>
    <s v="PAY0065872"/>
    <d v="2016-01-21T00:00:00"/>
    <n v="0"/>
    <n v="18"/>
    <s v="ACTUALS"/>
    <m/>
    <m/>
    <s v="7231000"/>
    <s v="5400000000"/>
    <m/>
    <m/>
    <s v="10000"/>
    <s v="10100"/>
    <m/>
    <s v="FY2016"/>
    <m/>
    <m/>
    <m/>
    <m/>
    <m/>
    <s v="USD"/>
    <m/>
    <m/>
    <m/>
    <m/>
    <m/>
    <m/>
    <m/>
    <m/>
    <n v="39.770000000000003"/>
    <s v="N"/>
    <n v="0"/>
    <m/>
    <n v="0"/>
    <s v="HR Payroll Journal Template"/>
    <s v="0"/>
    <d v="2016-01-21T00:00:00"/>
    <s v="USD"/>
    <m/>
    <n v="39.770000000000003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17"/>
  </r>
  <r>
    <s v="54000"/>
    <s v="PAY0065872"/>
    <d v="2016-01-21T00:00:00"/>
    <n v="0"/>
    <s v="54000"/>
    <s v="N"/>
    <n v="2016"/>
    <n v="7"/>
    <d v="2016-01-21T00:00:00"/>
    <s v="ACTUALS"/>
    <m/>
    <s v="N"/>
    <s v="N"/>
    <m/>
    <n v="0"/>
    <s v="S"/>
    <m/>
    <d v="2016-01-21T00:00:00"/>
    <n v="21"/>
    <n v="3452.18"/>
    <n v="3452.18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5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4:10"/>
    <m/>
    <s v="N"/>
    <s v="HR Payroll Journals"/>
    <s v="N"/>
    <m/>
    <m/>
    <s v="54000"/>
    <s v="PAY0065872"/>
    <d v="2016-01-21T00:00:00"/>
    <n v="0"/>
    <n v="19"/>
    <s v="ACTUALS"/>
    <m/>
    <m/>
    <s v="7240000"/>
    <s v="5400000000"/>
    <m/>
    <m/>
    <s v="10000"/>
    <s v="10100"/>
    <m/>
    <s v="FY2016"/>
    <m/>
    <m/>
    <m/>
    <m/>
    <m/>
    <s v="USD"/>
    <m/>
    <m/>
    <m/>
    <m/>
    <m/>
    <m/>
    <m/>
    <m/>
    <n v="240.74"/>
    <s v="N"/>
    <n v="0"/>
    <m/>
    <n v="0"/>
    <s v="HR Payroll Journal Template"/>
    <s v="0"/>
    <d v="2016-01-21T00:00:00"/>
    <s v="USD"/>
    <m/>
    <n v="240.74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18"/>
  </r>
  <r>
    <s v="54000"/>
    <s v="PAY0065872"/>
    <d v="2016-01-21T00:00:00"/>
    <n v="0"/>
    <s v="54000"/>
    <s v="N"/>
    <n v="2016"/>
    <n v="7"/>
    <d v="2016-01-21T00:00:00"/>
    <s v="ACTUALS"/>
    <m/>
    <s v="N"/>
    <s v="N"/>
    <m/>
    <n v="0"/>
    <s v="S"/>
    <m/>
    <d v="2016-01-21T00:00:00"/>
    <n v="21"/>
    <n v="3452.18"/>
    <n v="3452.18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5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4:10"/>
    <m/>
    <s v="N"/>
    <s v="HR Payroll Journals"/>
    <s v="N"/>
    <m/>
    <m/>
    <s v="54000"/>
    <s v="PAY0065872"/>
    <d v="2016-01-21T00:00:00"/>
    <n v="0"/>
    <n v="20"/>
    <s v="ACTUALS"/>
    <m/>
    <m/>
    <s v="7250000"/>
    <s v="5400000000"/>
    <m/>
    <m/>
    <s v="10000"/>
    <s v="10100"/>
    <m/>
    <s v="FY2016"/>
    <m/>
    <m/>
    <m/>
    <m/>
    <m/>
    <s v="USD"/>
    <m/>
    <m/>
    <m/>
    <m/>
    <m/>
    <m/>
    <m/>
    <m/>
    <n v="0.19"/>
    <s v="N"/>
    <n v="0"/>
    <m/>
    <n v="0"/>
    <s v="HR Payroll Journal Template"/>
    <s v="0"/>
    <d v="2016-01-21T00:00:00"/>
    <s v="USD"/>
    <m/>
    <n v="0.19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19"/>
  </r>
  <r>
    <s v="54000"/>
    <s v="PAY0065872"/>
    <d v="2016-01-21T00:00:00"/>
    <n v="0"/>
    <s v="54000"/>
    <s v="N"/>
    <n v="2016"/>
    <n v="7"/>
    <d v="2016-01-21T00:00:00"/>
    <s v="ACTUALS"/>
    <m/>
    <s v="N"/>
    <s v="N"/>
    <m/>
    <n v="0"/>
    <s v="S"/>
    <m/>
    <d v="2016-01-21T00:00:00"/>
    <n v="21"/>
    <n v="3452.18"/>
    <n v="3452.18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5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4:10"/>
    <m/>
    <s v="N"/>
    <s v="HR Payroll Journals"/>
    <s v="N"/>
    <m/>
    <m/>
    <s v="54000"/>
    <s v="PAY0065872"/>
    <d v="2016-01-21T00:00:00"/>
    <n v="0"/>
    <n v="21"/>
    <s v="ACTUALS"/>
    <m/>
    <m/>
    <s v="7269000"/>
    <s v="5400000000"/>
    <m/>
    <m/>
    <s v="10000"/>
    <s v="10100"/>
    <m/>
    <s v="FY2016"/>
    <m/>
    <m/>
    <m/>
    <m/>
    <m/>
    <s v="USD"/>
    <m/>
    <m/>
    <m/>
    <m/>
    <m/>
    <m/>
    <m/>
    <m/>
    <n v="217.16"/>
    <s v="N"/>
    <n v="0"/>
    <m/>
    <n v="0"/>
    <s v="HR Payroll Journal Template"/>
    <s v="0"/>
    <d v="2016-01-21T00:00:00"/>
    <s v="USD"/>
    <m/>
    <n v="217.16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2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1">
  <r>
    <s v="54000"/>
    <s v="PAY0080835"/>
    <d v="2016-02-18T00:00:00"/>
    <n v="0"/>
    <s v="54000"/>
    <s v="N"/>
    <n v="2016"/>
    <n v="8"/>
    <d v="2016-02-18T00:00:00"/>
    <s v="ACTUALS"/>
    <m/>
    <s v="N"/>
    <s v="N"/>
    <m/>
    <n v="0"/>
    <s v="S"/>
    <m/>
    <d v="2016-02-18T00:00:00"/>
    <n v="21"/>
    <n v="10440.93"/>
    <n v="10440.93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7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1:42"/>
    <m/>
    <s v="N"/>
    <s v="PP04 Dated 2/18/2016"/>
    <s v="N"/>
    <m/>
    <m/>
    <s v="54000"/>
    <s v="PAY0080835"/>
    <d v="2016-02-18T00:00:00"/>
    <n v="0"/>
    <n v="1"/>
    <s v="ACTUALS"/>
    <m/>
    <m/>
    <s v="1000000"/>
    <m/>
    <m/>
    <m/>
    <s v="10000"/>
    <s v="10100"/>
    <m/>
    <s v="FY2016"/>
    <m/>
    <m/>
    <m/>
    <m/>
    <m/>
    <s v="USD"/>
    <m/>
    <m/>
    <m/>
    <m/>
    <m/>
    <m/>
    <m/>
    <m/>
    <n v="-5797.19"/>
    <s v="N"/>
    <n v="0"/>
    <m/>
    <n v="0"/>
    <s v="PP04 Dated 2/18/2016"/>
    <s v="0"/>
    <d v="2016-02-18T00:00:00"/>
    <s v="USD"/>
    <m/>
    <n v="-5797.19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0"/>
  </r>
  <r>
    <s v="54000"/>
    <s v="PAY0080835"/>
    <d v="2016-02-18T00:00:00"/>
    <n v="0"/>
    <s v="54000"/>
    <s v="N"/>
    <n v="2016"/>
    <n v="8"/>
    <d v="2016-02-18T00:00:00"/>
    <s v="ACTUALS"/>
    <m/>
    <s v="N"/>
    <s v="N"/>
    <m/>
    <n v="0"/>
    <s v="S"/>
    <m/>
    <d v="2016-02-18T00:00:00"/>
    <n v="21"/>
    <n v="10440.93"/>
    <n v="10440.93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7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1:42"/>
    <m/>
    <s v="N"/>
    <s v="PP04 Dated 2/18/2016"/>
    <s v="N"/>
    <m/>
    <m/>
    <s v="54000"/>
    <s v="PAY0080835"/>
    <d v="2016-02-18T00:00:00"/>
    <n v="0"/>
    <n v="2"/>
    <s v="ACTUALS"/>
    <m/>
    <m/>
    <s v="2052000"/>
    <m/>
    <m/>
    <m/>
    <s v="10000"/>
    <s v="10100"/>
    <m/>
    <s v="FY2016"/>
    <m/>
    <m/>
    <m/>
    <m/>
    <m/>
    <s v="USD"/>
    <m/>
    <m/>
    <m/>
    <m/>
    <m/>
    <m/>
    <m/>
    <m/>
    <n v="-544.85"/>
    <s v="N"/>
    <n v="0"/>
    <m/>
    <n v="0"/>
    <s v="PP04 Dated 2/18/2016"/>
    <s v="0"/>
    <d v="2016-02-18T00:00:00"/>
    <s v="USD"/>
    <m/>
    <n v="-544.85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1"/>
  </r>
  <r>
    <s v="54000"/>
    <s v="PAY0080835"/>
    <d v="2016-02-18T00:00:00"/>
    <n v="0"/>
    <s v="54000"/>
    <s v="N"/>
    <n v="2016"/>
    <n v="8"/>
    <d v="2016-02-18T00:00:00"/>
    <s v="ACTUALS"/>
    <m/>
    <s v="N"/>
    <s v="N"/>
    <m/>
    <n v="0"/>
    <s v="S"/>
    <m/>
    <d v="2016-02-18T00:00:00"/>
    <n v="21"/>
    <n v="10440.93"/>
    <n v="10440.93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7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1:42"/>
    <m/>
    <s v="N"/>
    <s v="PP04 Dated 2/18/2016"/>
    <s v="N"/>
    <m/>
    <m/>
    <s v="54000"/>
    <s v="PAY0080835"/>
    <d v="2016-02-18T00:00:00"/>
    <n v="0"/>
    <n v="3"/>
    <s v="ACTUALS"/>
    <m/>
    <m/>
    <s v="2053000"/>
    <m/>
    <m/>
    <m/>
    <s v="10000"/>
    <s v="10100"/>
    <m/>
    <s v="FY2016"/>
    <m/>
    <m/>
    <m/>
    <m/>
    <m/>
    <s v="USD"/>
    <m/>
    <m/>
    <m/>
    <m/>
    <m/>
    <m/>
    <m/>
    <m/>
    <n v="-516.26"/>
    <s v="N"/>
    <n v="0"/>
    <m/>
    <n v="0"/>
    <s v="PP04 Dated 2/18/2016"/>
    <s v="0"/>
    <d v="2016-02-18T00:00:00"/>
    <s v="USD"/>
    <m/>
    <n v="-516.26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2"/>
  </r>
  <r>
    <s v="54000"/>
    <s v="PAY0080835"/>
    <d v="2016-02-18T00:00:00"/>
    <n v="0"/>
    <s v="54000"/>
    <s v="N"/>
    <n v="2016"/>
    <n v="8"/>
    <d v="2016-02-18T00:00:00"/>
    <s v="ACTUALS"/>
    <m/>
    <s v="N"/>
    <s v="N"/>
    <m/>
    <n v="0"/>
    <s v="S"/>
    <m/>
    <d v="2016-02-18T00:00:00"/>
    <n v="21"/>
    <n v="10440.93"/>
    <n v="10440.93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7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1:42"/>
    <m/>
    <s v="N"/>
    <s v="PP04 Dated 2/18/2016"/>
    <s v="N"/>
    <m/>
    <m/>
    <s v="54000"/>
    <s v="PAY0080835"/>
    <d v="2016-02-18T00:00:00"/>
    <n v="0"/>
    <n v="4"/>
    <s v="ACTUALS"/>
    <m/>
    <m/>
    <s v="2055000"/>
    <m/>
    <m/>
    <m/>
    <s v="10000"/>
    <s v="10100"/>
    <m/>
    <s v="FY2016"/>
    <m/>
    <m/>
    <m/>
    <m/>
    <m/>
    <s v="USD"/>
    <m/>
    <m/>
    <m/>
    <m/>
    <m/>
    <m/>
    <m/>
    <m/>
    <n v="-0.54"/>
    <s v="N"/>
    <n v="0"/>
    <m/>
    <n v="0"/>
    <s v="PP04 Dated 2/18/2016"/>
    <s v="0"/>
    <d v="2016-02-18T00:00:00"/>
    <s v="USD"/>
    <m/>
    <n v="-0.54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3"/>
  </r>
  <r>
    <s v="54000"/>
    <s v="PAY0080835"/>
    <d v="2016-02-18T00:00:00"/>
    <n v="0"/>
    <s v="54000"/>
    <s v="N"/>
    <n v="2016"/>
    <n v="8"/>
    <d v="2016-02-18T00:00:00"/>
    <s v="ACTUALS"/>
    <m/>
    <s v="N"/>
    <s v="N"/>
    <m/>
    <n v="0"/>
    <s v="S"/>
    <m/>
    <d v="2016-02-18T00:00:00"/>
    <n v="21"/>
    <n v="10440.93"/>
    <n v="10440.93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7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1:42"/>
    <m/>
    <s v="N"/>
    <s v="PP04 Dated 2/18/2016"/>
    <s v="N"/>
    <m/>
    <m/>
    <s v="54000"/>
    <s v="PAY0080835"/>
    <d v="2016-02-18T00:00:00"/>
    <n v="0"/>
    <n v="8"/>
    <s v="ACTUALS"/>
    <m/>
    <m/>
    <s v="2105000"/>
    <m/>
    <m/>
    <m/>
    <s v="10000"/>
    <s v="10100"/>
    <m/>
    <s v="FY2016"/>
    <m/>
    <m/>
    <m/>
    <m/>
    <m/>
    <s v="USD"/>
    <m/>
    <m/>
    <m/>
    <m/>
    <m/>
    <m/>
    <m/>
    <m/>
    <n v="-544.85"/>
    <s v="N"/>
    <n v="0"/>
    <m/>
    <n v="0"/>
    <s v="PP04 Dated 2/18/2016"/>
    <s v="0"/>
    <d v="2016-02-18T00:00:00"/>
    <s v="USD"/>
    <m/>
    <n v="-544.85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4"/>
  </r>
  <r>
    <s v="54000"/>
    <s v="PAY0080835"/>
    <d v="2016-02-18T00:00:00"/>
    <n v="0"/>
    <s v="54000"/>
    <s v="N"/>
    <n v="2016"/>
    <n v="8"/>
    <d v="2016-02-18T00:00:00"/>
    <s v="ACTUALS"/>
    <m/>
    <s v="N"/>
    <s v="N"/>
    <m/>
    <n v="0"/>
    <s v="S"/>
    <m/>
    <d v="2016-02-18T00:00:00"/>
    <n v="21"/>
    <n v="10440.93"/>
    <n v="10440.93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7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1:42"/>
    <m/>
    <s v="N"/>
    <s v="PP04 Dated 2/18/2016"/>
    <s v="N"/>
    <m/>
    <m/>
    <s v="54000"/>
    <s v="PAY0080835"/>
    <d v="2016-02-18T00:00:00"/>
    <n v="0"/>
    <n v="5"/>
    <s v="ACTUALS"/>
    <m/>
    <m/>
    <s v="2056000"/>
    <m/>
    <m/>
    <m/>
    <s v="10000"/>
    <s v="10100"/>
    <m/>
    <s v="FY2016"/>
    <m/>
    <m/>
    <m/>
    <m/>
    <m/>
    <s v="USD"/>
    <m/>
    <m/>
    <m/>
    <m/>
    <m/>
    <m/>
    <m/>
    <m/>
    <n v="-709.35"/>
    <s v="N"/>
    <n v="0"/>
    <m/>
    <n v="0"/>
    <s v="PP04 Dated 2/18/2016"/>
    <s v="0"/>
    <d v="2016-02-18T00:00:00"/>
    <s v="USD"/>
    <m/>
    <n v="-709.35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5"/>
  </r>
  <r>
    <s v="54000"/>
    <s v="PAY0080835"/>
    <d v="2016-02-18T00:00:00"/>
    <n v="0"/>
    <s v="54000"/>
    <s v="N"/>
    <n v="2016"/>
    <n v="8"/>
    <d v="2016-02-18T00:00:00"/>
    <s v="ACTUALS"/>
    <m/>
    <s v="N"/>
    <s v="N"/>
    <m/>
    <n v="0"/>
    <s v="S"/>
    <m/>
    <d v="2016-02-18T00:00:00"/>
    <n v="21"/>
    <n v="10440.93"/>
    <n v="10440.93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7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1:42"/>
    <m/>
    <s v="N"/>
    <s v="PP04 Dated 2/18/2016"/>
    <s v="N"/>
    <m/>
    <m/>
    <s v="54000"/>
    <s v="PAY0080835"/>
    <d v="2016-02-18T00:00:00"/>
    <n v="0"/>
    <n v="6"/>
    <s v="ACTUALS"/>
    <m/>
    <m/>
    <s v="2058000"/>
    <m/>
    <m/>
    <m/>
    <s v="10000"/>
    <s v="10100"/>
    <m/>
    <s v="FY2016"/>
    <m/>
    <m/>
    <m/>
    <m/>
    <m/>
    <s v="USD"/>
    <m/>
    <m/>
    <m/>
    <m/>
    <m/>
    <m/>
    <m/>
    <m/>
    <n v="-120.75"/>
    <s v="N"/>
    <n v="0"/>
    <m/>
    <n v="0"/>
    <s v="PP04 Dated 2/18/2016"/>
    <s v="0"/>
    <d v="2016-02-18T00:00:00"/>
    <s v="USD"/>
    <m/>
    <n v="-120.75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6"/>
  </r>
  <r>
    <s v="54000"/>
    <s v="PAY0080835"/>
    <d v="2016-02-18T00:00:00"/>
    <n v="0"/>
    <s v="54000"/>
    <s v="N"/>
    <n v="2016"/>
    <n v="8"/>
    <d v="2016-02-18T00:00:00"/>
    <s v="ACTUALS"/>
    <m/>
    <s v="N"/>
    <s v="N"/>
    <m/>
    <n v="0"/>
    <s v="S"/>
    <m/>
    <d v="2016-02-18T00:00:00"/>
    <n v="21"/>
    <n v="10440.93"/>
    <n v="10440.93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7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1:42"/>
    <m/>
    <s v="N"/>
    <s v="PP04 Dated 2/18/2016"/>
    <s v="N"/>
    <m/>
    <m/>
    <s v="54000"/>
    <s v="PAY0080835"/>
    <d v="2016-02-18T00:00:00"/>
    <n v="0"/>
    <n v="7"/>
    <s v="ACTUALS"/>
    <m/>
    <m/>
    <s v="2100000"/>
    <m/>
    <m/>
    <m/>
    <s v="10000"/>
    <s v="10100"/>
    <m/>
    <s v="FY2016"/>
    <m/>
    <m/>
    <m/>
    <m/>
    <m/>
    <s v="USD"/>
    <m/>
    <m/>
    <m/>
    <m/>
    <m/>
    <m/>
    <m/>
    <m/>
    <n v="-209.06"/>
    <s v="N"/>
    <n v="0"/>
    <m/>
    <n v="0"/>
    <s v="PP04 Dated 2/18/2016"/>
    <s v="0"/>
    <d v="2016-02-18T00:00:00"/>
    <s v="USD"/>
    <m/>
    <n v="-209.06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7"/>
  </r>
  <r>
    <s v="54000"/>
    <s v="PAY0080835"/>
    <d v="2016-02-18T00:00:00"/>
    <n v="0"/>
    <s v="54000"/>
    <s v="N"/>
    <n v="2016"/>
    <n v="8"/>
    <d v="2016-02-18T00:00:00"/>
    <s v="ACTUALS"/>
    <m/>
    <s v="N"/>
    <s v="N"/>
    <m/>
    <n v="0"/>
    <s v="S"/>
    <m/>
    <d v="2016-02-18T00:00:00"/>
    <n v="21"/>
    <n v="10440.93"/>
    <n v="10440.93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7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1:42"/>
    <m/>
    <s v="N"/>
    <s v="PP04 Dated 2/18/2016"/>
    <s v="N"/>
    <m/>
    <m/>
    <s v="54000"/>
    <s v="PAY0080835"/>
    <d v="2016-02-18T00:00:00"/>
    <n v="0"/>
    <n v="9"/>
    <s v="ACTUALS"/>
    <m/>
    <m/>
    <s v="2110000"/>
    <m/>
    <m/>
    <m/>
    <s v="10000"/>
    <s v="10100"/>
    <m/>
    <s v="FY2016"/>
    <m/>
    <m/>
    <m/>
    <m/>
    <m/>
    <s v="USD"/>
    <m/>
    <m/>
    <m/>
    <m/>
    <m/>
    <m/>
    <m/>
    <m/>
    <n v="-516.26"/>
    <s v="N"/>
    <n v="0"/>
    <m/>
    <n v="0"/>
    <s v="PP04 Dated 2/18/2016"/>
    <s v="0"/>
    <d v="2016-02-18T00:00:00"/>
    <s v="USD"/>
    <m/>
    <n v="-516.26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8"/>
  </r>
  <r>
    <s v="54000"/>
    <s v="PAY0080835"/>
    <d v="2016-02-18T00:00:00"/>
    <n v="0"/>
    <s v="54000"/>
    <s v="N"/>
    <n v="2016"/>
    <n v="8"/>
    <d v="2016-02-18T00:00:00"/>
    <s v="ACTUALS"/>
    <m/>
    <s v="N"/>
    <s v="N"/>
    <m/>
    <n v="0"/>
    <s v="S"/>
    <m/>
    <d v="2016-02-18T00:00:00"/>
    <n v="21"/>
    <n v="10440.93"/>
    <n v="10440.93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7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1:42"/>
    <m/>
    <s v="N"/>
    <s v="PP04 Dated 2/18/2016"/>
    <s v="N"/>
    <m/>
    <m/>
    <s v="54000"/>
    <s v="PAY0080835"/>
    <d v="2016-02-18T00:00:00"/>
    <n v="0"/>
    <n v="10"/>
    <s v="ACTUALS"/>
    <m/>
    <m/>
    <s v="2125000"/>
    <m/>
    <m/>
    <m/>
    <s v="10000"/>
    <s v="10100"/>
    <m/>
    <s v="FY2016"/>
    <m/>
    <m/>
    <m/>
    <m/>
    <m/>
    <s v="USD"/>
    <m/>
    <m/>
    <m/>
    <m/>
    <m/>
    <m/>
    <m/>
    <m/>
    <n v="-0.82"/>
    <s v="N"/>
    <n v="0"/>
    <m/>
    <n v="0"/>
    <s v="PP04 Dated 2/18/2016"/>
    <s v="0"/>
    <d v="2016-02-18T00:00:00"/>
    <s v="USD"/>
    <m/>
    <n v="-0.82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9"/>
  </r>
  <r>
    <s v="54000"/>
    <s v="PAY0080835"/>
    <d v="2016-02-18T00:00:00"/>
    <n v="0"/>
    <s v="54000"/>
    <s v="N"/>
    <n v="2016"/>
    <n v="8"/>
    <d v="2016-02-18T00:00:00"/>
    <s v="ACTUALS"/>
    <m/>
    <s v="N"/>
    <s v="N"/>
    <m/>
    <n v="0"/>
    <s v="S"/>
    <m/>
    <d v="2016-02-18T00:00:00"/>
    <n v="21"/>
    <n v="10440.93"/>
    <n v="10440.93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7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1:42"/>
    <m/>
    <s v="N"/>
    <s v="PP04 Dated 2/18/2016"/>
    <s v="N"/>
    <m/>
    <m/>
    <s v="54000"/>
    <s v="PAY0080835"/>
    <d v="2016-02-18T00:00:00"/>
    <n v="0"/>
    <n v="11"/>
    <s v="ACTUALS"/>
    <m/>
    <m/>
    <s v="2130000"/>
    <m/>
    <m/>
    <m/>
    <s v="10000"/>
    <s v="10100"/>
    <m/>
    <s v="FY2016"/>
    <m/>
    <m/>
    <m/>
    <m/>
    <m/>
    <s v="USD"/>
    <m/>
    <m/>
    <m/>
    <m/>
    <m/>
    <m/>
    <m/>
    <m/>
    <n v="-86"/>
    <s v="N"/>
    <n v="0"/>
    <m/>
    <n v="0"/>
    <s v="PP04 Dated 2/18/2016"/>
    <s v="0"/>
    <d v="2016-02-18T00:00:00"/>
    <s v="USD"/>
    <m/>
    <n v="-86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10"/>
  </r>
  <r>
    <s v="54000"/>
    <s v="PAY0080835"/>
    <d v="2016-02-18T00:00:00"/>
    <n v="0"/>
    <s v="54000"/>
    <s v="N"/>
    <n v="2016"/>
    <n v="8"/>
    <d v="2016-02-18T00:00:00"/>
    <s v="ACTUALS"/>
    <m/>
    <s v="N"/>
    <s v="N"/>
    <m/>
    <n v="0"/>
    <s v="S"/>
    <m/>
    <d v="2016-02-18T00:00:00"/>
    <n v="21"/>
    <n v="10440.93"/>
    <n v="10440.93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7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1:42"/>
    <m/>
    <s v="N"/>
    <s v="PP04 Dated 2/18/2016"/>
    <s v="N"/>
    <m/>
    <m/>
    <s v="54000"/>
    <s v="PAY0080835"/>
    <d v="2016-02-18T00:00:00"/>
    <n v="0"/>
    <n v="12"/>
    <s v="ACTUALS"/>
    <m/>
    <m/>
    <s v="2140000"/>
    <m/>
    <m/>
    <m/>
    <s v="10000"/>
    <s v="10100"/>
    <m/>
    <s v="FY2016"/>
    <m/>
    <m/>
    <m/>
    <m/>
    <m/>
    <s v="USD"/>
    <m/>
    <m/>
    <m/>
    <m/>
    <m/>
    <m/>
    <m/>
    <m/>
    <n v="-834.37"/>
    <s v="N"/>
    <n v="0"/>
    <m/>
    <n v="0"/>
    <s v="PP04 Dated 2/18/2016"/>
    <s v="0"/>
    <d v="2016-02-18T00:00:00"/>
    <s v="USD"/>
    <m/>
    <n v="-834.37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11"/>
  </r>
  <r>
    <s v="54000"/>
    <s v="PAY0080835"/>
    <d v="2016-02-18T00:00:00"/>
    <n v="0"/>
    <s v="54000"/>
    <s v="N"/>
    <n v="2016"/>
    <n v="8"/>
    <d v="2016-02-18T00:00:00"/>
    <s v="ACTUALS"/>
    <m/>
    <s v="N"/>
    <s v="N"/>
    <m/>
    <n v="0"/>
    <s v="S"/>
    <m/>
    <d v="2016-02-18T00:00:00"/>
    <n v="21"/>
    <n v="10440.93"/>
    <n v="10440.93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7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1:42"/>
    <m/>
    <s v="N"/>
    <s v="PP04 Dated 2/18/2016"/>
    <s v="N"/>
    <m/>
    <m/>
    <s v="54000"/>
    <s v="PAY0080835"/>
    <d v="2016-02-18T00:00:00"/>
    <n v="0"/>
    <n v="13"/>
    <s v="ACTUALS"/>
    <m/>
    <m/>
    <s v="2150000"/>
    <m/>
    <m/>
    <m/>
    <s v="10000"/>
    <s v="10100"/>
    <m/>
    <s v="FY2016"/>
    <m/>
    <m/>
    <m/>
    <m/>
    <m/>
    <s v="USD"/>
    <m/>
    <m/>
    <m/>
    <m/>
    <m/>
    <m/>
    <m/>
    <m/>
    <n v="-403.03"/>
    <s v="N"/>
    <n v="0"/>
    <m/>
    <n v="0"/>
    <s v="PP04 Dated 2/18/2016"/>
    <s v="0"/>
    <d v="2016-02-18T00:00:00"/>
    <s v="USD"/>
    <m/>
    <n v="-403.03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12"/>
  </r>
  <r>
    <s v="54000"/>
    <s v="PAY0080835"/>
    <d v="2016-02-18T00:00:00"/>
    <n v="0"/>
    <s v="54000"/>
    <s v="N"/>
    <n v="2016"/>
    <n v="8"/>
    <d v="2016-02-18T00:00:00"/>
    <s v="ACTUALS"/>
    <m/>
    <s v="N"/>
    <s v="N"/>
    <m/>
    <n v="0"/>
    <s v="S"/>
    <m/>
    <d v="2016-02-18T00:00:00"/>
    <n v="21"/>
    <n v="10440.93"/>
    <n v="10440.93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7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1:42"/>
    <m/>
    <s v="N"/>
    <s v="PP04 Dated 2/18/2016"/>
    <s v="N"/>
    <m/>
    <m/>
    <s v="54000"/>
    <s v="PAY0080835"/>
    <d v="2016-02-18T00:00:00"/>
    <n v="0"/>
    <n v="14"/>
    <s v="ACTUALS"/>
    <m/>
    <m/>
    <s v="2160000"/>
    <m/>
    <m/>
    <m/>
    <s v="10000"/>
    <s v="10100"/>
    <m/>
    <s v="FY2016"/>
    <m/>
    <m/>
    <m/>
    <m/>
    <m/>
    <s v="USD"/>
    <m/>
    <m/>
    <m/>
    <m/>
    <m/>
    <m/>
    <m/>
    <m/>
    <n v="-120.75"/>
    <s v="N"/>
    <n v="0"/>
    <m/>
    <n v="0"/>
    <s v="PP04 Dated 2/18/2016"/>
    <s v="0"/>
    <d v="2016-02-18T00:00:00"/>
    <s v="USD"/>
    <m/>
    <n v="-120.75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13"/>
  </r>
  <r>
    <s v="54000"/>
    <s v="PAY0080835"/>
    <d v="2016-02-18T00:00:00"/>
    <n v="0"/>
    <s v="54000"/>
    <s v="N"/>
    <n v="2016"/>
    <n v="8"/>
    <d v="2016-02-18T00:00:00"/>
    <s v="ACTUALS"/>
    <m/>
    <s v="N"/>
    <s v="N"/>
    <m/>
    <n v="0"/>
    <s v="S"/>
    <m/>
    <d v="2016-02-18T00:00:00"/>
    <n v="21"/>
    <n v="10440.93"/>
    <n v="10440.93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7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1:42"/>
    <m/>
    <s v="N"/>
    <s v="PP04 Dated 2/18/2016"/>
    <s v="N"/>
    <m/>
    <m/>
    <s v="54000"/>
    <s v="PAY0080835"/>
    <d v="2016-02-18T00:00:00"/>
    <n v="0"/>
    <n v="15"/>
    <s v="ACTUALS"/>
    <m/>
    <m/>
    <s v="2190000"/>
    <m/>
    <m/>
    <m/>
    <s v="10000"/>
    <s v="10100"/>
    <m/>
    <s v="FY2016"/>
    <m/>
    <m/>
    <m/>
    <m/>
    <m/>
    <s v="USD"/>
    <m/>
    <m/>
    <m/>
    <m/>
    <m/>
    <m/>
    <m/>
    <m/>
    <n v="-36.85"/>
    <s v="N"/>
    <n v="0"/>
    <m/>
    <n v="0"/>
    <s v="PP04 Dated 2/18/2016"/>
    <s v="0"/>
    <d v="2016-02-18T00:00:00"/>
    <s v="USD"/>
    <m/>
    <n v="-36.85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14"/>
  </r>
  <r>
    <s v="54000"/>
    <s v="PAY0080835"/>
    <d v="2016-02-18T00:00:00"/>
    <n v="0"/>
    <s v="54000"/>
    <s v="N"/>
    <n v="2016"/>
    <n v="8"/>
    <d v="2016-02-18T00:00:00"/>
    <s v="ACTUALS"/>
    <m/>
    <s v="N"/>
    <s v="N"/>
    <m/>
    <n v="0"/>
    <s v="S"/>
    <m/>
    <d v="2016-02-18T00:00:00"/>
    <n v="21"/>
    <n v="10440.93"/>
    <n v="10440.93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7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1:42"/>
    <m/>
    <s v="N"/>
    <s v="PP04 Dated 2/18/2016"/>
    <s v="N"/>
    <m/>
    <m/>
    <s v="54000"/>
    <s v="PAY0080835"/>
    <d v="2016-02-18T00:00:00"/>
    <n v="0"/>
    <n v="16"/>
    <s v="ACTUALS"/>
    <m/>
    <m/>
    <s v="7100000"/>
    <s v="5400000000"/>
    <m/>
    <m/>
    <s v="10000"/>
    <s v="10100"/>
    <m/>
    <s v="FY2016"/>
    <m/>
    <m/>
    <m/>
    <m/>
    <m/>
    <s v="USD"/>
    <m/>
    <m/>
    <m/>
    <m/>
    <m/>
    <m/>
    <m/>
    <m/>
    <n v="8450.1200000000008"/>
    <s v="N"/>
    <n v="0"/>
    <m/>
    <n v="0"/>
    <s v="PP04 Dated 2/18/2016"/>
    <s v="0"/>
    <d v="2016-02-18T00:00:00"/>
    <s v="USD"/>
    <m/>
    <n v="8450.1200000000008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15"/>
  </r>
  <r>
    <s v="54000"/>
    <s v="PAY0080835"/>
    <d v="2016-02-18T00:00:00"/>
    <n v="0"/>
    <s v="54000"/>
    <s v="N"/>
    <n v="2016"/>
    <n v="8"/>
    <d v="2016-02-18T00:00:00"/>
    <s v="ACTUALS"/>
    <m/>
    <s v="N"/>
    <s v="N"/>
    <m/>
    <n v="0"/>
    <s v="S"/>
    <m/>
    <d v="2016-02-18T00:00:00"/>
    <n v="21"/>
    <n v="10440.93"/>
    <n v="10440.93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7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1:42"/>
    <m/>
    <s v="N"/>
    <s v="PP04 Dated 2/18/2016"/>
    <s v="N"/>
    <m/>
    <m/>
    <s v="54000"/>
    <s v="PAY0080835"/>
    <d v="2016-02-18T00:00:00"/>
    <n v="0"/>
    <n v="17"/>
    <s v="ACTUALS"/>
    <m/>
    <m/>
    <s v="7230000"/>
    <s v="5400000000"/>
    <m/>
    <m/>
    <s v="10000"/>
    <s v="10100"/>
    <m/>
    <s v="FY2016"/>
    <m/>
    <m/>
    <m/>
    <m/>
    <m/>
    <s v="USD"/>
    <m/>
    <m/>
    <m/>
    <m/>
    <m/>
    <m/>
    <m/>
    <m/>
    <n v="516.26"/>
    <s v="N"/>
    <n v="0"/>
    <m/>
    <n v="0"/>
    <s v="PP04 Dated 2/18/2016"/>
    <s v="0"/>
    <d v="2016-02-18T00:00:00"/>
    <s v="USD"/>
    <m/>
    <n v="516.26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16"/>
  </r>
  <r>
    <s v="54000"/>
    <s v="PAY0080835"/>
    <d v="2016-02-18T00:00:00"/>
    <n v="0"/>
    <s v="54000"/>
    <s v="N"/>
    <n v="2016"/>
    <n v="8"/>
    <d v="2016-02-18T00:00:00"/>
    <s v="ACTUALS"/>
    <m/>
    <s v="N"/>
    <s v="N"/>
    <m/>
    <n v="0"/>
    <s v="S"/>
    <m/>
    <d v="2016-02-18T00:00:00"/>
    <n v="21"/>
    <n v="10440.93"/>
    <n v="10440.93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7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1:42"/>
    <m/>
    <s v="N"/>
    <s v="PP04 Dated 2/18/2016"/>
    <s v="N"/>
    <m/>
    <m/>
    <s v="54000"/>
    <s v="PAY0080835"/>
    <d v="2016-02-18T00:00:00"/>
    <n v="0"/>
    <n v="18"/>
    <s v="ACTUALS"/>
    <m/>
    <m/>
    <s v="7231000"/>
    <s v="5400000000"/>
    <m/>
    <m/>
    <s v="10000"/>
    <s v="10100"/>
    <m/>
    <s v="FY2016"/>
    <m/>
    <m/>
    <m/>
    <m/>
    <m/>
    <s v="USD"/>
    <m/>
    <m/>
    <m/>
    <m/>
    <m/>
    <m/>
    <m/>
    <m/>
    <n v="120.75"/>
    <s v="N"/>
    <n v="0"/>
    <m/>
    <n v="0"/>
    <s v="PP04 Dated 2/18/2016"/>
    <s v="0"/>
    <d v="2016-02-18T00:00:00"/>
    <s v="USD"/>
    <m/>
    <n v="120.75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17"/>
  </r>
  <r>
    <s v="54000"/>
    <s v="PAY0080835"/>
    <d v="2016-02-18T00:00:00"/>
    <n v="0"/>
    <s v="54000"/>
    <s v="N"/>
    <n v="2016"/>
    <n v="8"/>
    <d v="2016-02-18T00:00:00"/>
    <s v="ACTUALS"/>
    <m/>
    <s v="N"/>
    <s v="N"/>
    <m/>
    <n v="0"/>
    <s v="S"/>
    <m/>
    <d v="2016-02-18T00:00:00"/>
    <n v="21"/>
    <n v="10440.93"/>
    <n v="10440.93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7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1:42"/>
    <m/>
    <s v="N"/>
    <s v="PP04 Dated 2/18/2016"/>
    <s v="N"/>
    <m/>
    <m/>
    <s v="54000"/>
    <s v="PAY0080835"/>
    <d v="2016-02-18T00:00:00"/>
    <n v="0"/>
    <n v="19"/>
    <s v="ACTUALS"/>
    <m/>
    <m/>
    <s v="7240000"/>
    <s v="5400000000"/>
    <m/>
    <m/>
    <s v="10000"/>
    <s v="10100"/>
    <m/>
    <s v="FY2016"/>
    <m/>
    <m/>
    <m/>
    <m/>
    <m/>
    <s v="USD"/>
    <m/>
    <m/>
    <m/>
    <m/>
    <m/>
    <m/>
    <m/>
    <m/>
    <n v="709.35"/>
    <s v="N"/>
    <n v="0"/>
    <m/>
    <n v="0"/>
    <s v="PP04 Dated 2/18/2016"/>
    <s v="0"/>
    <d v="2016-02-18T00:00:00"/>
    <s v="USD"/>
    <m/>
    <n v="709.35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18"/>
  </r>
  <r>
    <s v="54000"/>
    <s v="PAY0080835"/>
    <d v="2016-02-18T00:00:00"/>
    <n v="0"/>
    <s v="54000"/>
    <s v="N"/>
    <n v="2016"/>
    <n v="8"/>
    <d v="2016-02-18T00:00:00"/>
    <s v="ACTUALS"/>
    <m/>
    <s v="N"/>
    <s v="N"/>
    <m/>
    <n v="0"/>
    <s v="S"/>
    <m/>
    <d v="2016-02-18T00:00:00"/>
    <n v="21"/>
    <n v="10440.93"/>
    <n v="10440.93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7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1:42"/>
    <m/>
    <s v="N"/>
    <s v="PP04 Dated 2/18/2016"/>
    <s v="N"/>
    <m/>
    <m/>
    <s v="54000"/>
    <s v="PAY0080835"/>
    <d v="2016-02-18T00:00:00"/>
    <n v="0"/>
    <n v="20"/>
    <s v="ACTUALS"/>
    <m/>
    <m/>
    <s v="7250000"/>
    <s v="5400000000"/>
    <m/>
    <m/>
    <s v="10000"/>
    <s v="10100"/>
    <m/>
    <s v="FY2016"/>
    <m/>
    <m/>
    <m/>
    <m/>
    <m/>
    <s v="USD"/>
    <m/>
    <m/>
    <m/>
    <m/>
    <m/>
    <m/>
    <m/>
    <m/>
    <n v="0.54"/>
    <s v="N"/>
    <n v="0"/>
    <m/>
    <n v="0"/>
    <s v="PP04 Dated 2/18/2016"/>
    <s v="0"/>
    <d v="2016-02-18T00:00:00"/>
    <s v="USD"/>
    <m/>
    <n v="0.54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19"/>
  </r>
  <r>
    <s v="54000"/>
    <s v="PAY0080835"/>
    <d v="2016-02-18T00:00:00"/>
    <n v="0"/>
    <s v="54000"/>
    <s v="N"/>
    <n v="2016"/>
    <n v="8"/>
    <d v="2016-02-18T00:00:00"/>
    <s v="ACTUALS"/>
    <m/>
    <s v="N"/>
    <s v="N"/>
    <m/>
    <n v="0"/>
    <s v="S"/>
    <m/>
    <d v="2016-02-18T00:00:00"/>
    <n v="21"/>
    <n v="10440.93"/>
    <n v="10440.93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7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1:42"/>
    <m/>
    <s v="N"/>
    <s v="PP04 Dated 2/18/2016"/>
    <s v="N"/>
    <m/>
    <m/>
    <s v="54000"/>
    <s v="PAY0080835"/>
    <d v="2016-02-18T00:00:00"/>
    <n v="0"/>
    <n v="21"/>
    <s v="ACTUALS"/>
    <m/>
    <m/>
    <s v="7269000"/>
    <s v="5400000000"/>
    <m/>
    <m/>
    <s v="10000"/>
    <s v="10100"/>
    <m/>
    <s v="FY2016"/>
    <m/>
    <m/>
    <m/>
    <m/>
    <m/>
    <s v="USD"/>
    <m/>
    <m/>
    <m/>
    <m/>
    <m/>
    <m/>
    <m/>
    <m/>
    <n v="643.91"/>
    <s v="N"/>
    <n v="0"/>
    <m/>
    <n v="0"/>
    <s v="PP04 Dated 2/18/2016"/>
    <s v="0"/>
    <d v="2016-02-18T00:00:00"/>
    <s v="USD"/>
    <m/>
    <n v="643.91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2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1">
  <r>
    <s v="54000"/>
    <s v="PAY0083971"/>
    <d v="2016-03-03T00:00:00"/>
    <n v="0"/>
    <s v="54000"/>
    <s v="N"/>
    <n v="2016"/>
    <n v="9"/>
    <d v="2016-03-03T00:00:00"/>
    <s v="ACTUALS"/>
    <m/>
    <s v="N"/>
    <s v="N"/>
    <m/>
    <n v="0"/>
    <s v="S"/>
    <m/>
    <d v="2016-03-03T00:00:00"/>
    <n v="21"/>
    <n v="10440.870000000001"/>
    <n v="10440.870000000001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2:0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3:40"/>
    <m/>
    <s v="N"/>
    <s v="PP05 Dated 3/3/2016"/>
    <s v="N"/>
    <m/>
    <m/>
    <s v="54000"/>
    <s v="PAY0083971"/>
    <d v="2016-03-03T00:00:00"/>
    <n v="0"/>
    <n v="1"/>
    <s v="ACTUALS"/>
    <m/>
    <m/>
    <s v="1000000"/>
    <m/>
    <m/>
    <m/>
    <s v="10000"/>
    <s v="10100"/>
    <m/>
    <m/>
    <m/>
    <m/>
    <m/>
    <m/>
    <m/>
    <s v="USD"/>
    <m/>
    <m/>
    <m/>
    <m/>
    <m/>
    <m/>
    <m/>
    <m/>
    <n v="-5797.25"/>
    <s v="N"/>
    <n v="0"/>
    <m/>
    <n v="0"/>
    <s v="PP05 Dated 3/3/2016"/>
    <s v="0"/>
    <d v="2016-03-03T00:00:00"/>
    <s v="USD"/>
    <m/>
    <n v="-5797.25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0"/>
  </r>
  <r>
    <s v="54000"/>
    <s v="PAY0083971"/>
    <d v="2016-03-03T00:00:00"/>
    <n v="0"/>
    <s v="54000"/>
    <s v="N"/>
    <n v="2016"/>
    <n v="9"/>
    <d v="2016-03-03T00:00:00"/>
    <s v="ACTUALS"/>
    <m/>
    <s v="N"/>
    <s v="N"/>
    <m/>
    <n v="0"/>
    <s v="S"/>
    <m/>
    <d v="2016-03-03T00:00:00"/>
    <n v="21"/>
    <n v="10440.870000000001"/>
    <n v="10440.870000000001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2:0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3:40"/>
    <m/>
    <s v="N"/>
    <s v="PP05 Dated 3/3/2016"/>
    <s v="N"/>
    <m/>
    <m/>
    <s v="54000"/>
    <s v="PAY0083971"/>
    <d v="2016-03-03T00:00:00"/>
    <n v="0"/>
    <n v="2"/>
    <s v="ACTUALS"/>
    <m/>
    <m/>
    <s v="2052000"/>
    <m/>
    <m/>
    <m/>
    <s v="10000"/>
    <s v="10100"/>
    <m/>
    <m/>
    <m/>
    <m/>
    <m/>
    <m/>
    <m/>
    <s v="USD"/>
    <m/>
    <m/>
    <m/>
    <m/>
    <m/>
    <m/>
    <m/>
    <m/>
    <n v="-544.85"/>
    <s v="N"/>
    <n v="0"/>
    <m/>
    <n v="0"/>
    <s v="PP05 Dated 3/3/2016"/>
    <s v="0"/>
    <d v="2016-03-03T00:00:00"/>
    <s v="USD"/>
    <m/>
    <n v="-544.85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1"/>
  </r>
  <r>
    <s v="54000"/>
    <s v="PAY0083971"/>
    <d v="2016-03-03T00:00:00"/>
    <n v="0"/>
    <s v="54000"/>
    <s v="N"/>
    <n v="2016"/>
    <n v="9"/>
    <d v="2016-03-03T00:00:00"/>
    <s v="ACTUALS"/>
    <m/>
    <s v="N"/>
    <s v="N"/>
    <m/>
    <n v="0"/>
    <s v="S"/>
    <m/>
    <d v="2016-03-03T00:00:00"/>
    <n v="21"/>
    <n v="10440.870000000001"/>
    <n v="10440.870000000001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2:0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3:40"/>
    <m/>
    <s v="N"/>
    <s v="PP05 Dated 3/3/2016"/>
    <s v="N"/>
    <m/>
    <m/>
    <s v="54000"/>
    <s v="PAY0083971"/>
    <d v="2016-03-03T00:00:00"/>
    <n v="0"/>
    <n v="3"/>
    <s v="ACTUALS"/>
    <m/>
    <m/>
    <s v="2053000"/>
    <m/>
    <m/>
    <m/>
    <s v="10000"/>
    <s v="10100"/>
    <m/>
    <m/>
    <m/>
    <m/>
    <m/>
    <m/>
    <m/>
    <s v="USD"/>
    <m/>
    <m/>
    <m/>
    <m/>
    <m/>
    <m/>
    <m/>
    <m/>
    <n v="-516.23"/>
    <s v="N"/>
    <n v="0"/>
    <m/>
    <n v="0"/>
    <s v="PP05 Dated 3/3/2016"/>
    <s v="0"/>
    <d v="2016-03-03T00:00:00"/>
    <s v="USD"/>
    <m/>
    <n v="-516.23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2"/>
  </r>
  <r>
    <s v="54000"/>
    <s v="PAY0083971"/>
    <d v="2016-03-03T00:00:00"/>
    <n v="0"/>
    <s v="54000"/>
    <s v="N"/>
    <n v="2016"/>
    <n v="9"/>
    <d v="2016-03-03T00:00:00"/>
    <s v="ACTUALS"/>
    <m/>
    <s v="N"/>
    <s v="N"/>
    <m/>
    <n v="0"/>
    <s v="S"/>
    <m/>
    <d v="2016-03-03T00:00:00"/>
    <n v="21"/>
    <n v="10440.870000000001"/>
    <n v="10440.870000000001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2:0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3:40"/>
    <m/>
    <s v="N"/>
    <s v="PP05 Dated 3/3/2016"/>
    <s v="N"/>
    <m/>
    <m/>
    <s v="54000"/>
    <s v="PAY0083971"/>
    <d v="2016-03-03T00:00:00"/>
    <n v="0"/>
    <n v="4"/>
    <s v="ACTUALS"/>
    <m/>
    <m/>
    <s v="2055000"/>
    <m/>
    <m/>
    <m/>
    <s v="10000"/>
    <s v="10100"/>
    <m/>
    <m/>
    <m/>
    <m/>
    <m/>
    <m/>
    <m/>
    <s v="USD"/>
    <m/>
    <m/>
    <m/>
    <m/>
    <m/>
    <m/>
    <m/>
    <m/>
    <n v="-0.54"/>
    <s v="N"/>
    <n v="0"/>
    <m/>
    <n v="0"/>
    <s v="PP05 Dated 3/3/2016"/>
    <s v="0"/>
    <d v="2016-03-03T00:00:00"/>
    <s v="USD"/>
    <m/>
    <n v="-0.54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3"/>
  </r>
  <r>
    <s v="54000"/>
    <s v="PAY0083971"/>
    <d v="2016-03-03T00:00:00"/>
    <n v="0"/>
    <s v="54000"/>
    <s v="N"/>
    <n v="2016"/>
    <n v="9"/>
    <d v="2016-03-03T00:00:00"/>
    <s v="ACTUALS"/>
    <m/>
    <s v="N"/>
    <s v="N"/>
    <m/>
    <n v="0"/>
    <s v="S"/>
    <m/>
    <d v="2016-03-03T00:00:00"/>
    <n v="21"/>
    <n v="10440.870000000001"/>
    <n v="10440.870000000001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2:0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3:40"/>
    <m/>
    <s v="N"/>
    <s v="PP05 Dated 3/3/2016"/>
    <s v="N"/>
    <m/>
    <m/>
    <s v="54000"/>
    <s v="PAY0083971"/>
    <d v="2016-03-03T00:00:00"/>
    <n v="0"/>
    <n v="5"/>
    <s v="ACTUALS"/>
    <m/>
    <m/>
    <s v="2056000"/>
    <m/>
    <m/>
    <m/>
    <s v="10000"/>
    <s v="10100"/>
    <m/>
    <m/>
    <m/>
    <m/>
    <m/>
    <m/>
    <m/>
    <s v="USD"/>
    <m/>
    <m/>
    <m/>
    <m/>
    <m/>
    <m/>
    <m/>
    <m/>
    <n v="-709.35"/>
    <s v="N"/>
    <n v="0"/>
    <m/>
    <n v="0"/>
    <s v="PP05 Dated 3/3/2016"/>
    <s v="0"/>
    <d v="2016-03-03T00:00:00"/>
    <s v="USD"/>
    <m/>
    <n v="-709.35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4"/>
  </r>
  <r>
    <s v="54000"/>
    <s v="PAY0083971"/>
    <d v="2016-03-03T00:00:00"/>
    <n v="0"/>
    <s v="54000"/>
    <s v="N"/>
    <n v="2016"/>
    <n v="9"/>
    <d v="2016-03-03T00:00:00"/>
    <s v="ACTUALS"/>
    <m/>
    <s v="N"/>
    <s v="N"/>
    <m/>
    <n v="0"/>
    <s v="S"/>
    <m/>
    <d v="2016-03-03T00:00:00"/>
    <n v="21"/>
    <n v="10440.870000000001"/>
    <n v="10440.870000000001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2:0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3:40"/>
    <m/>
    <s v="N"/>
    <s v="PP05 Dated 3/3/2016"/>
    <s v="N"/>
    <m/>
    <m/>
    <s v="54000"/>
    <s v="PAY0083971"/>
    <d v="2016-03-03T00:00:00"/>
    <n v="0"/>
    <n v="9"/>
    <s v="ACTUALS"/>
    <m/>
    <m/>
    <s v="2110000"/>
    <m/>
    <m/>
    <m/>
    <s v="10000"/>
    <s v="10100"/>
    <m/>
    <m/>
    <m/>
    <m/>
    <m/>
    <m/>
    <m/>
    <s v="USD"/>
    <m/>
    <m/>
    <m/>
    <m/>
    <m/>
    <m/>
    <m/>
    <m/>
    <n v="-516.23"/>
    <s v="N"/>
    <n v="0"/>
    <m/>
    <n v="0"/>
    <s v="PP05 Dated 3/3/2016"/>
    <s v="0"/>
    <d v="2016-03-03T00:00:00"/>
    <s v="USD"/>
    <m/>
    <n v="-516.23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5"/>
  </r>
  <r>
    <s v="54000"/>
    <s v="PAY0083971"/>
    <d v="2016-03-03T00:00:00"/>
    <n v="0"/>
    <s v="54000"/>
    <s v="N"/>
    <n v="2016"/>
    <n v="9"/>
    <d v="2016-03-03T00:00:00"/>
    <s v="ACTUALS"/>
    <m/>
    <s v="N"/>
    <s v="N"/>
    <m/>
    <n v="0"/>
    <s v="S"/>
    <m/>
    <d v="2016-03-03T00:00:00"/>
    <n v="21"/>
    <n v="10440.870000000001"/>
    <n v="10440.870000000001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2:0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3:40"/>
    <m/>
    <s v="N"/>
    <s v="PP05 Dated 3/3/2016"/>
    <s v="N"/>
    <m/>
    <m/>
    <s v="54000"/>
    <s v="PAY0083971"/>
    <d v="2016-03-03T00:00:00"/>
    <n v="0"/>
    <n v="6"/>
    <s v="ACTUALS"/>
    <m/>
    <m/>
    <s v="2058000"/>
    <m/>
    <m/>
    <m/>
    <s v="10000"/>
    <s v="10100"/>
    <m/>
    <m/>
    <m/>
    <m/>
    <m/>
    <m/>
    <m/>
    <s v="USD"/>
    <m/>
    <m/>
    <m/>
    <m/>
    <m/>
    <m/>
    <m/>
    <m/>
    <n v="-120.72"/>
    <s v="N"/>
    <n v="0"/>
    <m/>
    <n v="0"/>
    <s v="PP05 Dated 3/3/2016"/>
    <s v="0"/>
    <d v="2016-03-03T00:00:00"/>
    <s v="USD"/>
    <m/>
    <n v="-120.72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6"/>
  </r>
  <r>
    <s v="54000"/>
    <s v="PAY0083971"/>
    <d v="2016-03-03T00:00:00"/>
    <n v="0"/>
    <s v="54000"/>
    <s v="N"/>
    <n v="2016"/>
    <n v="9"/>
    <d v="2016-03-03T00:00:00"/>
    <s v="ACTUALS"/>
    <m/>
    <s v="N"/>
    <s v="N"/>
    <m/>
    <n v="0"/>
    <s v="S"/>
    <m/>
    <d v="2016-03-03T00:00:00"/>
    <n v="21"/>
    <n v="10440.870000000001"/>
    <n v="10440.870000000001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2:0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3:40"/>
    <m/>
    <s v="N"/>
    <s v="PP05 Dated 3/3/2016"/>
    <s v="N"/>
    <m/>
    <m/>
    <s v="54000"/>
    <s v="PAY0083971"/>
    <d v="2016-03-03T00:00:00"/>
    <n v="0"/>
    <n v="7"/>
    <s v="ACTUALS"/>
    <m/>
    <m/>
    <s v="2100000"/>
    <m/>
    <m/>
    <m/>
    <s v="10000"/>
    <s v="10100"/>
    <m/>
    <m/>
    <m/>
    <m/>
    <m/>
    <m/>
    <m/>
    <s v="USD"/>
    <m/>
    <m/>
    <m/>
    <m/>
    <m/>
    <m/>
    <m/>
    <m/>
    <n v="-209.06"/>
    <s v="N"/>
    <n v="0"/>
    <m/>
    <n v="0"/>
    <s v="PP05 Dated 3/3/2016"/>
    <s v="0"/>
    <d v="2016-03-03T00:00:00"/>
    <s v="USD"/>
    <m/>
    <n v="-209.06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7"/>
  </r>
  <r>
    <s v="54000"/>
    <s v="PAY0083971"/>
    <d v="2016-03-03T00:00:00"/>
    <n v="0"/>
    <s v="54000"/>
    <s v="N"/>
    <n v="2016"/>
    <n v="9"/>
    <d v="2016-03-03T00:00:00"/>
    <s v="ACTUALS"/>
    <m/>
    <s v="N"/>
    <s v="N"/>
    <m/>
    <n v="0"/>
    <s v="S"/>
    <m/>
    <d v="2016-03-03T00:00:00"/>
    <n v="21"/>
    <n v="10440.870000000001"/>
    <n v="10440.870000000001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2:0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3:40"/>
    <m/>
    <s v="N"/>
    <s v="PP05 Dated 3/3/2016"/>
    <s v="N"/>
    <m/>
    <m/>
    <s v="54000"/>
    <s v="PAY0083971"/>
    <d v="2016-03-03T00:00:00"/>
    <n v="0"/>
    <n v="8"/>
    <s v="ACTUALS"/>
    <m/>
    <m/>
    <s v="2105000"/>
    <m/>
    <m/>
    <m/>
    <s v="10000"/>
    <s v="10100"/>
    <m/>
    <m/>
    <m/>
    <m/>
    <m/>
    <m/>
    <m/>
    <s v="USD"/>
    <m/>
    <m/>
    <m/>
    <m/>
    <m/>
    <m/>
    <m/>
    <m/>
    <n v="-544.85"/>
    <s v="N"/>
    <n v="0"/>
    <m/>
    <n v="0"/>
    <s v="PP05 Dated 3/3/2016"/>
    <s v="0"/>
    <d v="2016-03-03T00:00:00"/>
    <s v="USD"/>
    <m/>
    <n v="-544.85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8"/>
  </r>
  <r>
    <s v="54000"/>
    <s v="PAY0083971"/>
    <d v="2016-03-03T00:00:00"/>
    <n v="0"/>
    <s v="54000"/>
    <s v="N"/>
    <n v="2016"/>
    <n v="9"/>
    <d v="2016-03-03T00:00:00"/>
    <s v="ACTUALS"/>
    <m/>
    <s v="N"/>
    <s v="N"/>
    <m/>
    <n v="0"/>
    <s v="S"/>
    <m/>
    <d v="2016-03-03T00:00:00"/>
    <n v="21"/>
    <n v="10440.870000000001"/>
    <n v="10440.870000000001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2:0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3:40"/>
    <m/>
    <s v="N"/>
    <s v="PP05 Dated 3/3/2016"/>
    <s v="N"/>
    <m/>
    <m/>
    <s v="54000"/>
    <s v="PAY0083971"/>
    <d v="2016-03-03T00:00:00"/>
    <n v="0"/>
    <n v="10"/>
    <s v="ACTUALS"/>
    <m/>
    <m/>
    <s v="2125000"/>
    <m/>
    <m/>
    <m/>
    <s v="10000"/>
    <s v="10100"/>
    <m/>
    <m/>
    <m/>
    <m/>
    <m/>
    <m/>
    <m/>
    <s v="USD"/>
    <m/>
    <m/>
    <m/>
    <m/>
    <m/>
    <m/>
    <m/>
    <m/>
    <n v="-0.82"/>
    <s v="N"/>
    <n v="0"/>
    <m/>
    <n v="0"/>
    <s v="PP05 Dated 3/3/2016"/>
    <s v="0"/>
    <d v="2016-03-03T00:00:00"/>
    <s v="USD"/>
    <m/>
    <n v="-0.82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9"/>
  </r>
  <r>
    <s v="54000"/>
    <s v="PAY0083971"/>
    <d v="2016-03-03T00:00:00"/>
    <n v="0"/>
    <s v="54000"/>
    <s v="N"/>
    <n v="2016"/>
    <n v="9"/>
    <d v="2016-03-03T00:00:00"/>
    <s v="ACTUALS"/>
    <m/>
    <s v="N"/>
    <s v="N"/>
    <m/>
    <n v="0"/>
    <s v="S"/>
    <m/>
    <d v="2016-03-03T00:00:00"/>
    <n v="21"/>
    <n v="10440.870000000001"/>
    <n v="10440.870000000001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2:0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3:40"/>
    <m/>
    <s v="N"/>
    <s v="PP05 Dated 3/3/2016"/>
    <s v="N"/>
    <m/>
    <m/>
    <s v="54000"/>
    <s v="PAY0083971"/>
    <d v="2016-03-03T00:00:00"/>
    <n v="0"/>
    <n v="11"/>
    <s v="ACTUALS"/>
    <m/>
    <m/>
    <s v="2130000"/>
    <m/>
    <m/>
    <m/>
    <s v="10000"/>
    <s v="10100"/>
    <m/>
    <m/>
    <m/>
    <m/>
    <m/>
    <m/>
    <m/>
    <s v="USD"/>
    <m/>
    <m/>
    <m/>
    <m/>
    <m/>
    <m/>
    <m/>
    <m/>
    <n v="-86"/>
    <s v="N"/>
    <n v="0"/>
    <m/>
    <n v="0"/>
    <s v="PP05 Dated 3/3/2016"/>
    <s v="0"/>
    <d v="2016-03-03T00:00:00"/>
    <s v="USD"/>
    <m/>
    <n v="-86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10"/>
  </r>
  <r>
    <s v="54000"/>
    <s v="PAY0083971"/>
    <d v="2016-03-03T00:00:00"/>
    <n v="0"/>
    <s v="54000"/>
    <s v="N"/>
    <n v="2016"/>
    <n v="9"/>
    <d v="2016-03-03T00:00:00"/>
    <s v="ACTUALS"/>
    <m/>
    <s v="N"/>
    <s v="N"/>
    <m/>
    <n v="0"/>
    <s v="S"/>
    <m/>
    <d v="2016-03-03T00:00:00"/>
    <n v="21"/>
    <n v="10440.870000000001"/>
    <n v="10440.870000000001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2:0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3:40"/>
    <m/>
    <s v="N"/>
    <s v="PP05 Dated 3/3/2016"/>
    <s v="N"/>
    <m/>
    <m/>
    <s v="54000"/>
    <s v="PAY0083971"/>
    <d v="2016-03-03T00:00:00"/>
    <n v="0"/>
    <n v="12"/>
    <s v="ACTUALS"/>
    <m/>
    <m/>
    <s v="2140000"/>
    <m/>
    <m/>
    <m/>
    <s v="10000"/>
    <s v="10100"/>
    <m/>
    <m/>
    <m/>
    <m/>
    <m/>
    <m/>
    <m/>
    <s v="USD"/>
    <m/>
    <m/>
    <m/>
    <m/>
    <m/>
    <m/>
    <m/>
    <m/>
    <n v="-834.37"/>
    <s v="N"/>
    <n v="0"/>
    <m/>
    <n v="0"/>
    <s v="PP05 Dated 3/3/2016"/>
    <s v="0"/>
    <d v="2016-03-03T00:00:00"/>
    <s v="USD"/>
    <m/>
    <n v="-834.37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11"/>
  </r>
  <r>
    <s v="54000"/>
    <s v="PAY0083971"/>
    <d v="2016-03-03T00:00:00"/>
    <n v="0"/>
    <s v="54000"/>
    <s v="N"/>
    <n v="2016"/>
    <n v="9"/>
    <d v="2016-03-03T00:00:00"/>
    <s v="ACTUALS"/>
    <m/>
    <s v="N"/>
    <s v="N"/>
    <m/>
    <n v="0"/>
    <s v="S"/>
    <m/>
    <d v="2016-03-03T00:00:00"/>
    <n v="21"/>
    <n v="10440.870000000001"/>
    <n v="10440.870000000001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2:0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3:40"/>
    <m/>
    <s v="N"/>
    <s v="PP05 Dated 3/3/2016"/>
    <s v="N"/>
    <m/>
    <m/>
    <s v="54000"/>
    <s v="PAY0083971"/>
    <d v="2016-03-03T00:00:00"/>
    <n v="0"/>
    <n v="13"/>
    <s v="ACTUALS"/>
    <m/>
    <m/>
    <s v="2150000"/>
    <m/>
    <m/>
    <m/>
    <s v="10000"/>
    <s v="10100"/>
    <m/>
    <m/>
    <m/>
    <m/>
    <m/>
    <m/>
    <m/>
    <s v="USD"/>
    <m/>
    <m/>
    <m/>
    <m/>
    <m/>
    <m/>
    <m/>
    <m/>
    <n v="-403.03"/>
    <s v="N"/>
    <n v="0"/>
    <m/>
    <n v="0"/>
    <s v="PP05 Dated 3/3/2016"/>
    <s v="0"/>
    <d v="2016-03-03T00:00:00"/>
    <s v="USD"/>
    <m/>
    <n v="-403.03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12"/>
  </r>
  <r>
    <s v="54000"/>
    <s v="PAY0083971"/>
    <d v="2016-03-03T00:00:00"/>
    <n v="0"/>
    <s v="54000"/>
    <s v="N"/>
    <n v="2016"/>
    <n v="9"/>
    <d v="2016-03-03T00:00:00"/>
    <s v="ACTUALS"/>
    <m/>
    <s v="N"/>
    <s v="N"/>
    <m/>
    <n v="0"/>
    <s v="S"/>
    <m/>
    <d v="2016-03-03T00:00:00"/>
    <n v="21"/>
    <n v="10440.870000000001"/>
    <n v="10440.870000000001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2:0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3:40"/>
    <m/>
    <s v="N"/>
    <s v="PP05 Dated 3/3/2016"/>
    <s v="N"/>
    <m/>
    <m/>
    <s v="54000"/>
    <s v="PAY0083971"/>
    <d v="2016-03-03T00:00:00"/>
    <n v="0"/>
    <n v="14"/>
    <s v="ACTUALS"/>
    <m/>
    <m/>
    <s v="2160000"/>
    <m/>
    <m/>
    <m/>
    <s v="10000"/>
    <s v="10100"/>
    <m/>
    <m/>
    <m/>
    <m/>
    <m/>
    <m/>
    <m/>
    <s v="USD"/>
    <m/>
    <m/>
    <m/>
    <m/>
    <m/>
    <m/>
    <m/>
    <m/>
    <n v="-120.72"/>
    <s v="N"/>
    <n v="0"/>
    <m/>
    <n v="0"/>
    <s v="PP05 Dated 3/3/2016"/>
    <s v="0"/>
    <d v="2016-03-03T00:00:00"/>
    <s v="USD"/>
    <m/>
    <n v="-120.72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13"/>
  </r>
  <r>
    <s v="54000"/>
    <s v="PAY0083971"/>
    <d v="2016-03-03T00:00:00"/>
    <n v="0"/>
    <s v="54000"/>
    <s v="N"/>
    <n v="2016"/>
    <n v="9"/>
    <d v="2016-03-03T00:00:00"/>
    <s v="ACTUALS"/>
    <m/>
    <s v="N"/>
    <s v="N"/>
    <m/>
    <n v="0"/>
    <s v="S"/>
    <m/>
    <d v="2016-03-03T00:00:00"/>
    <n v="21"/>
    <n v="10440.870000000001"/>
    <n v="10440.870000000001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2:0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3:40"/>
    <m/>
    <s v="N"/>
    <s v="PP05 Dated 3/3/2016"/>
    <s v="N"/>
    <m/>
    <m/>
    <s v="54000"/>
    <s v="PAY0083971"/>
    <d v="2016-03-03T00:00:00"/>
    <n v="0"/>
    <n v="15"/>
    <s v="ACTUALS"/>
    <m/>
    <m/>
    <s v="2190000"/>
    <m/>
    <m/>
    <m/>
    <s v="10000"/>
    <s v="10100"/>
    <m/>
    <m/>
    <m/>
    <m/>
    <m/>
    <m/>
    <m/>
    <s v="USD"/>
    <m/>
    <m/>
    <m/>
    <m/>
    <m/>
    <m/>
    <m/>
    <m/>
    <n v="-36.85"/>
    <s v="N"/>
    <n v="0"/>
    <m/>
    <n v="0"/>
    <s v="PP05 Dated 3/3/2016"/>
    <s v="0"/>
    <d v="2016-03-03T00:00:00"/>
    <s v="USD"/>
    <m/>
    <n v="-36.85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14"/>
  </r>
  <r>
    <s v="54000"/>
    <s v="PAY0083971"/>
    <d v="2016-03-03T00:00:00"/>
    <n v="0"/>
    <s v="54000"/>
    <s v="N"/>
    <n v="2016"/>
    <n v="9"/>
    <d v="2016-03-03T00:00:00"/>
    <s v="ACTUALS"/>
    <m/>
    <s v="N"/>
    <s v="N"/>
    <m/>
    <n v="0"/>
    <s v="S"/>
    <m/>
    <d v="2016-03-03T00:00:00"/>
    <n v="21"/>
    <n v="10440.870000000001"/>
    <n v="10440.870000000001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2:0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3:40"/>
    <m/>
    <s v="N"/>
    <s v="PP05 Dated 3/3/2016"/>
    <s v="N"/>
    <m/>
    <m/>
    <s v="54000"/>
    <s v="PAY0083971"/>
    <d v="2016-03-03T00:00:00"/>
    <n v="0"/>
    <n v="16"/>
    <s v="ACTUALS"/>
    <m/>
    <m/>
    <s v="7100000"/>
    <s v="5400000000"/>
    <m/>
    <m/>
    <s v="10000"/>
    <s v="10100"/>
    <m/>
    <s v="FY2016"/>
    <m/>
    <m/>
    <m/>
    <m/>
    <m/>
    <s v="USD"/>
    <m/>
    <m/>
    <m/>
    <m/>
    <m/>
    <m/>
    <m/>
    <m/>
    <n v="8450.1200000000008"/>
    <s v="N"/>
    <n v="0"/>
    <m/>
    <n v="0"/>
    <s v="PP05 Dated 3/3/2016"/>
    <s v="0"/>
    <d v="2016-03-03T00:00:00"/>
    <s v="USD"/>
    <m/>
    <n v="8450.1200000000008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15"/>
  </r>
  <r>
    <s v="54000"/>
    <s v="PAY0083971"/>
    <d v="2016-03-03T00:00:00"/>
    <n v="0"/>
    <s v="54000"/>
    <s v="N"/>
    <n v="2016"/>
    <n v="9"/>
    <d v="2016-03-03T00:00:00"/>
    <s v="ACTUALS"/>
    <m/>
    <s v="N"/>
    <s v="N"/>
    <m/>
    <n v="0"/>
    <s v="S"/>
    <m/>
    <d v="2016-03-03T00:00:00"/>
    <n v="21"/>
    <n v="10440.870000000001"/>
    <n v="10440.870000000001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2:0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3:40"/>
    <m/>
    <s v="N"/>
    <s v="PP05 Dated 3/3/2016"/>
    <s v="N"/>
    <m/>
    <m/>
    <s v="54000"/>
    <s v="PAY0083971"/>
    <d v="2016-03-03T00:00:00"/>
    <n v="0"/>
    <n v="17"/>
    <s v="ACTUALS"/>
    <m/>
    <m/>
    <s v="7230000"/>
    <s v="5400000000"/>
    <m/>
    <m/>
    <s v="10000"/>
    <s v="10100"/>
    <m/>
    <s v="FY2016"/>
    <m/>
    <m/>
    <m/>
    <m/>
    <m/>
    <s v="USD"/>
    <m/>
    <m/>
    <m/>
    <m/>
    <m/>
    <m/>
    <m/>
    <m/>
    <n v="516.23"/>
    <s v="N"/>
    <n v="0"/>
    <m/>
    <n v="0"/>
    <s v="PP05 Dated 3/3/2016"/>
    <s v="0"/>
    <d v="2016-03-03T00:00:00"/>
    <s v="USD"/>
    <m/>
    <n v="516.23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16"/>
  </r>
  <r>
    <s v="54000"/>
    <s v="PAY0083971"/>
    <d v="2016-03-03T00:00:00"/>
    <n v="0"/>
    <s v="54000"/>
    <s v="N"/>
    <n v="2016"/>
    <n v="9"/>
    <d v="2016-03-03T00:00:00"/>
    <s v="ACTUALS"/>
    <m/>
    <s v="N"/>
    <s v="N"/>
    <m/>
    <n v="0"/>
    <s v="S"/>
    <m/>
    <d v="2016-03-03T00:00:00"/>
    <n v="21"/>
    <n v="10440.870000000001"/>
    <n v="10440.870000000001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2:0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3:40"/>
    <m/>
    <s v="N"/>
    <s v="PP05 Dated 3/3/2016"/>
    <s v="N"/>
    <m/>
    <m/>
    <s v="54000"/>
    <s v="PAY0083971"/>
    <d v="2016-03-03T00:00:00"/>
    <n v="0"/>
    <n v="18"/>
    <s v="ACTUALS"/>
    <m/>
    <m/>
    <s v="7231000"/>
    <s v="5400000000"/>
    <m/>
    <m/>
    <s v="10000"/>
    <s v="10100"/>
    <m/>
    <s v="FY2016"/>
    <m/>
    <m/>
    <m/>
    <m/>
    <m/>
    <s v="USD"/>
    <m/>
    <m/>
    <m/>
    <m/>
    <m/>
    <m/>
    <m/>
    <m/>
    <n v="120.72"/>
    <s v="N"/>
    <n v="0"/>
    <m/>
    <n v="0"/>
    <s v="PP05 Dated 3/3/2016"/>
    <s v="0"/>
    <d v="2016-03-03T00:00:00"/>
    <s v="USD"/>
    <m/>
    <n v="120.72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17"/>
  </r>
  <r>
    <s v="54000"/>
    <s v="PAY0083971"/>
    <d v="2016-03-03T00:00:00"/>
    <n v="0"/>
    <s v="54000"/>
    <s v="N"/>
    <n v="2016"/>
    <n v="9"/>
    <d v="2016-03-03T00:00:00"/>
    <s v="ACTUALS"/>
    <m/>
    <s v="N"/>
    <s v="N"/>
    <m/>
    <n v="0"/>
    <s v="S"/>
    <m/>
    <d v="2016-03-03T00:00:00"/>
    <n v="21"/>
    <n v="10440.870000000001"/>
    <n v="10440.870000000001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2:0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3:40"/>
    <m/>
    <s v="N"/>
    <s v="PP05 Dated 3/3/2016"/>
    <s v="N"/>
    <m/>
    <m/>
    <s v="54000"/>
    <s v="PAY0083971"/>
    <d v="2016-03-03T00:00:00"/>
    <n v="0"/>
    <n v="19"/>
    <s v="ACTUALS"/>
    <m/>
    <m/>
    <s v="7240000"/>
    <s v="5400000000"/>
    <m/>
    <m/>
    <s v="10000"/>
    <s v="10100"/>
    <m/>
    <s v="FY2016"/>
    <m/>
    <m/>
    <m/>
    <m/>
    <m/>
    <s v="USD"/>
    <m/>
    <m/>
    <m/>
    <m/>
    <m/>
    <m/>
    <m/>
    <m/>
    <n v="709.35"/>
    <s v="N"/>
    <n v="0"/>
    <m/>
    <n v="0"/>
    <s v="PP05 Dated 3/3/2016"/>
    <s v="0"/>
    <d v="2016-03-03T00:00:00"/>
    <s v="USD"/>
    <m/>
    <n v="709.35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18"/>
  </r>
  <r>
    <s v="54000"/>
    <s v="PAY0083971"/>
    <d v="2016-03-03T00:00:00"/>
    <n v="0"/>
    <s v="54000"/>
    <s v="N"/>
    <n v="2016"/>
    <n v="9"/>
    <d v="2016-03-03T00:00:00"/>
    <s v="ACTUALS"/>
    <m/>
    <s v="N"/>
    <s v="N"/>
    <m/>
    <n v="0"/>
    <s v="S"/>
    <m/>
    <d v="2016-03-03T00:00:00"/>
    <n v="21"/>
    <n v="10440.870000000001"/>
    <n v="10440.870000000001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2:0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3:40"/>
    <m/>
    <s v="N"/>
    <s v="PP05 Dated 3/3/2016"/>
    <s v="N"/>
    <m/>
    <m/>
    <s v="54000"/>
    <s v="PAY0083971"/>
    <d v="2016-03-03T00:00:00"/>
    <n v="0"/>
    <n v="20"/>
    <s v="ACTUALS"/>
    <m/>
    <m/>
    <s v="7250000"/>
    <s v="5400000000"/>
    <m/>
    <m/>
    <s v="10000"/>
    <s v="10100"/>
    <m/>
    <s v="FY2016"/>
    <m/>
    <m/>
    <m/>
    <m/>
    <m/>
    <s v="USD"/>
    <m/>
    <m/>
    <m/>
    <m/>
    <m/>
    <m/>
    <m/>
    <m/>
    <n v="0.54"/>
    <s v="N"/>
    <n v="0"/>
    <m/>
    <n v="0"/>
    <s v="PP05 Dated 3/3/2016"/>
    <s v="0"/>
    <d v="2016-03-03T00:00:00"/>
    <s v="USD"/>
    <m/>
    <n v="0.54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19"/>
  </r>
  <r>
    <s v="54000"/>
    <s v="PAY0083971"/>
    <d v="2016-03-03T00:00:00"/>
    <n v="0"/>
    <s v="54000"/>
    <s v="N"/>
    <n v="2016"/>
    <n v="9"/>
    <d v="2016-03-03T00:00:00"/>
    <s v="ACTUALS"/>
    <m/>
    <s v="N"/>
    <s v="N"/>
    <m/>
    <n v="0"/>
    <s v="S"/>
    <m/>
    <d v="2016-03-03T00:00:00"/>
    <n v="21"/>
    <n v="10440.870000000001"/>
    <n v="10440.870000000001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2:01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3:40"/>
    <m/>
    <s v="N"/>
    <s v="PP05 Dated 3/3/2016"/>
    <s v="N"/>
    <m/>
    <m/>
    <s v="54000"/>
    <s v="PAY0083971"/>
    <d v="2016-03-03T00:00:00"/>
    <n v="0"/>
    <n v="21"/>
    <s v="ACTUALS"/>
    <m/>
    <m/>
    <s v="7269000"/>
    <s v="5400000000"/>
    <m/>
    <m/>
    <s v="10000"/>
    <s v="10100"/>
    <m/>
    <s v="FY2016"/>
    <m/>
    <m/>
    <m/>
    <m/>
    <m/>
    <s v="USD"/>
    <m/>
    <m/>
    <m/>
    <m/>
    <m/>
    <m/>
    <m/>
    <m/>
    <n v="643.91"/>
    <s v="N"/>
    <n v="0"/>
    <m/>
    <n v="0"/>
    <s v="PP05 Dated 3/3/2016"/>
    <s v="0"/>
    <d v="2016-03-03T00:00:00"/>
    <s v="USD"/>
    <m/>
    <n v="643.91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20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21">
  <r>
    <s v="54000"/>
    <s v="PAY0087817"/>
    <d v="2016-03-17T00:00:00"/>
    <n v="0"/>
    <s v="54000"/>
    <s v="N"/>
    <n v="2016"/>
    <n v="9"/>
    <d v="2016-03-17T00:00:00"/>
    <s v="ACTUALS"/>
    <m/>
    <s v="N"/>
    <s v="N"/>
    <m/>
    <n v="0"/>
    <s v="S"/>
    <m/>
    <d v="2016-03-17T00:00:00"/>
    <n v="21"/>
    <n v="10440.91"/>
    <n v="10440.91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9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4:29"/>
    <m/>
    <s v="N"/>
    <s v="PP06 Dated 3/172016"/>
    <s v="N"/>
    <m/>
    <m/>
    <s v="54000"/>
    <s v="PAY0087817"/>
    <d v="2016-03-17T00:00:00"/>
    <n v="0"/>
    <n v="1"/>
    <s v="ACTUALS"/>
    <m/>
    <m/>
    <s v="1000000"/>
    <m/>
    <m/>
    <m/>
    <s v="10000"/>
    <s v="10100"/>
    <m/>
    <m/>
    <m/>
    <m/>
    <m/>
    <m/>
    <m/>
    <s v="USD"/>
    <m/>
    <m/>
    <m/>
    <m/>
    <m/>
    <m/>
    <m/>
    <m/>
    <n v="-5797.21"/>
    <s v="N"/>
    <n v="0"/>
    <m/>
    <n v="0"/>
    <s v="PP06 Dated 3/172016"/>
    <s v="0"/>
    <d v="2016-03-17T00:00:00"/>
    <s v="USD"/>
    <m/>
    <n v="-5797.21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0"/>
  </r>
  <r>
    <s v="54000"/>
    <s v="PAY0087817"/>
    <d v="2016-03-17T00:00:00"/>
    <n v="0"/>
    <s v="54000"/>
    <s v="N"/>
    <n v="2016"/>
    <n v="9"/>
    <d v="2016-03-17T00:00:00"/>
    <s v="ACTUALS"/>
    <m/>
    <s v="N"/>
    <s v="N"/>
    <m/>
    <n v="0"/>
    <s v="S"/>
    <m/>
    <d v="2016-03-17T00:00:00"/>
    <n v="21"/>
    <n v="10440.91"/>
    <n v="10440.91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9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4:29"/>
    <m/>
    <s v="N"/>
    <s v="PP06 Dated 3/172016"/>
    <s v="N"/>
    <m/>
    <m/>
    <s v="54000"/>
    <s v="PAY0087817"/>
    <d v="2016-03-17T00:00:00"/>
    <n v="0"/>
    <n v="2"/>
    <s v="ACTUALS"/>
    <m/>
    <m/>
    <s v="2052000"/>
    <m/>
    <m/>
    <m/>
    <s v="10000"/>
    <s v="10100"/>
    <m/>
    <m/>
    <m/>
    <m/>
    <m/>
    <m/>
    <m/>
    <s v="USD"/>
    <m/>
    <m/>
    <m/>
    <m/>
    <m/>
    <m/>
    <m/>
    <m/>
    <n v="-544.85"/>
    <s v="N"/>
    <n v="0"/>
    <m/>
    <n v="0"/>
    <s v="PP06 Dated 3/172016"/>
    <s v="0"/>
    <d v="2016-03-17T00:00:00"/>
    <s v="USD"/>
    <m/>
    <n v="-544.85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1"/>
  </r>
  <r>
    <s v="54000"/>
    <s v="PAY0087817"/>
    <d v="2016-03-17T00:00:00"/>
    <n v="0"/>
    <s v="54000"/>
    <s v="N"/>
    <n v="2016"/>
    <n v="9"/>
    <d v="2016-03-17T00:00:00"/>
    <s v="ACTUALS"/>
    <m/>
    <s v="N"/>
    <s v="N"/>
    <m/>
    <n v="0"/>
    <s v="S"/>
    <m/>
    <d v="2016-03-17T00:00:00"/>
    <n v="21"/>
    <n v="10440.91"/>
    <n v="10440.91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9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4:29"/>
    <m/>
    <s v="N"/>
    <s v="PP06 Dated 3/172016"/>
    <s v="N"/>
    <m/>
    <m/>
    <s v="54000"/>
    <s v="PAY0087817"/>
    <d v="2016-03-17T00:00:00"/>
    <n v="0"/>
    <n v="3"/>
    <s v="ACTUALS"/>
    <m/>
    <m/>
    <s v="2053000"/>
    <m/>
    <m/>
    <m/>
    <s v="10000"/>
    <s v="10100"/>
    <m/>
    <m/>
    <m/>
    <m/>
    <m/>
    <m/>
    <m/>
    <s v="USD"/>
    <m/>
    <m/>
    <m/>
    <m/>
    <m/>
    <m/>
    <m/>
    <m/>
    <n v="-516.25"/>
    <s v="N"/>
    <n v="0"/>
    <m/>
    <n v="0"/>
    <s v="PP06 Dated 3/172016"/>
    <s v="0"/>
    <d v="2016-03-17T00:00:00"/>
    <s v="USD"/>
    <m/>
    <n v="-516.25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2"/>
  </r>
  <r>
    <s v="54000"/>
    <s v="PAY0087817"/>
    <d v="2016-03-17T00:00:00"/>
    <n v="0"/>
    <s v="54000"/>
    <s v="N"/>
    <n v="2016"/>
    <n v="9"/>
    <d v="2016-03-17T00:00:00"/>
    <s v="ACTUALS"/>
    <m/>
    <s v="N"/>
    <s v="N"/>
    <m/>
    <n v="0"/>
    <s v="S"/>
    <m/>
    <d v="2016-03-17T00:00:00"/>
    <n v="21"/>
    <n v="10440.91"/>
    <n v="10440.91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9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4:29"/>
    <m/>
    <s v="N"/>
    <s v="PP06 Dated 3/172016"/>
    <s v="N"/>
    <m/>
    <m/>
    <s v="54000"/>
    <s v="PAY0087817"/>
    <d v="2016-03-17T00:00:00"/>
    <n v="0"/>
    <n v="4"/>
    <s v="ACTUALS"/>
    <m/>
    <m/>
    <s v="2055000"/>
    <m/>
    <m/>
    <m/>
    <s v="10000"/>
    <s v="10100"/>
    <m/>
    <m/>
    <m/>
    <m/>
    <m/>
    <m/>
    <m/>
    <s v="USD"/>
    <m/>
    <m/>
    <m/>
    <m/>
    <m/>
    <m/>
    <m/>
    <m/>
    <n v="-0.54"/>
    <s v="N"/>
    <n v="0"/>
    <m/>
    <n v="0"/>
    <s v="PP06 Dated 3/172016"/>
    <s v="0"/>
    <d v="2016-03-17T00:00:00"/>
    <s v="USD"/>
    <m/>
    <n v="-0.54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3"/>
  </r>
  <r>
    <s v="54000"/>
    <s v="PAY0087817"/>
    <d v="2016-03-17T00:00:00"/>
    <n v="0"/>
    <s v="54000"/>
    <s v="N"/>
    <n v="2016"/>
    <n v="9"/>
    <d v="2016-03-17T00:00:00"/>
    <s v="ACTUALS"/>
    <m/>
    <s v="N"/>
    <s v="N"/>
    <m/>
    <n v="0"/>
    <s v="S"/>
    <m/>
    <d v="2016-03-17T00:00:00"/>
    <n v="21"/>
    <n v="10440.91"/>
    <n v="10440.91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9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4:29"/>
    <m/>
    <s v="N"/>
    <s v="PP06 Dated 3/172016"/>
    <s v="N"/>
    <m/>
    <m/>
    <s v="54000"/>
    <s v="PAY0087817"/>
    <d v="2016-03-17T00:00:00"/>
    <n v="0"/>
    <n v="5"/>
    <s v="ACTUALS"/>
    <m/>
    <m/>
    <s v="2056000"/>
    <m/>
    <m/>
    <m/>
    <s v="10000"/>
    <s v="10100"/>
    <m/>
    <m/>
    <m/>
    <m/>
    <m/>
    <m/>
    <m/>
    <s v="USD"/>
    <m/>
    <m/>
    <m/>
    <m/>
    <m/>
    <m/>
    <m/>
    <m/>
    <n v="-709.35"/>
    <s v="N"/>
    <n v="0"/>
    <m/>
    <n v="0"/>
    <s v="PP06 Dated 3/172016"/>
    <s v="0"/>
    <d v="2016-03-17T00:00:00"/>
    <s v="USD"/>
    <m/>
    <n v="-709.35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4"/>
  </r>
  <r>
    <s v="54000"/>
    <s v="PAY0087817"/>
    <d v="2016-03-17T00:00:00"/>
    <n v="0"/>
    <s v="54000"/>
    <s v="N"/>
    <n v="2016"/>
    <n v="9"/>
    <d v="2016-03-17T00:00:00"/>
    <s v="ACTUALS"/>
    <m/>
    <s v="N"/>
    <s v="N"/>
    <m/>
    <n v="0"/>
    <s v="S"/>
    <m/>
    <d v="2016-03-17T00:00:00"/>
    <n v="21"/>
    <n v="10440.91"/>
    <n v="10440.91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9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4:29"/>
    <m/>
    <s v="N"/>
    <s v="PP06 Dated 3/172016"/>
    <s v="N"/>
    <m/>
    <m/>
    <s v="54000"/>
    <s v="PAY0087817"/>
    <d v="2016-03-17T00:00:00"/>
    <n v="0"/>
    <n v="9"/>
    <s v="ACTUALS"/>
    <m/>
    <m/>
    <s v="2110000"/>
    <m/>
    <m/>
    <m/>
    <s v="10000"/>
    <s v="10100"/>
    <m/>
    <m/>
    <m/>
    <m/>
    <m/>
    <m/>
    <m/>
    <s v="USD"/>
    <m/>
    <m/>
    <m/>
    <m/>
    <m/>
    <m/>
    <m/>
    <m/>
    <n v="-516.25"/>
    <s v="N"/>
    <n v="0"/>
    <m/>
    <n v="0"/>
    <s v="PP06 Dated 3/172016"/>
    <s v="0"/>
    <d v="2016-03-17T00:00:00"/>
    <s v="USD"/>
    <m/>
    <n v="-516.25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5"/>
  </r>
  <r>
    <s v="54000"/>
    <s v="PAY0087817"/>
    <d v="2016-03-17T00:00:00"/>
    <n v="0"/>
    <s v="54000"/>
    <s v="N"/>
    <n v="2016"/>
    <n v="9"/>
    <d v="2016-03-17T00:00:00"/>
    <s v="ACTUALS"/>
    <m/>
    <s v="N"/>
    <s v="N"/>
    <m/>
    <n v="0"/>
    <s v="S"/>
    <m/>
    <d v="2016-03-17T00:00:00"/>
    <n v="21"/>
    <n v="10440.91"/>
    <n v="10440.91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9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4:29"/>
    <m/>
    <s v="N"/>
    <s v="PP06 Dated 3/172016"/>
    <s v="N"/>
    <m/>
    <m/>
    <s v="54000"/>
    <s v="PAY0087817"/>
    <d v="2016-03-17T00:00:00"/>
    <n v="0"/>
    <n v="6"/>
    <s v="ACTUALS"/>
    <m/>
    <m/>
    <s v="2058000"/>
    <m/>
    <m/>
    <m/>
    <s v="10000"/>
    <s v="10100"/>
    <m/>
    <m/>
    <m/>
    <m/>
    <m/>
    <m/>
    <m/>
    <s v="USD"/>
    <m/>
    <m/>
    <m/>
    <m/>
    <m/>
    <m/>
    <m/>
    <m/>
    <n v="-120.74"/>
    <s v="N"/>
    <n v="0"/>
    <m/>
    <n v="0"/>
    <s v="PP06 Dated 3/172016"/>
    <s v="0"/>
    <d v="2016-03-17T00:00:00"/>
    <s v="USD"/>
    <m/>
    <n v="-120.74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6"/>
  </r>
  <r>
    <s v="54000"/>
    <s v="PAY0087817"/>
    <d v="2016-03-17T00:00:00"/>
    <n v="0"/>
    <s v="54000"/>
    <s v="N"/>
    <n v="2016"/>
    <n v="9"/>
    <d v="2016-03-17T00:00:00"/>
    <s v="ACTUALS"/>
    <m/>
    <s v="N"/>
    <s v="N"/>
    <m/>
    <n v="0"/>
    <s v="S"/>
    <m/>
    <d v="2016-03-17T00:00:00"/>
    <n v="21"/>
    <n v="10440.91"/>
    <n v="10440.91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9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4:29"/>
    <m/>
    <s v="N"/>
    <s v="PP06 Dated 3/172016"/>
    <s v="N"/>
    <m/>
    <m/>
    <s v="54000"/>
    <s v="PAY0087817"/>
    <d v="2016-03-17T00:00:00"/>
    <n v="0"/>
    <n v="7"/>
    <s v="ACTUALS"/>
    <m/>
    <m/>
    <s v="2100000"/>
    <m/>
    <m/>
    <m/>
    <s v="10000"/>
    <s v="10100"/>
    <m/>
    <m/>
    <m/>
    <m/>
    <m/>
    <m/>
    <m/>
    <s v="USD"/>
    <m/>
    <m/>
    <m/>
    <m/>
    <m/>
    <m/>
    <m/>
    <m/>
    <n v="-209.06"/>
    <s v="N"/>
    <n v="0"/>
    <m/>
    <n v="0"/>
    <s v="PP06 Dated 3/172016"/>
    <s v="0"/>
    <d v="2016-03-17T00:00:00"/>
    <s v="USD"/>
    <m/>
    <n v="-209.06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7"/>
  </r>
  <r>
    <s v="54000"/>
    <s v="PAY0087817"/>
    <d v="2016-03-17T00:00:00"/>
    <n v="0"/>
    <s v="54000"/>
    <s v="N"/>
    <n v="2016"/>
    <n v="9"/>
    <d v="2016-03-17T00:00:00"/>
    <s v="ACTUALS"/>
    <m/>
    <s v="N"/>
    <s v="N"/>
    <m/>
    <n v="0"/>
    <s v="S"/>
    <m/>
    <d v="2016-03-17T00:00:00"/>
    <n v="21"/>
    <n v="10440.91"/>
    <n v="10440.91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9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4:29"/>
    <m/>
    <s v="N"/>
    <s v="PP06 Dated 3/172016"/>
    <s v="N"/>
    <m/>
    <m/>
    <s v="54000"/>
    <s v="PAY0087817"/>
    <d v="2016-03-17T00:00:00"/>
    <n v="0"/>
    <n v="8"/>
    <s v="ACTUALS"/>
    <m/>
    <m/>
    <s v="2105000"/>
    <m/>
    <m/>
    <m/>
    <s v="10000"/>
    <s v="10100"/>
    <m/>
    <m/>
    <m/>
    <m/>
    <m/>
    <m/>
    <m/>
    <s v="USD"/>
    <m/>
    <m/>
    <m/>
    <m/>
    <m/>
    <m/>
    <m/>
    <m/>
    <n v="-544.85"/>
    <s v="N"/>
    <n v="0"/>
    <m/>
    <n v="0"/>
    <s v="PP06 Dated 3/172016"/>
    <s v="0"/>
    <d v="2016-03-17T00:00:00"/>
    <s v="USD"/>
    <m/>
    <n v="-544.85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8"/>
  </r>
  <r>
    <s v="54000"/>
    <s v="PAY0087817"/>
    <d v="2016-03-17T00:00:00"/>
    <n v="0"/>
    <s v="54000"/>
    <s v="N"/>
    <n v="2016"/>
    <n v="9"/>
    <d v="2016-03-17T00:00:00"/>
    <s v="ACTUALS"/>
    <m/>
    <s v="N"/>
    <s v="N"/>
    <m/>
    <n v="0"/>
    <s v="S"/>
    <m/>
    <d v="2016-03-17T00:00:00"/>
    <n v="21"/>
    <n v="10440.91"/>
    <n v="10440.91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9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4:29"/>
    <m/>
    <s v="N"/>
    <s v="PP06 Dated 3/172016"/>
    <s v="N"/>
    <m/>
    <m/>
    <s v="54000"/>
    <s v="PAY0087817"/>
    <d v="2016-03-17T00:00:00"/>
    <n v="0"/>
    <n v="10"/>
    <s v="ACTUALS"/>
    <m/>
    <m/>
    <s v="2125000"/>
    <m/>
    <m/>
    <m/>
    <s v="10000"/>
    <s v="10100"/>
    <m/>
    <m/>
    <m/>
    <m/>
    <m/>
    <m/>
    <m/>
    <s v="USD"/>
    <m/>
    <m/>
    <m/>
    <m/>
    <m/>
    <m/>
    <m/>
    <m/>
    <n v="-0.82"/>
    <s v="N"/>
    <n v="0"/>
    <m/>
    <n v="0"/>
    <s v="PP06 Dated 3/172016"/>
    <s v="0"/>
    <d v="2016-03-17T00:00:00"/>
    <s v="USD"/>
    <m/>
    <n v="-0.82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9"/>
  </r>
  <r>
    <s v="54000"/>
    <s v="PAY0087817"/>
    <d v="2016-03-17T00:00:00"/>
    <n v="0"/>
    <s v="54000"/>
    <s v="N"/>
    <n v="2016"/>
    <n v="9"/>
    <d v="2016-03-17T00:00:00"/>
    <s v="ACTUALS"/>
    <m/>
    <s v="N"/>
    <s v="N"/>
    <m/>
    <n v="0"/>
    <s v="S"/>
    <m/>
    <d v="2016-03-17T00:00:00"/>
    <n v="21"/>
    <n v="10440.91"/>
    <n v="10440.91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9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4:29"/>
    <m/>
    <s v="N"/>
    <s v="PP06 Dated 3/172016"/>
    <s v="N"/>
    <m/>
    <m/>
    <s v="54000"/>
    <s v="PAY0087817"/>
    <d v="2016-03-17T00:00:00"/>
    <n v="0"/>
    <n v="11"/>
    <s v="ACTUALS"/>
    <m/>
    <m/>
    <s v="2130000"/>
    <m/>
    <m/>
    <m/>
    <s v="10000"/>
    <s v="10100"/>
    <m/>
    <m/>
    <m/>
    <m/>
    <m/>
    <m/>
    <m/>
    <s v="USD"/>
    <m/>
    <m/>
    <m/>
    <m/>
    <m/>
    <m/>
    <m/>
    <m/>
    <n v="-86"/>
    <s v="N"/>
    <n v="0"/>
    <m/>
    <n v="0"/>
    <s v="PP06 Dated 3/172016"/>
    <s v="0"/>
    <d v="2016-03-17T00:00:00"/>
    <s v="USD"/>
    <m/>
    <n v="-86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10"/>
  </r>
  <r>
    <s v="54000"/>
    <s v="PAY0087817"/>
    <d v="2016-03-17T00:00:00"/>
    <n v="0"/>
    <s v="54000"/>
    <s v="N"/>
    <n v="2016"/>
    <n v="9"/>
    <d v="2016-03-17T00:00:00"/>
    <s v="ACTUALS"/>
    <m/>
    <s v="N"/>
    <s v="N"/>
    <m/>
    <n v="0"/>
    <s v="S"/>
    <m/>
    <d v="2016-03-17T00:00:00"/>
    <n v="21"/>
    <n v="10440.91"/>
    <n v="10440.91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9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4:29"/>
    <m/>
    <s v="N"/>
    <s v="PP06 Dated 3/172016"/>
    <s v="N"/>
    <m/>
    <m/>
    <s v="54000"/>
    <s v="PAY0087817"/>
    <d v="2016-03-17T00:00:00"/>
    <n v="0"/>
    <n v="12"/>
    <s v="ACTUALS"/>
    <m/>
    <m/>
    <s v="2140000"/>
    <m/>
    <m/>
    <m/>
    <s v="10000"/>
    <s v="10100"/>
    <m/>
    <m/>
    <m/>
    <m/>
    <m/>
    <m/>
    <m/>
    <s v="USD"/>
    <m/>
    <m/>
    <m/>
    <m/>
    <m/>
    <m/>
    <m/>
    <m/>
    <n v="-834.37"/>
    <s v="N"/>
    <n v="0"/>
    <m/>
    <n v="0"/>
    <s v="PP06 Dated 3/172016"/>
    <s v="0"/>
    <d v="2016-03-17T00:00:00"/>
    <s v="USD"/>
    <m/>
    <n v="-834.37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11"/>
  </r>
  <r>
    <s v="54000"/>
    <s v="PAY0087817"/>
    <d v="2016-03-17T00:00:00"/>
    <n v="0"/>
    <s v="54000"/>
    <s v="N"/>
    <n v="2016"/>
    <n v="9"/>
    <d v="2016-03-17T00:00:00"/>
    <s v="ACTUALS"/>
    <m/>
    <s v="N"/>
    <s v="N"/>
    <m/>
    <n v="0"/>
    <s v="S"/>
    <m/>
    <d v="2016-03-17T00:00:00"/>
    <n v="21"/>
    <n v="10440.91"/>
    <n v="10440.91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9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4:29"/>
    <m/>
    <s v="N"/>
    <s v="PP06 Dated 3/172016"/>
    <s v="N"/>
    <m/>
    <m/>
    <s v="54000"/>
    <s v="PAY0087817"/>
    <d v="2016-03-17T00:00:00"/>
    <n v="0"/>
    <n v="13"/>
    <s v="ACTUALS"/>
    <m/>
    <m/>
    <s v="2150000"/>
    <m/>
    <m/>
    <m/>
    <s v="10000"/>
    <s v="10100"/>
    <m/>
    <m/>
    <m/>
    <m/>
    <m/>
    <m/>
    <m/>
    <s v="USD"/>
    <m/>
    <m/>
    <m/>
    <m/>
    <m/>
    <m/>
    <m/>
    <m/>
    <n v="-403.03"/>
    <s v="N"/>
    <n v="0"/>
    <m/>
    <n v="0"/>
    <s v="PP06 Dated 3/172016"/>
    <s v="0"/>
    <d v="2016-03-17T00:00:00"/>
    <s v="USD"/>
    <m/>
    <n v="-403.03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12"/>
  </r>
  <r>
    <s v="54000"/>
    <s v="PAY0087817"/>
    <d v="2016-03-17T00:00:00"/>
    <n v="0"/>
    <s v="54000"/>
    <s v="N"/>
    <n v="2016"/>
    <n v="9"/>
    <d v="2016-03-17T00:00:00"/>
    <s v="ACTUALS"/>
    <m/>
    <s v="N"/>
    <s v="N"/>
    <m/>
    <n v="0"/>
    <s v="S"/>
    <m/>
    <d v="2016-03-17T00:00:00"/>
    <n v="21"/>
    <n v="10440.91"/>
    <n v="10440.91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9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4:29"/>
    <m/>
    <s v="N"/>
    <s v="PP06 Dated 3/172016"/>
    <s v="N"/>
    <m/>
    <m/>
    <s v="54000"/>
    <s v="PAY0087817"/>
    <d v="2016-03-17T00:00:00"/>
    <n v="0"/>
    <n v="14"/>
    <s v="ACTUALS"/>
    <m/>
    <m/>
    <s v="2160000"/>
    <m/>
    <m/>
    <m/>
    <s v="10000"/>
    <s v="10100"/>
    <m/>
    <m/>
    <m/>
    <m/>
    <m/>
    <m/>
    <m/>
    <s v="USD"/>
    <m/>
    <m/>
    <m/>
    <m/>
    <m/>
    <m/>
    <m/>
    <m/>
    <n v="-120.74"/>
    <s v="N"/>
    <n v="0"/>
    <m/>
    <n v="0"/>
    <s v="PP06 Dated 3/172016"/>
    <s v="0"/>
    <d v="2016-03-17T00:00:00"/>
    <s v="USD"/>
    <m/>
    <n v="-120.74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13"/>
  </r>
  <r>
    <s v="54000"/>
    <s v="PAY0087817"/>
    <d v="2016-03-17T00:00:00"/>
    <n v="0"/>
    <s v="54000"/>
    <s v="N"/>
    <n v="2016"/>
    <n v="9"/>
    <d v="2016-03-17T00:00:00"/>
    <s v="ACTUALS"/>
    <m/>
    <s v="N"/>
    <s v="N"/>
    <m/>
    <n v="0"/>
    <s v="S"/>
    <m/>
    <d v="2016-03-17T00:00:00"/>
    <n v="21"/>
    <n v="10440.91"/>
    <n v="10440.91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9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4:29"/>
    <m/>
    <s v="N"/>
    <s v="PP06 Dated 3/172016"/>
    <s v="N"/>
    <m/>
    <m/>
    <s v="54000"/>
    <s v="PAY0087817"/>
    <d v="2016-03-17T00:00:00"/>
    <n v="0"/>
    <n v="15"/>
    <s v="ACTUALS"/>
    <m/>
    <m/>
    <s v="2190000"/>
    <m/>
    <m/>
    <m/>
    <s v="10000"/>
    <s v="10100"/>
    <m/>
    <m/>
    <m/>
    <m/>
    <m/>
    <m/>
    <m/>
    <s v="USD"/>
    <m/>
    <m/>
    <m/>
    <m/>
    <m/>
    <m/>
    <m/>
    <m/>
    <n v="-36.85"/>
    <s v="N"/>
    <n v="0"/>
    <m/>
    <n v="0"/>
    <s v="PP06 Dated 3/172016"/>
    <s v="0"/>
    <d v="2016-03-17T00:00:00"/>
    <s v="USD"/>
    <m/>
    <n v="-36.85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14"/>
  </r>
  <r>
    <s v="54000"/>
    <s v="PAY0087817"/>
    <d v="2016-03-17T00:00:00"/>
    <n v="0"/>
    <s v="54000"/>
    <s v="N"/>
    <n v="2016"/>
    <n v="9"/>
    <d v="2016-03-17T00:00:00"/>
    <s v="ACTUALS"/>
    <m/>
    <s v="N"/>
    <s v="N"/>
    <m/>
    <n v="0"/>
    <s v="S"/>
    <m/>
    <d v="2016-03-17T00:00:00"/>
    <n v="21"/>
    <n v="10440.91"/>
    <n v="10440.91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9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4:29"/>
    <m/>
    <s v="N"/>
    <s v="PP06 Dated 3/172016"/>
    <s v="N"/>
    <m/>
    <m/>
    <s v="54000"/>
    <s v="PAY0087817"/>
    <d v="2016-03-17T00:00:00"/>
    <n v="0"/>
    <n v="16"/>
    <s v="ACTUALS"/>
    <m/>
    <m/>
    <s v="7100000"/>
    <s v="5400000000"/>
    <m/>
    <m/>
    <s v="10000"/>
    <s v="10100"/>
    <m/>
    <s v="FY2016"/>
    <m/>
    <m/>
    <m/>
    <m/>
    <m/>
    <s v="USD"/>
    <m/>
    <m/>
    <m/>
    <m/>
    <m/>
    <m/>
    <m/>
    <m/>
    <n v="8450.1200000000008"/>
    <s v="N"/>
    <n v="0"/>
    <m/>
    <n v="0"/>
    <s v="PP06 Dated 3/172016"/>
    <s v="0"/>
    <d v="2016-03-17T00:00:00"/>
    <s v="USD"/>
    <m/>
    <n v="8450.1200000000008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15"/>
  </r>
  <r>
    <s v="54000"/>
    <s v="PAY0087817"/>
    <d v="2016-03-17T00:00:00"/>
    <n v="0"/>
    <s v="54000"/>
    <s v="N"/>
    <n v="2016"/>
    <n v="9"/>
    <d v="2016-03-17T00:00:00"/>
    <s v="ACTUALS"/>
    <m/>
    <s v="N"/>
    <s v="N"/>
    <m/>
    <n v="0"/>
    <s v="S"/>
    <m/>
    <d v="2016-03-17T00:00:00"/>
    <n v="21"/>
    <n v="10440.91"/>
    <n v="10440.91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9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4:29"/>
    <m/>
    <s v="N"/>
    <s v="PP06 Dated 3/172016"/>
    <s v="N"/>
    <m/>
    <m/>
    <s v="54000"/>
    <s v="PAY0087817"/>
    <d v="2016-03-17T00:00:00"/>
    <n v="0"/>
    <n v="17"/>
    <s v="ACTUALS"/>
    <m/>
    <m/>
    <s v="7230000"/>
    <s v="5400000000"/>
    <m/>
    <m/>
    <s v="10000"/>
    <s v="10100"/>
    <m/>
    <s v="FY2016"/>
    <m/>
    <m/>
    <m/>
    <m/>
    <m/>
    <s v="USD"/>
    <m/>
    <m/>
    <m/>
    <m/>
    <m/>
    <m/>
    <m/>
    <m/>
    <n v="516.25"/>
    <s v="N"/>
    <n v="0"/>
    <m/>
    <n v="0"/>
    <s v="PP06 Dated 3/172016"/>
    <s v="0"/>
    <d v="2016-03-17T00:00:00"/>
    <s v="USD"/>
    <m/>
    <n v="516.25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16"/>
  </r>
  <r>
    <s v="54000"/>
    <s v="PAY0087817"/>
    <d v="2016-03-17T00:00:00"/>
    <n v="0"/>
    <s v="54000"/>
    <s v="N"/>
    <n v="2016"/>
    <n v="9"/>
    <d v="2016-03-17T00:00:00"/>
    <s v="ACTUALS"/>
    <m/>
    <s v="N"/>
    <s v="N"/>
    <m/>
    <n v="0"/>
    <s v="S"/>
    <m/>
    <d v="2016-03-17T00:00:00"/>
    <n v="21"/>
    <n v="10440.91"/>
    <n v="10440.91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9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4:29"/>
    <m/>
    <s v="N"/>
    <s v="PP06 Dated 3/172016"/>
    <s v="N"/>
    <m/>
    <m/>
    <s v="54000"/>
    <s v="PAY0087817"/>
    <d v="2016-03-17T00:00:00"/>
    <n v="0"/>
    <n v="18"/>
    <s v="ACTUALS"/>
    <m/>
    <m/>
    <s v="7231000"/>
    <s v="5400000000"/>
    <m/>
    <m/>
    <s v="10000"/>
    <s v="10100"/>
    <m/>
    <s v="FY2016"/>
    <m/>
    <m/>
    <m/>
    <m/>
    <m/>
    <s v="USD"/>
    <m/>
    <m/>
    <m/>
    <m/>
    <m/>
    <m/>
    <m/>
    <m/>
    <n v="120.74"/>
    <s v="N"/>
    <n v="0"/>
    <m/>
    <n v="0"/>
    <s v="PP06 Dated 3/172016"/>
    <s v="0"/>
    <d v="2016-03-17T00:00:00"/>
    <s v="USD"/>
    <m/>
    <n v="120.74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17"/>
  </r>
  <r>
    <s v="54000"/>
    <s v="PAY0087817"/>
    <d v="2016-03-17T00:00:00"/>
    <n v="0"/>
    <s v="54000"/>
    <s v="N"/>
    <n v="2016"/>
    <n v="9"/>
    <d v="2016-03-17T00:00:00"/>
    <s v="ACTUALS"/>
    <m/>
    <s v="N"/>
    <s v="N"/>
    <m/>
    <n v="0"/>
    <s v="S"/>
    <m/>
    <d v="2016-03-17T00:00:00"/>
    <n v="21"/>
    <n v="10440.91"/>
    <n v="10440.91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9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4:29"/>
    <m/>
    <s v="N"/>
    <s v="PP06 Dated 3/172016"/>
    <s v="N"/>
    <m/>
    <m/>
    <s v="54000"/>
    <s v="PAY0087817"/>
    <d v="2016-03-17T00:00:00"/>
    <n v="0"/>
    <n v="19"/>
    <s v="ACTUALS"/>
    <m/>
    <m/>
    <s v="7240000"/>
    <s v="5400000000"/>
    <m/>
    <m/>
    <s v="10000"/>
    <s v="10100"/>
    <m/>
    <s v="FY2016"/>
    <m/>
    <m/>
    <m/>
    <m/>
    <m/>
    <s v="USD"/>
    <m/>
    <m/>
    <m/>
    <m/>
    <m/>
    <m/>
    <m/>
    <m/>
    <n v="709.35"/>
    <s v="N"/>
    <n v="0"/>
    <m/>
    <n v="0"/>
    <s v="PP06 Dated 3/172016"/>
    <s v="0"/>
    <d v="2016-03-17T00:00:00"/>
    <s v="USD"/>
    <m/>
    <n v="709.35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18"/>
  </r>
  <r>
    <s v="54000"/>
    <s v="PAY0087817"/>
    <d v="2016-03-17T00:00:00"/>
    <n v="0"/>
    <s v="54000"/>
    <s v="N"/>
    <n v="2016"/>
    <n v="9"/>
    <d v="2016-03-17T00:00:00"/>
    <s v="ACTUALS"/>
    <m/>
    <s v="N"/>
    <s v="N"/>
    <m/>
    <n v="0"/>
    <s v="S"/>
    <m/>
    <d v="2016-03-17T00:00:00"/>
    <n v="21"/>
    <n v="10440.91"/>
    <n v="10440.91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9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4:29"/>
    <m/>
    <s v="N"/>
    <s v="PP06 Dated 3/172016"/>
    <s v="N"/>
    <m/>
    <m/>
    <s v="54000"/>
    <s v="PAY0087817"/>
    <d v="2016-03-17T00:00:00"/>
    <n v="0"/>
    <n v="20"/>
    <s v="ACTUALS"/>
    <m/>
    <m/>
    <s v="7250000"/>
    <s v="5400000000"/>
    <m/>
    <m/>
    <s v="10000"/>
    <s v="10100"/>
    <m/>
    <s v="FY2016"/>
    <m/>
    <m/>
    <m/>
    <m/>
    <m/>
    <s v="USD"/>
    <m/>
    <m/>
    <m/>
    <m/>
    <m/>
    <m/>
    <m/>
    <m/>
    <n v="0.54"/>
    <s v="N"/>
    <n v="0"/>
    <m/>
    <n v="0"/>
    <s v="PP06 Dated 3/172016"/>
    <s v="0"/>
    <d v="2016-03-17T00:00:00"/>
    <s v="USD"/>
    <m/>
    <n v="0.54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19"/>
  </r>
  <r>
    <s v="54000"/>
    <s v="PAY0087817"/>
    <d v="2016-03-17T00:00:00"/>
    <n v="0"/>
    <s v="54000"/>
    <s v="N"/>
    <n v="2016"/>
    <n v="9"/>
    <d v="2016-03-17T00:00:00"/>
    <s v="ACTUALS"/>
    <m/>
    <s v="N"/>
    <s v="N"/>
    <m/>
    <n v="0"/>
    <s v="S"/>
    <m/>
    <d v="2016-03-17T00:00:00"/>
    <n v="21"/>
    <n v="10440.91"/>
    <n v="10440.91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9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4:29"/>
    <m/>
    <s v="N"/>
    <s v="PP06 Dated 3/172016"/>
    <s v="N"/>
    <m/>
    <m/>
    <s v="54000"/>
    <s v="PAY0087817"/>
    <d v="2016-03-17T00:00:00"/>
    <n v="0"/>
    <n v="21"/>
    <s v="ACTUALS"/>
    <m/>
    <m/>
    <s v="7269000"/>
    <s v="5400000000"/>
    <m/>
    <m/>
    <s v="10000"/>
    <s v="10100"/>
    <m/>
    <s v="FY2016"/>
    <m/>
    <m/>
    <m/>
    <m/>
    <m/>
    <s v="USD"/>
    <m/>
    <m/>
    <m/>
    <m/>
    <m/>
    <m/>
    <m/>
    <m/>
    <n v="643.91"/>
    <s v="N"/>
    <n v="0"/>
    <m/>
    <n v="0"/>
    <s v="PP06 Dated 3/172016"/>
    <s v="0"/>
    <d v="2016-03-17T00:00:00"/>
    <s v="USD"/>
    <m/>
    <n v="643.91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20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15">
  <r>
    <s v="54000"/>
    <s v="PAY0094019"/>
    <d v="2016-03-31T00:00:00"/>
    <n v="0"/>
    <s v="54000"/>
    <s v="N"/>
    <n v="2016"/>
    <n v="9"/>
    <d v="2016-03-31T00:00:00"/>
    <s v="ACTUALS"/>
    <m/>
    <s v="N"/>
    <s v="N"/>
    <m/>
    <n v="0"/>
    <s v="S"/>
    <m/>
    <d v="2016-03-31T00:00:00"/>
    <n v="15"/>
    <n v="9741.42"/>
    <n v="9741.42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1:02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43:01"/>
    <m/>
    <s v="N"/>
    <s v="PP07 Dated 3/31/2016"/>
    <s v="N"/>
    <m/>
    <m/>
    <s v="54000"/>
    <s v="PAY0094019"/>
    <d v="2016-03-31T00:00:00"/>
    <n v="0"/>
    <n v="1"/>
    <s v="ACTUALS"/>
    <m/>
    <m/>
    <s v="1000000"/>
    <m/>
    <m/>
    <m/>
    <s v="10000"/>
    <s v="10100"/>
    <m/>
    <m/>
    <m/>
    <m/>
    <m/>
    <m/>
    <m/>
    <s v="USD"/>
    <m/>
    <m/>
    <m/>
    <m/>
    <m/>
    <m/>
    <m/>
    <m/>
    <n v="-5731.75"/>
    <s v="N"/>
    <n v="0"/>
    <m/>
    <n v="0"/>
    <s v="PP07 Dated 3/31/2016"/>
    <s v="0"/>
    <d v="2016-03-31T00:00:00"/>
    <s v="USD"/>
    <m/>
    <n v="-5731.75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  <x v="0"/>
  </r>
  <r>
    <s v="54000"/>
    <s v="PAY0094019"/>
    <d v="2016-03-31T00:00:00"/>
    <n v="0"/>
    <s v="54000"/>
    <s v="N"/>
    <n v="2016"/>
    <n v="9"/>
    <d v="2016-03-31T00:00:00"/>
    <s v="ACTUALS"/>
    <m/>
    <s v="N"/>
    <s v="N"/>
    <m/>
    <n v="0"/>
    <s v="S"/>
    <m/>
    <d v="2016-03-31T00:00:00"/>
    <n v="15"/>
    <n v="9741.42"/>
    <n v="9741.42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1:02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43:01"/>
    <m/>
    <s v="N"/>
    <s v="PP07 Dated 3/31/2016"/>
    <s v="N"/>
    <m/>
    <m/>
    <s v="54000"/>
    <s v="PAY0094019"/>
    <d v="2016-03-31T00:00:00"/>
    <n v="0"/>
    <n v="2"/>
    <s v="ACTUALS"/>
    <m/>
    <m/>
    <s v="2052000"/>
    <m/>
    <m/>
    <m/>
    <s v="10000"/>
    <s v="10100"/>
    <m/>
    <m/>
    <m/>
    <m/>
    <m/>
    <m/>
    <m/>
    <s v="USD"/>
    <m/>
    <m/>
    <m/>
    <m/>
    <m/>
    <m/>
    <m/>
    <m/>
    <n v="-544.85"/>
    <s v="N"/>
    <n v="0"/>
    <m/>
    <n v="0"/>
    <s v="PP07 Dated 3/31/2016"/>
    <s v="0"/>
    <d v="2016-03-31T00:00:00"/>
    <s v="USD"/>
    <m/>
    <n v="-544.85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  <x v="1"/>
  </r>
  <r>
    <s v="54000"/>
    <s v="PAY0094019"/>
    <d v="2016-03-31T00:00:00"/>
    <n v="0"/>
    <s v="54000"/>
    <s v="N"/>
    <n v="2016"/>
    <n v="9"/>
    <d v="2016-03-31T00:00:00"/>
    <s v="ACTUALS"/>
    <m/>
    <s v="N"/>
    <s v="N"/>
    <m/>
    <n v="0"/>
    <s v="S"/>
    <m/>
    <d v="2016-03-31T00:00:00"/>
    <n v="15"/>
    <n v="9741.42"/>
    <n v="9741.42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1:02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43:01"/>
    <m/>
    <s v="N"/>
    <s v="PP07 Dated 3/31/2016"/>
    <s v="N"/>
    <m/>
    <m/>
    <s v="54000"/>
    <s v="PAY0094019"/>
    <d v="2016-03-31T00:00:00"/>
    <n v="0"/>
    <n v="3"/>
    <s v="ACTUALS"/>
    <m/>
    <m/>
    <s v="2053000"/>
    <m/>
    <m/>
    <m/>
    <s v="10000"/>
    <s v="10100"/>
    <m/>
    <m/>
    <m/>
    <m/>
    <m/>
    <m/>
    <m/>
    <s v="USD"/>
    <m/>
    <m/>
    <m/>
    <m/>
    <m/>
    <m/>
    <m/>
    <m/>
    <n v="-510.51"/>
    <s v="N"/>
    <n v="0"/>
    <m/>
    <n v="0"/>
    <s v="PP07 Dated 3/31/2016"/>
    <s v="0"/>
    <d v="2016-03-31T00:00:00"/>
    <s v="USD"/>
    <m/>
    <n v="-510.51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  <x v="2"/>
  </r>
  <r>
    <s v="54000"/>
    <s v="PAY0094019"/>
    <d v="2016-03-31T00:00:00"/>
    <n v="0"/>
    <s v="54000"/>
    <s v="N"/>
    <n v="2016"/>
    <n v="9"/>
    <d v="2016-03-31T00:00:00"/>
    <s v="ACTUALS"/>
    <m/>
    <s v="N"/>
    <s v="N"/>
    <m/>
    <n v="0"/>
    <s v="S"/>
    <m/>
    <d v="2016-03-31T00:00:00"/>
    <n v="15"/>
    <n v="9741.42"/>
    <n v="9741.42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1:02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43:01"/>
    <m/>
    <s v="N"/>
    <s v="PP07 Dated 3/31/2016"/>
    <s v="N"/>
    <m/>
    <m/>
    <s v="54000"/>
    <s v="PAY0094019"/>
    <d v="2016-03-31T00:00:00"/>
    <n v="0"/>
    <n v="4"/>
    <s v="ACTUALS"/>
    <m/>
    <m/>
    <s v="2058000"/>
    <m/>
    <m/>
    <m/>
    <s v="10000"/>
    <s v="10100"/>
    <m/>
    <m/>
    <m/>
    <m/>
    <m/>
    <m/>
    <m/>
    <s v="USD"/>
    <m/>
    <m/>
    <m/>
    <m/>
    <m/>
    <m/>
    <m/>
    <m/>
    <n v="-119.38"/>
    <s v="N"/>
    <n v="0"/>
    <m/>
    <n v="0"/>
    <s v="PP07 Dated 3/31/2016"/>
    <s v="0"/>
    <d v="2016-03-31T00:00:00"/>
    <s v="USD"/>
    <m/>
    <n v="-119.38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  <x v="3"/>
  </r>
  <r>
    <s v="54000"/>
    <s v="PAY0094019"/>
    <d v="2016-03-31T00:00:00"/>
    <n v="0"/>
    <s v="54000"/>
    <s v="N"/>
    <n v="2016"/>
    <n v="9"/>
    <d v="2016-03-31T00:00:00"/>
    <s v="ACTUALS"/>
    <m/>
    <s v="N"/>
    <s v="N"/>
    <m/>
    <n v="0"/>
    <s v="S"/>
    <m/>
    <d v="2016-03-31T00:00:00"/>
    <n v="15"/>
    <n v="9741.42"/>
    <n v="9741.42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1:02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43:01"/>
    <m/>
    <s v="N"/>
    <s v="PP07 Dated 3/31/2016"/>
    <s v="N"/>
    <m/>
    <m/>
    <s v="54000"/>
    <s v="PAY0094019"/>
    <d v="2016-03-31T00:00:00"/>
    <n v="0"/>
    <n v="5"/>
    <s v="ACTUALS"/>
    <m/>
    <m/>
    <s v="2100000"/>
    <m/>
    <m/>
    <m/>
    <s v="10000"/>
    <s v="10100"/>
    <m/>
    <m/>
    <m/>
    <m/>
    <m/>
    <m/>
    <m/>
    <s v="USD"/>
    <m/>
    <m/>
    <m/>
    <m/>
    <m/>
    <m/>
    <m/>
    <m/>
    <n v="-386.18"/>
    <s v="N"/>
    <n v="0"/>
    <m/>
    <n v="0"/>
    <s v="PP07 Dated 3/31/2016"/>
    <s v="0"/>
    <d v="2016-03-31T00:00:00"/>
    <s v="USD"/>
    <m/>
    <n v="-386.18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  <x v="4"/>
  </r>
  <r>
    <s v="54000"/>
    <s v="PAY0094019"/>
    <d v="2016-03-31T00:00:00"/>
    <n v="0"/>
    <s v="54000"/>
    <s v="N"/>
    <n v="2016"/>
    <n v="9"/>
    <d v="2016-03-31T00:00:00"/>
    <s v="ACTUALS"/>
    <m/>
    <s v="N"/>
    <s v="N"/>
    <m/>
    <n v="0"/>
    <s v="S"/>
    <m/>
    <d v="2016-03-31T00:00:00"/>
    <n v="15"/>
    <n v="9741.42"/>
    <n v="9741.42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1:02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43:01"/>
    <m/>
    <s v="N"/>
    <s v="PP07 Dated 3/31/2016"/>
    <s v="N"/>
    <m/>
    <m/>
    <s v="54000"/>
    <s v="PAY0094019"/>
    <d v="2016-03-31T00:00:00"/>
    <n v="0"/>
    <n v="6"/>
    <s v="ACTUALS"/>
    <m/>
    <m/>
    <s v="2105000"/>
    <m/>
    <m/>
    <m/>
    <s v="10000"/>
    <s v="10100"/>
    <m/>
    <m/>
    <m/>
    <m/>
    <m/>
    <m/>
    <m/>
    <s v="USD"/>
    <m/>
    <m/>
    <m/>
    <m/>
    <m/>
    <m/>
    <m/>
    <m/>
    <n v="-544.85"/>
    <s v="N"/>
    <n v="0"/>
    <m/>
    <n v="0"/>
    <s v="PP07 Dated 3/31/2016"/>
    <s v="0"/>
    <d v="2016-03-31T00:00:00"/>
    <s v="USD"/>
    <m/>
    <n v="-544.85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  <x v="5"/>
  </r>
  <r>
    <s v="54000"/>
    <s v="PAY0094019"/>
    <d v="2016-03-31T00:00:00"/>
    <n v="0"/>
    <s v="54000"/>
    <s v="N"/>
    <n v="2016"/>
    <n v="9"/>
    <d v="2016-03-31T00:00:00"/>
    <s v="ACTUALS"/>
    <m/>
    <s v="N"/>
    <s v="N"/>
    <m/>
    <n v="0"/>
    <s v="S"/>
    <m/>
    <d v="2016-03-31T00:00:00"/>
    <n v="15"/>
    <n v="9741.42"/>
    <n v="9741.42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1:02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43:01"/>
    <m/>
    <s v="N"/>
    <s v="PP07 Dated 3/31/2016"/>
    <s v="N"/>
    <m/>
    <m/>
    <s v="54000"/>
    <s v="PAY0094019"/>
    <d v="2016-03-31T00:00:00"/>
    <n v="0"/>
    <n v="7"/>
    <s v="ACTUALS"/>
    <m/>
    <m/>
    <s v="2110000"/>
    <m/>
    <m/>
    <m/>
    <s v="10000"/>
    <s v="10100"/>
    <m/>
    <m/>
    <m/>
    <m/>
    <m/>
    <m/>
    <m/>
    <s v="USD"/>
    <m/>
    <m/>
    <m/>
    <m/>
    <m/>
    <m/>
    <m/>
    <m/>
    <n v="-510.51"/>
    <s v="N"/>
    <n v="0"/>
    <m/>
    <n v="0"/>
    <s v="PP07 Dated 3/31/2016"/>
    <s v="0"/>
    <d v="2016-03-31T00:00:00"/>
    <s v="USD"/>
    <m/>
    <n v="-510.51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  <x v="6"/>
  </r>
  <r>
    <s v="54000"/>
    <s v="PAY0094019"/>
    <d v="2016-03-31T00:00:00"/>
    <n v="0"/>
    <s v="54000"/>
    <s v="N"/>
    <n v="2016"/>
    <n v="9"/>
    <d v="2016-03-31T00:00:00"/>
    <s v="ACTUALS"/>
    <m/>
    <s v="N"/>
    <s v="N"/>
    <m/>
    <n v="0"/>
    <s v="S"/>
    <m/>
    <d v="2016-03-31T00:00:00"/>
    <n v="15"/>
    <n v="9741.42"/>
    <n v="9741.42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1:02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43:01"/>
    <m/>
    <s v="N"/>
    <s v="PP07 Dated 3/31/2016"/>
    <s v="N"/>
    <m/>
    <m/>
    <s v="54000"/>
    <s v="PAY0094019"/>
    <d v="2016-03-31T00:00:00"/>
    <n v="0"/>
    <n v="11"/>
    <s v="ACTUALS"/>
    <m/>
    <m/>
    <s v="2190000"/>
    <m/>
    <m/>
    <m/>
    <s v="10000"/>
    <s v="10100"/>
    <m/>
    <m/>
    <m/>
    <m/>
    <m/>
    <m/>
    <m/>
    <s v="USD"/>
    <m/>
    <m/>
    <m/>
    <m/>
    <m/>
    <m/>
    <m/>
    <m/>
    <n v="-56.53"/>
    <s v="N"/>
    <n v="0"/>
    <m/>
    <n v="0"/>
    <s v="PP07 Dated 3/31/2016"/>
    <s v="0"/>
    <d v="2016-03-31T00:00:00"/>
    <s v="USD"/>
    <m/>
    <n v="-56.53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  <x v="7"/>
  </r>
  <r>
    <s v="54000"/>
    <s v="PAY0094019"/>
    <d v="2016-03-31T00:00:00"/>
    <n v="0"/>
    <s v="54000"/>
    <s v="N"/>
    <n v="2016"/>
    <n v="9"/>
    <d v="2016-03-31T00:00:00"/>
    <s v="ACTUALS"/>
    <m/>
    <s v="N"/>
    <s v="N"/>
    <m/>
    <n v="0"/>
    <s v="S"/>
    <m/>
    <d v="2016-03-31T00:00:00"/>
    <n v="15"/>
    <n v="9741.42"/>
    <n v="9741.42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1:02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43:01"/>
    <m/>
    <s v="N"/>
    <s v="PP07 Dated 3/31/2016"/>
    <s v="N"/>
    <m/>
    <m/>
    <s v="54000"/>
    <s v="PAY0094019"/>
    <d v="2016-03-31T00:00:00"/>
    <n v="0"/>
    <n v="8"/>
    <s v="ACTUALS"/>
    <m/>
    <m/>
    <s v="2140000"/>
    <m/>
    <m/>
    <m/>
    <s v="10000"/>
    <s v="10100"/>
    <m/>
    <m/>
    <m/>
    <m/>
    <m/>
    <m/>
    <m/>
    <s v="USD"/>
    <m/>
    <m/>
    <m/>
    <m/>
    <m/>
    <m/>
    <m/>
    <m/>
    <n v="-822.17"/>
    <s v="N"/>
    <n v="0"/>
    <m/>
    <n v="0"/>
    <s v="PP07 Dated 3/31/2016"/>
    <s v="0"/>
    <d v="2016-03-31T00:00:00"/>
    <s v="USD"/>
    <m/>
    <n v="-822.17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  <x v="8"/>
  </r>
  <r>
    <s v="54000"/>
    <s v="PAY0094019"/>
    <d v="2016-03-31T00:00:00"/>
    <n v="0"/>
    <s v="54000"/>
    <s v="N"/>
    <n v="2016"/>
    <n v="9"/>
    <d v="2016-03-31T00:00:00"/>
    <s v="ACTUALS"/>
    <m/>
    <s v="N"/>
    <s v="N"/>
    <m/>
    <n v="0"/>
    <s v="S"/>
    <m/>
    <d v="2016-03-31T00:00:00"/>
    <n v="15"/>
    <n v="9741.42"/>
    <n v="9741.42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1:02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43:01"/>
    <m/>
    <s v="N"/>
    <s v="PP07 Dated 3/31/2016"/>
    <s v="N"/>
    <m/>
    <m/>
    <s v="54000"/>
    <s v="PAY0094019"/>
    <d v="2016-03-31T00:00:00"/>
    <n v="0"/>
    <n v="9"/>
    <s v="ACTUALS"/>
    <m/>
    <m/>
    <s v="2150000"/>
    <m/>
    <m/>
    <m/>
    <s v="10000"/>
    <s v="10100"/>
    <m/>
    <m/>
    <m/>
    <m/>
    <m/>
    <m/>
    <m/>
    <s v="USD"/>
    <m/>
    <m/>
    <m/>
    <m/>
    <m/>
    <m/>
    <m/>
    <m/>
    <n v="-395.31"/>
    <s v="N"/>
    <n v="0"/>
    <m/>
    <n v="0"/>
    <s v="PP07 Dated 3/31/2016"/>
    <s v="0"/>
    <d v="2016-03-31T00:00:00"/>
    <s v="USD"/>
    <m/>
    <n v="-395.31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  <x v="9"/>
  </r>
  <r>
    <s v="54000"/>
    <s v="PAY0094019"/>
    <d v="2016-03-31T00:00:00"/>
    <n v="0"/>
    <s v="54000"/>
    <s v="N"/>
    <n v="2016"/>
    <n v="9"/>
    <d v="2016-03-31T00:00:00"/>
    <s v="ACTUALS"/>
    <m/>
    <s v="N"/>
    <s v="N"/>
    <m/>
    <n v="0"/>
    <s v="S"/>
    <m/>
    <d v="2016-03-31T00:00:00"/>
    <n v="15"/>
    <n v="9741.42"/>
    <n v="9741.42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1:02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43:01"/>
    <m/>
    <s v="N"/>
    <s v="PP07 Dated 3/31/2016"/>
    <s v="N"/>
    <m/>
    <m/>
    <s v="54000"/>
    <s v="PAY0094019"/>
    <d v="2016-03-31T00:00:00"/>
    <n v="0"/>
    <n v="10"/>
    <s v="ACTUALS"/>
    <m/>
    <m/>
    <s v="2160000"/>
    <m/>
    <m/>
    <m/>
    <s v="10000"/>
    <s v="10100"/>
    <m/>
    <m/>
    <m/>
    <m/>
    <m/>
    <m/>
    <m/>
    <s v="USD"/>
    <m/>
    <m/>
    <m/>
    <m/>
    <m/>
    <m/>
    <m/>
    <m/>
    <n v="-119.38"/>
    <s v="N"/>
    <n v="0"/>
    <m/>
    <n v="0"/>
    <s v="PP07 Dated 3/31/2016"/>
    <s v="0"/>
    <d v="2016-03-31T00:00:00"/>
    <s v="USD"/>
    <m/>
    <n v="-119.38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  <x v="10"/>
  </r>
  <r>
    <s v="54000"/>
    <s v="PAY0094019"/>
    <d v="2016-03-31T00:00:00"/>
    <n v="0"/>
    <s v="54000"/>
    <s v="N"/>
    <n v="2016"/>
    <n v="9"/>
    <d v="2016-03-31T00:00:00"/>
    <s v="ACTUALS"/>
    <m/>
    <s v="N"/>
    <s v="N"/>
    <m/>
    <n v="0"/>
    <s v="S"/>
    <m/>
    <d v="2016-03-31T00:00:00"/>
    <n v="15"/>
    <n v="9741.42"/>
    <n v="9741.42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1:02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43:01"/>
    <m/>
    <s v="N"/>
    <s v="PP07 Dated 3/31/2016"/>
    <s v="N"/>
    <m/>
    <m/>
    <s v="54000"/>
    <s v="PAY0094019"/>
    <d v="2016-03-31T00:00:00"/>
    <n v="0"/>
    <n v="12"/>
    <s v="ACTUALS"/>
    <m/>
    <m/>
    <s v="7100000"/>
    <s v="5400000000"/>
    <m/>
    <m/>
    <s v="10000"/>
    <s v="10100"/>
    <m/>
    <s v="FY2016"/>
    <m/>
    <m/>
    <m/>
    <m/>
    <m/>
    <s v="USD"/>
    <m/>
    <m/>
    <m/>
    <m/>
    <m/>
    <m/>
    <m/>
    <m/>
    <n v="8467.6200000000008"/>
    <s v="N"/>
    <n v="0"/>
    <m/>
    <n v="0"/>
    <s v="PP07 Dated 3/31/2016"/>
    <s v="0"/>
    <d v="2016-03-31T00:00:00"/>
    <s v="USD"/>
    <m/>
    <n v="8467.6200000000008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  <x v="11"/>
  </r>
  <r>
    <s v="54000"/>
    <s v="PAY0094019"/>
    <d v="2016-03-31T00:00:00"/>
    <n v="0"/>
    <s v="54000"/>
    <s v="N"/>
    <n v="2016"/>
    <n v="9"/>
    <d v="2016-03-31T00:00:00"/>
    <s v="ACTUALS"/>
    <m/>
    <s v="N"/>
    <s v="N"/>
    <m/>
    <n v="0"/>
    <s v="S"/>
    <m/>
    <d v="2016-03-31T00:00:00"/>
    <n v="15"/>
    <n v="9741.42"/>
    <n v="9741.42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1:02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43:01"/>
    <m/>
    <s v="N"/>
    <s v="PP07 Dated 3/31/2016"/>
    <s v="N"/>
    <m/>
    <m/>
    <s v="54000"/>
    <s v="PAY0094019"/>
    <d v="2016-03-31T00:00:00"/>
    <n v="0"/>
    <n v="13"/>
    <s v="ACTUALS"/>
    <m/>
    <m/>
    <s v="7230000"/>
    <s v="5400000000"/>
    <m/>
    <m/>
    <s v="10000"/>
    <s v="10100"/>
    <m/>
    <s v="FY2016"/>
    <m/>
    <m/>
    <m/>
    <m/>
    <m/>
    <s v="USD"/>
    <m/>
    <m/>
    <m/>
    <m/>
    <m/>
    <m/>
    <m/>
    <m/>
    <n v="510.51"/>
    <s v="N"/>
    <n v="0"/>
    <m/>
    <n v="0"/>
    <s v="PP07 Dated 3/31/2016"/>
    <s v="0"/>
    <d v="2016-03-31T00:00:00"/>
    <s v="USD"/>
    <m/>
    <n v="510.51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  <x v="12"/>
  </r>
  <r>
    <s v="54000"/>
    <s v="PAY0094019"/>
    <d v="2016-03-31T00:00:00"/>
    <n v="0"/>
    <s v="54000"/>
    <s v="N"/>
    <n v="2016"/>
    <n v="9"/>
    <d v="2016-03-31T00:00:00"/>
    <s v="ACTUALS"/>
    <m/>
    <s v="N"/>
    <s v="N"/>
    <m/>
    <n v="0"/>
    <s v="S"/>
    <m/>
    <d v="2016-03-31T00:00:00"/>
    <n v="15"/>
    <n v="9741.42"/>
    <n v="9741.42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1:02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43:01"/>
    <m/>
    <s v="N"/>
    <s v="PP07 Dated 3/31/2016"/>
    <s v="N"/>
    <m/>
    <m/>
    <s v="54000"/>
    <s v="PAY0094019"/>
    <d v="2016-03-31T00:00:00"/>
    <n v="0"/>
    <n v="14"/>
    <s v="ACTUALS"/>
    <m/>
    <m/>
    <s v="7231000"/>
    <s v="5400000000"/>
    <m/>
    <m/>
    <s v="10000"/>
    <s v="10100"/>
    <m/>
    <s v="FY2016"/>
    <m/>
    <m/>
    <m/>
    <m/>
    <m/>
    <s v="USD"/>
    <m/>
    <m/>
    <m/>
    <m/>
    <m/>
    <m/>
    <m/>
    <m/>
    <n v="119.38"/>
    <s v="N"/>
    <n v="0"/>
    <m/>
    <n v="0"/>
    <s v="PP07 Dated 3/31/2016"/>
    <s v="0"/>
    <d v="2016-03-31T00:00:00"/>
    <s v="USD"/>
    <m/>
    <n v="119.38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  <x v="13"/>
  </r>
  <r>
    <s v="54000"/>
    <s v="PAY0094019"/>
    <d v="2016-03-31T00:00:00"/>
    <n v="0"/>
    <s v="54000"/>
    <s v="N"/>
    <n v="2016"/>
    <n v="9"/>
    <d v="2016-03-31T00:00:00"/>
    <s v="ACTUALS"/>
    <m/>
    <s v="N"/>
    <s v="N"/>
    <m/>
    <n v="0"/>
    <s v="S"/>
    <m/>
    <d v="2016-03-31T00:00:00"/>
    <n v="15"/>
    <n v="9741.42"/>
    <n v="9741.42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1:02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43:01"/>
    <m/>
    <s v="N"/>
    <s v="PP07 Dated 3/31/2016"/>
    <s v="N"/>
    <m/>
    <m/>
    <s v="54000"/>
    <s v="PAY0094019"/>
    <d v="2016-03-31T00:00:00"/>
    <n v="0"/>
    <n v="15"/>
    <s v="ACTUALS"/>
    <m/>
    <m/>
    <s v="7269000"/>
    <s v="5400000000"/>
    <m/>
    <m/>
    <s v="10000"/>
    <s v="10100"/>
    <m/>
    <s v="FY2016"/>
    <m/>
    <m/>
    <m/>
    <m/>
    <m/>
    <s v="USD"/>
    <m/>
    <m/>
    <m/>
    <m/>
    <m/>
    <m/>
    <m/>
    <m/>
    <n v="643.91"/>
    <s v="N"/>
    <n v="0"/>
    <m/>
    <n v="0"/>
    <s v="PP07 Dated 3/31/2016"/>
    <s v="0"/>
    <d v="2016-03-31T00:00:00"/>
    <s v="USD"/>
    <m/>
    <n v="643.91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  <x v="14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22">
  <r>
    <s v="54000"/>
    <x v="0"/>
    <d v="2016-04-14T00:00:00"/>
    <n v="0"/>
    <s v="54000"/>
    <s v="N"/>
    <n v="2016"/>
    <n v="10"/>
    <d v="2016-04-14T00:00:00"/>
    <s v="ACTUALS"/>
    <m/>
    <s v="N"/>
    <s v="N"/>
    <m/>
    <n v="0"/>
    <s v="S"/>
    <m/>
    <d v="2016-04-14T00:00:00"/>
    <n v="21"/>
    <n v="8621.4599999999991"/>
    <n v="8621.4599999999991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45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6:47"/>
    <m/>
    <s v="N"/>
    <s v="PP08 Dated 4/14/2016"/>
    <s v="N"/>
    <m/>
    <m/>
    <s v="54000"/>
    <s v="PAY0101034"/>
    <d v="2016-04-14T00:00:00"/>
    <n v="0"/>
    <n v="4"/>
    <s v="ACTUALS"/>
    <m/>
    <m/>
    <s v="2055000"/>
    <m/>
    <m/>
    <m/>
    <s v="10000"/>
    <s v="10100"/>
    <m/>
    <m/>
    <m/>
    <m/>
    <m/>
    <m/>
    <m/>
    <s v="USD"/>
    <m/>
    <m/>
    <m/>
    <m/>
    <m/>
    <m/>
    <m/>
    <m/>
    <n v="-0.54"/>
    <s v="N"/>
    <n v="0"/>
    <m/>
    <n v="0"/>
    <s v="PP08 Dated 4/14/2016"/>
    <s v="0"/>
    <d v="2016-04-14T00:00:00"/>
    <s v="USD"/>
    <m/>
    <n v="-0.54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0"/>
  </r>
  <r>
    <s v="54000"/>
    <x v="0"/>
    <d v="2016-04-14T00:00:00"/>
    <n v="0"/>
    <s v="54000"/>
    <s v="N"/>
    <n v="2016"/>
    <n v="10"/>
    <d v="2016-04-14T00:00:00"/>
    <s v="ACTUALS"/>
    <m/>
    <s v="N"/>
    <s v="N"/>
    <m/>
    <n v="0"/>
    <s v="S"/>
    <m/>
    <d v="2016-04-14T00:00:00"/>
    <n v="21"/>
    <n v="8621.4599999999991"/>
    <n v="8621.4599999999991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45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6:47"/>
    <m/>
    <s v="N"/>
    <s v="PP08 Dated 4/14/2016"/>
    <s v="N"/>
    <m/>
    <m/>
    <s v="54000"/>
    <s v="PAY0101034"/>
    <d v="2016-04-14T00:00:00"/>
    <n v="0"/>
    <n v="1"/>
    <s v="ACTUALS"/>
    <m/>
    <m/>
    <s v="1000000"/>
    <m/>
    <m/>
    <m/>
    <s v="10000"/>
    <s v="10100"/>
    <m/>
    <m/>
    <m/>
    <m/>
    <m/>
    <m/>
    <m/>
    <s v="USD"/>
    <m/>
    <m/>
    <m/>
    <m/>
    <m/>
    <m/>
    <m/>
    <m/>
    <n v="-4877.25"/>
    <s v="N"/>
    <n v="0"/>
    <m/>
    <n v="0"/>
    <s v="PP08 Dated 4/14/2016"/>
    <s v="0"/>
    <d v="2016-04-14T00:00:00"/>
    <s v="USD"/>
    <m/>
    <n v="-4877.25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1"/>
  </r>
  <r>
    <s v="54000"/>
    <x v="0"/>
    <d v="2016-04-14T00:00:00"/>
    <n v="0"/>
    <s v="54000"/>
    <s v="N"/>
    <n v="2016"/>
    <n v="10"/>
    <d v="2016-04-14T00:00:00"/>
    <s v="ACTUALS"/>
    <m/>
    <s v="N"/>
    <s v="N"/>
    <m/>
    <n v="0"/>
    <s v="S"/>
    <m/>
    <d v="2016-04-14T00:00:00"/>
    <n v="21"/>
    <n v="8621.4599999999991"/>
    <n v="8621.4599999999991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45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6:47"/>
    <m/>
    <s v="N"/>
    <s v="PP08 Dated 4/14/2016"/>
    <s v="N"/>
    <m/>
    <m/>
    <s v="54000"/>
    <s v="PAY0101034"/>
    <d v="2016-04-14T00:00:00"/>
    <n v="0"/>
    <n v="2"/>
    <s v="ACTUALS"/>
    <m/>
    <m/>
    <s v="2052000"/>
    <m/>
    <m/>
    <m/>
    <s v="10000"/>
    <s v="10100"/>
    <m/>
    <m/>
    <m/>
    <m/>
    <m/>
    <m/>
    <m/>
    <s v="USD"/>
    <m/>
    <m/>
    <m/>
    <m/>
    <m/>
    <m/>
    <m/>
    <m/>
    <n v="-464.38"/>
    <s v="N"/>
    <n v="0"/>
    <m/>
    <n v="0"/>
    <s v="PP08 Dated 4/14/2016"/>
    <s v="0"/>
    <d v="2016-04-14T00:00:00"/>
    <s v="USD"/>
    <m/>
    <n v="-464.38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2"/>
  </r>
  <r>
    <s v="54000"/>
    <x v="0"/>
    <d v="2016-04-14T00:00:00"/>
    <n v="0"/>
    <s v="54000"/>
    <s v="N"/>
    <n v="2016"/>
    <n v="10"/>
    <d v="2016-04-14T00:00:00"/>
    <s v="ACTUALS"/>
    <m/>
    <s v="N"/>
    <s v="N"/>
    <m/>
    <n v="0"/>
    <s v="S"/>
    <m/>
    <d v="2016-04-14T00:00:00"/>
    <n v="21"/>
    <n v="8621.4599999999991"/>
    <n v="8621.4599999999991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45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6:47"/>
    <m/>
    <s v="N"/>
    <s v="PP08 Dated 4/14/2016"/>
    <s v="N"/>
    <m/>
    <m/>
    <s v="54000"/>
    <s v="PAY0101034"/>
    <d v="2016-04-14T00:00:00"/>
    <n v="0"/>
    <n v="3"/>
    <s v="ACTUALS"/>
    <m/>
    <m/>
    <s v="2053000"/>
    <m/>
    <m/>
    <m/>
    <s v="10000"/>
    <s v="10100"/>
    <m/>
    <m/>
    <m/>
    <m/>
    <m/>
    <m/>
    <m/>
    <s v="USD"/>
    <m/>
    <m/>
    <m/>
    <m/>
    <m/>
    <m/>
    <m/>
    <m/>
    <n v="-438.19"/>
    <s v="N"/>
    <n v="0"/>
    <m/>
    <n v="0"/>
    <s v="PP08 Dated 4/14/2016"/>
    <s v="0"/>
    <d v="2016-04-14T00:00:00"/>
    <s v="USD"/>
    <m/>
    <n v="-438.19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3"/>
  </r>
  <r>
    <s v="54000"/>
    <x v="0"/>
    <d v="2016-04-14T00:00:00"/>
    <n v="0"/>
    <s v="54000"/>
    <s v="N"/>
    <n v="2016"/>
    <n v="10"/>
    <d v="2016-04-14T00:00:00"/>
    <s v="ACTUALS"/>
    <m/>
    <s v="N"/>
    <s v="N"/>
    <m/>
    <n v="0"/>
    <s v="S"/>
    <m/>
    <d v="2016-04-14T00:00:00"/>
    <n v="21"/>
    <n v="8621.4599999999991"/>
    <n v="8621.4599999999991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45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6:47"/>
    <m/>
    <s v="N"/>
    <s v="PP08 Dated 4/14/2016"/>
    <s v="N"/>
    <m/>
    <m/>
    <s v="54000"/>
    <s v="PAY0101034"/>
    <d v="2016-04-14T00:00:00"/>
    <n v="0"/>
    <n v="5"/>
    <s v="ACTUALS"/>
    <m/>
    <m/>
    <s v="2056000"/>
    <m/>
    <m/>
    <m/>
    <s v="10000"/>
    <s v="10100"/>
    <m/>
    <m/>
    <m/>
    <m/>
    <m/>
    <m/>
    <m/>
    <s v="USD"/>
    <m/>
    <m/>
    <m/>
    <m/>
    <m/>
    <m/>
    <m/>
    <m/>
    <n v="-360.5"/>
    <s v="N"/>
    <n v="0"/>
    <m/>
    <n v="0"/>
    <s v="PP08 Dated 4/14/2016"/>
    <s v="0"/>
    <d v="2016-04-14T00:00:00"/>
    <s v="USD"/>
    <m/>
    <n v="-360.5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4"/>
  </r>
  <r>
    <s v="54000"/>
    <x v="0"/>
    <d v="2016-04-14T00:00:00"/>
    <n v="0"/>
    <s v="54000"/>
    <s v="N"/>
    <n v="2016"/>
    <n v="10"/>
    <d v="2016-04-14T00:00:00"/>
    <s v="ACTUALS"/>
    <m/>
    <s v="N"/>
    <s v="N"/>
    <m/>
    <n v="0"/>
    <s v="S"/>
    <m/>
    <d v="2016-04-14T00:00:00"/>
    <n v="21"/>
    <n v="8621.4599999999991"/>
    <n v="8621.4599999999991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45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6:47"/>
    <m/>
    <s v="N"/>
    <s v="PP08 Dated 4/14/2016"/>
    <s v="N"/>
    <m/>
    <m/>
    <s v="54000"/>
    <s v="PAY0101034"/>
    <d v="2016-04-14T00:00:00"/>
    <n v="0"/>
    <n v="6"/>
    <s v="ACTUALS"/>
    <m/>
    <m/>
    <s v="2058000"/>
    <m/>
    <m/>
    <m/>
    <s v="10000"/>
    <s v="10100"/>
    <m/>
    <m/>
    <m/>
    <m/>
    <m/>
    <m/>
    <m/>
    <s v="USD"/>
    <m/>
    <m/>
    <m/>
    <m/>
    <m/>
    <m/>
    <m/>
    <m/>
    <n v="-102.49"/>
    <s v="N"/>
    <n v="0"/>
    <m/>
    <n v="0"/>
    <s v="PP08 Dated 4/14/2016"/>
    <s v="0"/>
    <d v="2016-04-14T00:00:00"/>
    <s v="USD"/>
    <m/>
    <n v="-102.49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5"/>
  </r>
  <r>
    <s v="54000"/>
    <x v="0"/>
    <d v="2016-04-14T00:00:00"/>
    <n v="0"/>
    <s v="54000"/>
    <s v="N"/>
    <n v="2016"/>
    <n v="10"/>
    <d v="2016-04-14T00:00:00"/>
    <s v="ACTUALS"/>
    <m/>
    <s v="N"/>
    <s v="N"/>
    <m/>
    <n v="0"/>
    <s v="S"/>
    <m/>
    <d v="2016-04-14T00:00:00"/>
    <n v="21"/>
    <n v="8621.4599999999991"/>
    <n v="8621.4599999999991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45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6:47"/>
    <m/>
    <s v="N"/>
    <s v="PP08 Dated 4/14/2016"/>
    <s v="N"/>
    <m/>
    <m/>
    <s v="54000"/>
    <s v="PAY0101034"/>
    <d v="2016-04-14T00:00:00"/>
    <n v="0"/>
    <n v="7"/>
    <s v="ACTUALS"/>
    <m/>
    <m/>
    <s v="2100000"/>
    <m/>
    <m/>
    <m/>
    <s v="10000"/>
    <s v="10100"/>
    <m/>
    <m/>
    <m/>
    <m/>
    <m/>
    <m/>
    <m/>
    <s v="USD"/>
    <m/>
    <m/>
    <m/>
    <m/>
    <m/>
    <m/>
    <m/>
    <m/>
    <n v="-194.43"/>
    <s v="N"/>
    <n v="0"/>
    <m/>
    <n v="0"/>
    <s v="PP08 Dated 4/14/2016"/>
    <s v="0"/>
    <d v="2016-04-14T00:00:00"/>
    <s v="USD"/>
    <m/>
    <n v="-194.43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6"/>
  </r>
  <r>
    <s v="54000"/>
    <x v="0"/>
    <d v="2016-04-14T00:00:00"/>
    <n v="0"/>
    <s v="54000"/>
    <s v="N"/>
    <n v="2016"/>
    <n v="10"/>
    <d v="2016-04-14T00:00:00"/>
    <s v="ACTUALS"/>
    <m/>
    <s v="N"/>
    <s v="N"/>
    <m/>
    <n v="0"/>
    <s v="S"/>
    <m/>
    <d v="2016-04-14T00:00:00"/>
    <n v="21"/>
    <n v="8621.4599999999991"/>
    <n v="8621.4599999999991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45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6:47"/>
    <m/>
    <s v="N"/>
    <s v="PP08 Dated 4/14/2016"/>
    <s v="N"/>
    <m/>
    <m/>
    <s v="54000"/>
    <s v="PAY0101034"/>
    <d v="2016-04-14T00:00:00"/>
    <n v="0"/>
    <n v="8"/>
    <s v="ACTUALS"/>
    <m/>
    <m/>
    <s v="2105000"/>
    <m/>
    <m/>
    <m/>
    <s v="10000"/>
    <s v="10100"/>
    <m/>
    <m/>
    <m/>
    <m/>
    <m/>
    <m/>
    <m/>
    <s v="USD"/>
    <m/>
    <m/>
    <m/>
    <m/>
    <m/>
    <m/>
    <m/>
    <m/>
    <n v="-464.38"/>
    <s v="N"/>
    <n v="0"/>
    <m/>
    <n v="0"/>
    <s v="PP08 Dated 4/14/2016"/>
    <s v="0"/>
    <d v="2016-04-14T00:00:00"/>
    <s v="USD"/>
    <m/>
    <n v="-464.38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7"/>
  </r>
  <r>
    <s v="54000"/>
    <x v="0"/>
    <d v="2016-04-14T00:00:00"/>
    <n v="0"/>
    <s v="54000"/>
    <s v="N"/>
    <n v="2016"/>
    <n v="10"/>
    <d v="2016-04-14T00:00:00"/>
    <s v="ACTUALS"/>
    <m/>
    <s v="N"/>
    <s v="N"/>
    <m/>
    <n v="0"/>
    <s v="S"/>
    <m/>
    <d v="2016-04-14T00:00:00"/>
    <n v="21"/>
    <n v="8621.4599999999991"/>
    <n v="8621.4599999999991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45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6:47"/>
    <m/>
    <s v="N"/>
    <s v="PP08 Dated 4/14/2016"/>
    <s v="N"/>
    <m/>
    <m/>
    <s v="54000"/>
    <s v="PAY0101034"/>
    <d v="2016-04-14T00:00:00"/>
    <n v="0"/>
    <n v="9"/>
    <s v="ACTUALS"/>
    <m/>
    <m/>
    <s v="2110000"/>
    <m/>
    <m/>
    <m/>
    <s v="10000"/>
    <s v="10100"/>
    <m/>
    <m/>
    <m/>
    <m/>
    <m/>
    <m/>
    <m/>
    <s v="USD"/>
    <m/>
    <m/>
    <m/>
    <m/>
    <m/>
    <m/>
    <m/>
    <m/>
    <n v="-438.19"/>
    <s v="N"/>
    <n v="0"/>
    <m/>
    <n v="0"/>
    <s v="PP08 Dated 4/14/2016"/>
    <s v="0"/>
    <d v="2016-04-14T00:00:00"/>
    <s v="USD"/>
    <m/>
    <n v="-438.19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8"/>
  </r>
  <r>
    <s v="54000"/>
    <x v="0"/>
    <d v="2016-04-14T00:00:00"/>
    <n v="0"/>
    <s v="54000"/>
    <s v="N"/>
    <n v="2016"/>
    <n v="10"/>
    <d v="2016-04-14T00:00:00"/>
    <s v="ACTUALS"/>
    <m/>
    <s v="N"/>
    <s v="N"/>
    <m/>
    <n v="0"/>
    <s v="S"/>
    <m/>
    <d v="2016-04-14T00:00:00"/>
    <n v="21"/>
    <n v="8621.4599999999991"/>
    <n v="8621.4599999999991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45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6:47"/>
    <m/>
    <s v="N"/>
    <s v="PP08 Dated 4/14/2016"/>
    <s v="N"/>
    <m/>
    <m/>
    <s v="54000"/>
    <s v="PAY0101034"/>
    <d v="2016-04-14T00:00:00"/>
    <n v="0"/>
    <n v="10"/>
    <s v="ACTUALS"/>
    <m/>
    <m/>
    <s v="2125000"/>
    <m/>
    <m/>
    <m/>
    <s v="10000"/>
    <s v="10100"/>
    <m/>
    <m/>
    <m/>
    <m/>
    <m/>
    <m/>
    <m/>
    <s v="USD"/>
    <m/>
    <m/>
    <m/>
    <m/>
    <m/>
    <m/>
    <m/>
    <m/>
    <n v="-0.82"/>
    <s v="N"/>
    <n v="0"/>
    <m/>
    <n v="0"/>
    <s v="PP08 Dated 4/14/2016"/>
    <s v="0"/>
    <d v="2016-04-14T00:00:00"/>
    <s v="USD"/>
    <m/>
    <n v="-0.82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9"/>
  </r>
  <r>
    <s v="54000"/>
    <x v="0"/>
    <d v="2016-04-14T00:00:00"/>
    <n v="0"/>
    <s v="54000"/>
    <s v="N"/>
    <n v="2016"/>
    <n v="10"/>
    <d v="2016-04-14T00:00:00"/>
    <s v="ACTUALS"/>
    <m/>
    <s v="N"/>
    <s v="N"/>
    <m/>
    <n v="0"/>
    <s v="S"/>
    <m/>
    <d v="2016-04-14T00:00:00"/>
    <n v="21"/>
    <n v="8621.4599999999991"/>
    <n v="8621.4599999999991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45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6:47"/>
    <m/>
    <s v="N"/>
    <s v="PP08 Dated 4/14/2016"/>
    <s v="N"/>
    <m/>
    <m/>
    <s v="54000"/>
    <s v="PAY0101034"/>
    <d v="2016-04-14T00:00:00"/>
    <n v="0"/>
    <n v="11"/>
    <s v="ACTUALS"/>
    <m/>
    <m/>
    <s v="2130000"/>
    <m/>
    <m/>
    <m/>
    <s v="10000"/>
    <s v="10100"/>
    <m/>
    <m/>
    <m/>
    <m/>
    <m/>
    <m/>
    <m/>
    <s v="USD"/>
    <m/>
    <m/>
    <m/>
    <m/>
    <m/>
    <m/>
    <m/>
    <m/>
    <n v="-43"/>
    <s v="N"/>
    <n v="0"/>
    <m/>
    <n v="0"/>
    <s v="PP08 Dated 4/14/2016"/>
    <s v="0"/>
    <d v="2016-04-14T00:00:00"/>
    <s v="USD"/>
    <m/>
    <n v="-43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10"/>
  </r>
  <r>
    <s v="54000"/>
    <x v="0"/>
    <d v="2016-04-14T00:00:00"/>
    <n v="0"/>
    <s v="54000"/>
    <s v="N"/>
    <n v="2016"/>
    <n v="10"/>
    <d v="2016-04-14T00:00:00"/>
    <s v="ACTUALS"/>
    <m/>
    <s v="N"/>
    <s v="N"/>
    <m/>
    <n v="0"/>
    <s v="S"/>
    <m/>
    <d v="2016-04-14T00:00:00"/>
    <n v="21"/>
    <n v="8621.4599999999991"/>
    <n v="8621.4599999999991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45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6:47"/>
    <m/>
    <s v="N"/>
    <s v="PP08 Dated 4/14/2016"/>
    <s v="N"/>
    <m/>
    <m/>
    <s v="54000"/>
    <s v="PAY0101034"/>
    <d v="2016-04-14T00:00:00"/>
    <n v="0"/>
    <n v="12"/>
    <s v="ACTUALS"/>
    <m/>
    <m/>
    <s v="2140000"/>
    <m/>
    <m/>
    <m/>
    <s v="10000"/>
    <s v="10100"/>
    <m/>
    <m/>
    <m/>
    <m/>
    <m/>
    <m/>
    <m/>
    <s v="USD"/>
    <m/>
    <m/>
    <m/>
    <m/>
    <m/>
    <m/>
    <m/>
    <m/>
    <n v="-720.55"/>
    <s v="N"/>
    <n v="0"/>
    <m/>
    <n v="0"/>
    <s v="PP08 Dated 4/14/2016"/>
    <s v="0"/>
    <d v="2016-04-14T00:00:00"/>
    <s v="USD"/>
    <m/>
    <n v="-720.55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11"/>
  </r>
  <r>
    <s v="54000"/>
    <x v="0"/>
    <d v="2016-04-14T00:00:00"/>
    <n v="0"/>
    <s v="54000"/>
    <s v="N"/>
    <n v="2016"/>
    <n v="10"/>
    <d v="2016-04-14T00:00:00"/>
    <s v="ACTUALS"/>
    <m/>
    <s v="N"/>
    <s v="N"/>
    <m/>
    <n v="0"/>
    <s v="S"/>
    <m/>
    <d v="2016-04-14T00:00:00"/>
    <n v="21"/>
    <n v="8621.4599999999991"/>
    <n v="8621.4599999999991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45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6:47"/>
    <m/>
    <s v="N"/>
    <s v="PP08 Dated 4/14/2016"/>
    <s v="N"/>
    <m/>
    <m/>
    <s v="54000"/>
    <s v="PAY0101034"/>
    <d v="2016-04-14T00:00:00"/>
    <n v="0"/>
    <n v="13"/>
    <s v="ACTUALS"/>
    <m/>
    <m/>
    <s v="2150000"/>
    <m/>
    <m/>
    <m/>
    <s v="10000"/>
    <s v="10100"/>
    <m/>
    <m/>
    <m/>
    <m/>
    <m/>
    <m/>
    <m/>
    <s v="USD"/>
    <m/>
    <m/>
    <m/>
    <m/>
    <m/>
    <m/>
    <m/>
    <m/>
    <n v="-354.9"/>
    <s v="N"/>
    <n v="0"/>
    <m/>
    <n v="0"/>
    <s v="PP08 Dated 4/14/2016"/>
    <s v="0"/>
    <d v="2016-04-14T00:00:00"/>
    <s v="USD"/>
    <m/>
    <n v="-354.9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12"/>
  </r>
  <r>
    <s v="54000"/>
    <x v="0"/>
    <d v="2016-04-14T00:00:00"/>
    <n v="0"/>
    <s v="54000"/>
    <s v="N"/>
    <n v="2016"/>
    <n v="10"/>
    <d v="2016-04-14T00:00:00"/>
    <s v="ACTUALS"/>
    <m/>
    <s v="N"/>
    <s v="N"/>
    <m/>
    <n v="0"/>
    <s v="S"/>
    <m/>
    <d v="2016-04-14T00:00:00"/>
    <n v="21"/>
    <n v="8621.4599999999991"/>
    <n v="8621.4599999999991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45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6:47"/>
    <m/>
    <s v="N"/>
    <s v="PP08 Dated 4/14/2016"/>
    <s v="N"/>
    <m/>
    <m/>
    <s v="54000"/>
    <s v="PAY0101034"/>
    <d v="2016-04-14T00:00:00"/>
    <n v="0"/>
    <n v="14"/>
    <s v="ACTUALS"/>
    <m/>
    <m/>
    <s v="2160000"/>
    <m/>
    <m/>
    <m/>
    <s v="10000"/>
    <s v="10100"/>
    <m/>
    <m/>
    <m/>
    <m/>
    <m/>
    <m/>
    <m/>
    <s v="USD"/>
    <m/>
    <m/>
    <m/>
    <m/>
    <m/>
    <m/>
    <m/>
    <m/>
    <n v="-102.49"/>
    <s v="N"/>
    <n v="0"/>
    <m/>
    <n v="0"/>
    <s v="PP08 Dated 4/14/2016"/>
    <s v="0"/>
    <d v="2016-04-14T00:00:00"/>
    <s v="USD"/>
    <m/>
    <n v="-102.49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13"/>
  </r>
  <r>
    <s v="54000"/>
    <x v="0"/>
    <d v="2016-04-14T00:00:00"/>
    <n v="0"/>
    <s v="54000"/>
    <s v="N"/>
    <n v="2016"/>
    <n v="10"/>
    <d v="2016-04-14T00:00:00"/>
    <s v="ACTUALS"/>
    <m/>
    <s v="N"/>
    <s v="N"/>
    <m/>
    <n v="0"/>
    <s v="S"/>
    <m/>
    <d v="2016-04-14T00:00:00"/>
    <n v="21"/>
    <n v="8621.4599999999991"/>
    <n v="8621.4599999999991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45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6:47"/>
    <m/>
    <s v="N"/>
    <s v="PP08 Dated 4/14/2016"/>
    <s v="N"/>
    <m/>
    <m/>
    <s v="54000"/>
    <s v="PAY0101034"/>
    <d v="2016-04-14T00:00:00"/>
    <n v="0"/>
    <n v="15"/>
    <s v="ACTUALS"/>
    <m/>
    <m/>
    <s v="2190000"/>
    <m/>
    <m/>
    <m/>
    <s v="10000"/>
    <s v="10100"/>
    <m/>
    <m/>
    <m/>
    <m/>
    <m/>
    <m/>
    <m/>
    <s v="USD"/>
    <m/>
    <m/>
    <m/>
    <m/>
    <m/>
    <m/>
    <m/>
    <m/>
    <n v="-59.35"/>
    <s v="N"/>
    <n v="0"/>
    <m/>
    <n v="0"/>
    <s v="PP08 Dated 4/14/2016"/>
    <s v="0"/>
    <d v="2016-04-14T00:00:00"/>
    <s v="USD"/>
    <m/>
    <n v="-59.35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14"/>
  </r>
  <r>
    <s v="54000"/>
    <x v="0"/>
    <d v="2016-04-14T00:00:00"/>
    <n v="0"/>
    <s v="54000"/>
    <s v="N"/>
    <n v="2016"/>
    <n v="10"/>
    <d v="2016-04-14T00:00:00"/>
    <s v="ACTUALS"/>
    <m/>
    <s v="N"/>
    <s v="N"/>
    <m/>
    <n v="0"/>
    <s v="S"/>
    <m/>
    <d v="2016-04-14T00:00:00"/>
    <n v="21"/>
    <n v="8621.4599999999991"/>
    <n v="8621.4599999999991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45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6:47"/>
    <m/>
    <s v="N"/>
    <s v="PP08 Dated 4/14/2016"/>
    <s v="N"/>
    <m/>
    <m/>
    <s v="54000"/>
    <s v="PAY0101034"/>
    <d v="2016-04-14T00:00:00"/>
    <n v="0"/>
    <n v="16"/>
    <s v="ACTUALS"/>
    <m/>
    <m/>
    <s v="7100000"/>
    <s v="5400000000"/>
    <m/>
    <m/>
    <s v="10000"/>
    <s v="10100"/>
    <m/>
    <s v="FY2016"/>
    <m/>
    <m/>
    <m/>
    <m/>
    <m/>
    <s v="USD"/>
    <m/>
    <m/>
    <m/>
    <m/>
    <m/>
    <m/>
    <m/>
    <m/>
    <n v="7170.93"/>
    <s v="N"/>
    <n v="0"/>
    <m/>
    <n v="0"/>
    <s v="PP08 Dated 4/14/2016"/>
    <s v="0"/>
    <d v="2016-04-14T00:00:00"/>
    <s v="USD"/>
    <m/>
    <n v="7170.93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15"/>
  </r>
  <r>
    <s v="54000"/>
    <x v="0"/>
    <d v="2016-04-14T00:00:00"/>
    <n v="0"/>
    <s v="54000"/>
    <s v="N"/>
    <n v="2016"/>
    <n v="10"/>
    <d v="2016-04-14T00:00:00"/>
    <s v="ACTUALS"/>
    <m/>
    <s v="N"/>
    <s v="N"/>
    <m/>
    <n v="0"/>
    <s v="S"/>
    <m/>
    <d v="2016-04-14T00:00:00"/>
    <n v="21"/>
    <n v="8621.4599999999991"/>
    <n v="8621.4599999999991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45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6:47"/>
    <m/>
    <s v="N"/>
    <s v="PP08 Dated 4/14/2016"/>
    <s v="N"/>
    <m/>
    <m/>
    <s v="54000"/>
    <s v="PAY0101034"/>
    <d v="2016-04-14T00:00:00"/>
    <n v="0"/>
    <n v="17"/>
    <s v="ACTUALS"/>
    <m/>
    <m/>
    <s v="7230000"/>
    <s v="5400000000"/>
    <m/>
    <m/>
    <s v="10000"/>
    <s v="10100"/>
    <m/>
    <s v="FY2016"/>
    <m/>
    <m/>
    <m/>
    <m/>
    <m/>
    <s v="USD"/>
    <m/>
    <m/>
    <m/>
    <m/>
    <m/>
    <m/>
    <m/>
    <m/>
    <n v="438.19"/>
    <s v="N"/>
    <n v="0"/>
    <m/>
    <n v="0"/>
    <s v="PP08 Dated 4/14/2016"/>
    <s v="0"/>
    <d v="2016-04-14T00:00:00"/>
    <s v="USD"/>
    <m/>
    <n v="438.19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16"/>
  </r>
  <r>
    <s v="54000"/>
    <x v="0"/>
    <d v="2016-04-14T00:00:00"/>
    <n v="0"/>
    <s v="54000"/>
    <s v="N"/>
    <n v="2016"/>
    <n v="10"/>
    <d v="2016-04-14T00:00:00"/>
    <s v="ACTUALS"/>
    <m/>
    <s v="N"/>
    <s v="N"/>
    <m/>
    <n v="0"/>
    <s v="S"/>
    <m/>
    <d v="2016-04-14T00:00:00"/>
    <n v="21"/>
    <n v="8621.4599999999991"/>
    <n v="8621.4599999999991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45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6:47"/>
    <m/>
    <s v="N"/>
    <s v="PP08 Dated 4/14/2016"/>
    <s v="N"/>
    <m/>
    <m/>
    <s v="54000"/>
    <s v="PAY0101034"/>
    <d v="2016-04-14T00:00:00"/>
    <n v="0"/>
    <n v="18"/>
    <s v="ACTUALS"/>
    <m/>
    <m/>
    <s v="7231000"/>
    <s v="5400000000"/>
    <m/>
    <m/>
    <s v="10000"/>
    <s v="10100"/>
    <m/>
    <s v="FY2016"/>
    <m/>
    <m/>
    <m/>
    <m/>
    <m/>
    <s v="USD"/>
    <m/>
    <m/>
    <m/>
    <m/>
    <m/>
    <m/>
    <m/>
    <m/>
    <n v="102.49"/>
    <s v="N"/>
    <n v="0"/>
    <m/>
    <n v="0"/>
    <s v="PP08 Dated 4/14/2016"/>
    <s v="0"/>
    <d v="2016-04-14T00:00:00"/>
    <s v="USD"/>
    <m/>
    <n v="102.49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17"/>
  </r>
  <r>
    <s v="54000"/>
    <x v="1"/>
    <d v="2016-04-28T00:00:00"/>
    <n v="0"/>
    <s v="54000"/>
    <s v="N"/>
    <n v="2016"/>
    <n v="10"/>
    <d v="2016-04-28T00:00:00"/>
    <s v="ACTUALS"/>
    <m/>
    <s v="N"/>
    <s v="N"/>
    <m/>
    <n v="0"/>
    <s v="S"/>
    <m/>
    <d v="2016-04-28T00:00:00"/>
    <n v="21"/>
    <n v="8810.65"/>
    <n v="8810.6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43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3:56"/>
    <m/>
    <s v="N"/>
    <s v="PP09 Dated 4/28/2016"/>
    <s v="N"/>
    <m/>
    <m/>
    <s v="54000"/>
    <s v="PAY0108608"/>
    <d v="2016-04-28T00:00:00"/>
    <n v="0"/>
    <n v="3"/>
    <s v="ACTUALS"/>
    <m/>
    <m/>
    <s v="2053000"/>
    <m/>
    <m/>
    <m/>
    <s v="10000"/>
    <s v="10100"/>
    <m/>
    <m/>
    <m/>
    <m/>
    <m/>
    <m/>
    <m/>
    <s v="USD"/>
    <m/>
    <m/>
    <m/>
    <m/>
    <m/>
    <m/>
    <m/>
    <m/>
    <n v="-449.69"/>
    <s v="N"/>
    <n v="0"/>
    <m/>
    <n v="0"/>
    <s v="PP09 Dated 4/28/2016"/>
    <s v="0"/>
    <d v="2016-04-28T00:00:00"/>
    <s v="USD"/>
    <m/>
    <n v="-449.69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3"/>
  </r>
  <r>
    <s v="54000"/>
    <x v="0"/>
    <d v="2016-04-14T00:00:00"/>
    <n v="0"/>
    <s v="54000"/>
    <s v="N"/>
    <n v="2016"/>
    <n v="10"/>
    <d v="2016-04-14T00:00:00"/>
    <s v="ACTUALS"/>
    <m/>
    <s v="N"/>
    <s v="N"/>
    <m/>
    <n v="0"/>
    <s v="S"/>
    <m/>
    <d v="2016-04-14T00:00:00"/>
    <n v="21"/>
    <n v="8621.4599999999991"/>
    <n v="8621.4599999999991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45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6:47"/>
    <m/>
    <s v="N"/>
    <s v="PP08 Dated 4/14/2016"/>
    <s v="N"/>
    <m/>
    <m/>
    <s v="54000"/>
    <s v="PAY0101034"/>
    <d v="2016-04-14T00:00:00"/>
    <n v="0"/>
    <n v="19"/>
    <s v="ACTUALS"/>
    <m/>
    <m/>
    <s v="7240000"/>
    <s v="5400000000"/>
    <m/>
    <m/>
    <s v="10000"/>
    <s v="10100"/>
    <m/>
    <s v="FY2016"/>
    <m/>
    <m/>
    <m/>
    <m/>
    <m/>
    <s v="USD"/>
    <m/>
    <m/>
    <m/>
    <m/>
    <m/>
    <m/>
    <m/>
    <m/>
    <n v="360.5"/>
    <s v="N"/>
    <n v="0"/>
    <m/>
    <n v="0"/>
    <s v="PP08 Dated 4/14/2016"/>
    <s v="0"/>
    <d v="2016-04-14T00:00:00"/>
    <s v="USD"/>
    <m/>
    <n v="360.5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18"/>
  </r>
  <r>
    <s v="54000"/>
    <x v="0"/>
    <d v="2016-04-14T00:00:00"/>
    <n v="0"/>
    <s v="54000"/>
    <s v="N"/>
    <n v="2016"/>
    <n v="10"/>
    <d v="2016-04-14T00:00:00"/>
    <s v="ACTUALS"/>
    <m/>
    <s v="N"/>
    <s v="N"/>
    <m/>
    <n v="0"/>
    <s v="S"/>
    <m/>
    <d v="2016-04-14T00:00:00"/>
    <n v="21"/>
    <n v="8621.4599999999991"/>
    <n v="8621.4599999999991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45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6:47"/>
    <m/>
    <s v="N"/>
    <s v="PP08 Dated 4/14/2016"/>
    <s v="N"/>
    <m/>
    <m/>
    <s v="54000"/>
    <s v="PAY0101034"/>
    <d v="2016-04-14T00:00:00"/>
    <n v="0"/>
    <n v="20"/>
    <s v="ACTUALS"/>
    <m/>
    <m/>
    <s v="7250000"/>
    <s v="5400000000"/>
    <m/>
    <m/>
    <s v="10000"/>
    <s v="10100"/>
    <m/>
    <s v="FY2016"/>
    <m/>
    <m/>
    <m/>
    <m/>
    <m/>
    <s v="USD"/>
    <m/>
    <m/>
    <m/>
    <m/>
    <m/>
    <m/>
    <m/>
    <m/>
    <n v="0.54"/>
    <s v="N"/>
    <n v="0"/>
    <m/>
    <n v="0"/>
    <s v="PP08 Dated 4/14/2016"/>
    <s v="0"/>
    <d v="2016-04-14T00:00:00"/>
    <s v="USD"/>
    <m/>
    <n v="0.54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19"/>
  </r>
  <r>
    <s v="54000"/>
    <x v="0"/>
    <d v="2016-04-14T00:00:00"/>
    <n v="0"/>
    <s v="54000"/>
    <s v="N"/>
    <n v="2016"/>
    <n v="10"/>
    <d v="2016-04-14T00:00:00"/>
    <s v="ACTUALS"/>
    <m/>
    <s v="N"/>
    <s v="N"/>
    <m/>
    <n v="0"/>
    <s v="S"/>
    <m/>
    <d v="2016-04-14T00:00:00"/>
    <n v="21"/>
    <n v="8621.4599999999991"/>
    <n v="8621.4599999999991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45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6:47"/>
    <m/>
    <s v="N"/>
    <s v="PP08 Dated 4/14/2016"/>
    <s v="N"/>
    <m/>
    <m/>
    <s v="54000"/>
    <s v="PAY0101034"/>
    <d v="2016-04-14T00:00:00"/>
    <n v="0"/>
    <n v="21"/>
    <s v="ACTUALS"/>
    <m/>
    <m/>
    <s v="7269000"/>
    <s v="5400000000"/>
    <m/>
    <m/>
    <s v="10000"/>
    <s v="10100"/>
    <m/>
    <s v="FY2016"/>
    <m/>
    <m/>
    <m/>
    <m/>
    <m/>
    <s v="USD"/>
    <m/>
    <m/>
    <m/>
    <m/>
    <m/>
    <m/>
    <m/>
    <m/>
    <n v="548.80999999999995"/>
    <s v="N"/>
    <n v="0"/>
    <m/>
    <n v="0"/>
    <s v="PP08 Dated 4/14/2016"/>
    <s v="0"/>
    <d v="2016-04-14T00:00:00"/>
    <s v="USD"/>
    <m/>
    <n v="548.80999999999995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20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21">
  <r>
    <s v="54000"/>
    <s v="PAY0108608"/>
    <d v="2016-04-28T00:00:00"/>
    <n v="0"/>
    <s v="54000"/>
    <s v="N"/>
    <n v="2016"/>
    <n v="10"/>
    <d v="2016-04-28T00:00:00"/>
    <s v="ACTUALS"/>
    <m/>
    <s v="N"/>
    <s v="N"/>
    <m/>
    <n v="0"/>
    <s v="S"/>
    <m/>
    <d v="2016-04-28T00:00:00"/>
    <n v="21"/>
    <n v="8810.65"/>
    <n v="8810.6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43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3:56"/>
    <m/>
    <s v="N"/>
    <s v="PP09 Dated 4/28/2016"/>
    <s v="N"/>
    <m/>
    <m/>
    <s v="54000"/>
    <s v="PAY0108608"/>
    <d v="2016-04-28T00:00:00"/>
    <n v="0"/>
    <n v="3"/>
    <s v="ACTUALS"/>
    <m/>
    <m/>
    <s v="2053000"/>
    <m/>
    <m/>
    <m/>
    <s v="10000"/>
    <s v="10100"/>
    <m/>
    <m/>
    <m/>
    <m/>
    <m/>
    <m/>
    <m/>
    <s v="USD"/>
    <m/>
    <m/>
    <m/>
    <m/>
    <m/>
    <m/>
    <m/>
    <m/>
    <n v="-449.69"/>
    <s v="N"/>
    <n v="0"/>
    <m/>
    <n v="0"/>
    <s v="PP09 Dated 4/28/2016"/>
    <s v="0"/>
    <d v="2016-04-28T00:00:00"/>
    <s v="USD"/>
    <m/>
    <n v="-449.69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0"/>
  </r>
  <r>
    <s v="54000"/>
    <s v="PAY0108608"/>
    <d v="2016-04-28T00:00:00"/>
    <n v="0"/>
    <s v="54000"/>
    <s v="N"/>
    <n v="2016"/>
    <n v="10"/>
    <d v="2016-04-28T00:00:00"/>
    <s v="ACTUALS"/>
    <m/>
    <s v="N"/>
    <s v="N"/>
    <m/>
    <n v="0"/>
    <s v="S"/>
    <m/>
    <d v="2016-04-28T00:00:00"/>
    <n v="21"/>
    <n v="8810.65"/>
    <n v="8810.6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43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3:56"/>
    <m/>
    <s v="N"/>
    <s v="PP09 Dated 4/28/2016"/>
    <s v="N"/>
    <m/>
    <m/>
    <s v="54000"/>
    <s v="PAY0108608"/>
    <d v="2016-04-28T00:00:00"/>
    <n v="0"/>
    <n v="1"/>
    <s v="ACTUALS"/>
    <m/>
    <m/>
    <s v="1000000"/>
    <m/>
    <m/>
    <m/>
    <s v="10000"/>
    <s v="10100"/>
    <m/>
    <m/>
    <m/>
    <m/>
    <m/>
    <m/>
    <m/>
    <s v="USD"/>
    <m/>
    <m/>
    <m/>
    <m/>
    <m/>
    <m/>
    <m/>
    <m/>
    <n v="-5036.6000000000004"/>
    <s v="N"/>
    <n v="0"/>
    <m/>
    <n v="0"/>
    <s v="PP09 Dated 4/28/2016"/>
    <s v="0"/>
    <d v="2016-04-28T00:00:00"/>
    <s v="USD"/>
    <m/>
    <n v="-5036.6000000000004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1"/>
  </r>
  <r>
    <s v="54000"/>
    <s v="PAY0108608"/>
    <d v="2016-04-28T00:00:00"/>
    <n v="0"/>
    <s v="54000"/>
    <s v="N"/>
    <n v="2016"/>
    <n v="10"/>
    <d v="2016-04-28T00:00:00"/>
    <s v="ACTUALS"/>
    <m/>
    <s v="N"/>
    <s v="N"/>
    <m/>
    <n v="0"/>
    <s v="S"/>
    <m/>
    <d v="2016-04-28T00:00:00"/>
    <n v="21"/>
    <n v="8810.65"/>
    <n v="8810.6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43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3:56"/>
    <m/>
    <s v="N"/>
    <s v="PP09 Dated 4/28/2016"/>
    <s v="N"/>
    <m/>
    <m/>
    <s v="54000"/>
    <s v="PAY0108608"/>
    <d v="2016-04-28T00:00:00"/>
    <n v="0"/>
    <n v="2"/>
    <s v="ACTUALS"/>
    <m/>
    <m/>
    <s v="2052000"/>
    <m/>
    <m/>
    <m/>
    <s v="10000"/>
    <s v="10100"/>
    <m/>
    <m/>
    <m/>
    <m/>
    <m/>
    <m/>
    <m/>
    <s v="USD"/>
    <m/>
    <m/>
    <m/>
    <m/>
    <m/>
    <m/>
    <m/>
    <m/>
    <n v="-464.38"/>
    <s v="N"/>
    <n v="0"/>
    <m/>
    <n v="0"/>
    <s v="PP09 Dated 4/28/2016"/>
    <s v="0"/>
    <d v="2016-04-28T00:00:00"/>
    <s v="USD"/>
    <m/>
    <n v="-464.38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2"/>
  </r>
  <r>
    <s v="54000"/>
    <s v="PAY0108608"/>
    <d v="2016-04-28T00:00:00"/>
    <n v="0"/>
    <s v="54000"/>
    <s v="N"/>
    <n v="2016"/>
    <n v="10"/>
    <d v="2016-04-28T00:00:00"/>
    <s v="ACTUALS"/>
    <m/>
    <s v="N"/>
    <s v="N"/>
    <m/>
    <n v="0"/>
    <s v="S"/>
    <m/>
    <d v="2016-04-28T00:00:00"/>
    <n v="21"/>
    <n v="8810.65"/>
    <n v="8810.6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43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3:56"/>
    <m/>
    <s v="N"/>
    <s v="PP09 Dated 4/28/2016"/>
    <s v="N"/>
    <m/>
    <m/>
    <s v="54000"/>
    <s v="PAY0108608"/>
    <d v="2016-04-28T00:00:00"/>
    <n v="0"/>
    <n v="4"/>
    <s v="ACTUALS"/>
    <m/>
    <m/>
    <s v="2055000"/>
    <m/>
    <m/>
    <m/>
    <s v="10000"/>
    <s v="10100"/>
    <m/>
    <m/>
    <m/>
    <m/>
    <m/>
    <m/>
    <m/>
    <s v="USD"/>
    <m/>
    <m/>
    <m/>
    <m/>
    <m/>
    <m/>
    <m/>
    <m/>
    <n v="-0.54"/>
    <s v="N"/>
    <n v="0"/>
    <m/>
    <n v="0"/>
    <s v="PP09 Dated 4/28/2016"/>
    <s v="0"/>
    <d v="2016-04-28T00:00:00"/>
    <s v="USD"/>
    <m/>
    <n v="-0.54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3"/>
  </r>
  <r>
    <s v="54000"/>
    <s v="PAY0108608"/>
    <d v="2016-04-28T00:00:00"/>
    <n v="0"/>
    <s v="54000"/>
    <s v="N"/>
    <n v="2016"/>
    <n v="10"/>
    <d v="2016-04-28T00:00:00"/>
    <s v="ACTUALS"/>
    <m/>
    <s v="N"/>
    <s v="N"/>
    <m/>
    <n v="0"/>
    <s v="S"/>
    <m/>
    <d v="2016-04-28T00:00:00"/>
    <n v="21"/>
    <n v="8810.65"/>
    <n v="8810.6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43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3:56"/>
    <m/>
    <s v="N"/>
    <s v="PP09 Dated 4/28/2016"/>
    <s v="N"/>
    <m/>
    <m/>
    <s v="54000"/>
    <s v="PAY0108608"/>
    <d v="2016-04-28T00:00:00"/>
    <n v="0"/>
    <n v="5"/>
    <s v="ACTUALS"/>
    <m/>
    <m/>
    <s v="2056000"/>
    <m/>
    <m/>
    <m/>
    <s v="10000"/>
    <s v="10100"/>
    <m/>
    <m/>
    <m/>
    <m/>
    <m/>
    <m/>
    <m/>
    <s v="USD"/>
    <m/>
    <m/>
    <m/>
    <m/>
    <m/>
    <m/>
    <m/>
    <m/>
    <n v="-360.5"/>
    <s v="N"/>
    <n v="0"/>
    <m/>
    <n v="0"/>
    <s v="PP09 Dated 4/28/2016"/>
    <s v="0"/>
    <d v="2016-04-28T00:00:00"/>
    <s v="USD"/>
    <m/>
    <n v="-360.5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4"/>
  </r>
  <r>
    <s v="54000"/>
    <s v="PAY0108608"/>
    <d v="2016-04-28T00:00:00"/>
    <n v="0"/>
    <s v="54000"/>
    <s v="N"/>
    <n v="2016"/>
    <n v="10"/>
    <d v="2016-04-28T00:00:00"/>
    <s v="ACTUALS"/>
    <m/>
    <s v="N"/>
    <s v="N"/>
    <m/>
    <n v="0"/>
    <s v="S"/>
    <m/>
    <d v="2016-04-28T00:00:00"/>
    <n v="21"/>
    <n v="8810.65"/>
    <n v="8810.6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43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3:56"/>
    <m/>
    <s v="N"/>
    <s v="PP09 Dated 4/28/2016"/>
    <s v="N"/>
    <m/>
    <m/>
    <s v="54000"/>
    <s v="PAY0108608"/>
    <d v="2016-04-28T00:00:00"/>
    <n v="0"/>
    <n v="6"/>
    <s v="ACTUALS"/>
    <m/>
    <m/>
    <s v="2058000"/>
    <m/>
    <m/>
    <m/>
    <s v="10000"/>
    <s v="10100"/>
    <m/>
    <m/>
    <m/>
    <m/>
    <m/>
    <m/>
    <m/>
    <s v="USD"/>
    <m/>
    <m/>
    <m/>
    <m/>
    <m/>
    <m/>
    <m/>
    <m/>
    <n v="-105.18"/>
    <s v="N"/>
    <n v="0"/>
    <m/>
    <n v="0"/>
    <s v="PP09 Dated 4/28/2016"/>
    <s v="0"/>
    <d v="2016-04-28T00:00:00"/>
    <s v="USD"/>
    <m/>
    <n v="-105.18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5"/>
  </r>
  <r>
    <s v="54000"/>
    <s v="PAY0108608"/>
    <d v="2016-04-28T00:00:00"/>
    <n v="0"/>
    <s v="54000"/>
    <s v="N"/>
    <n v="2016"/>
    <n v="10"/>
    <d v="2016-04-28T00:00:00"/>
    <s v="ACTUALS"/>
    <m/>
    <s v="N"/>
    <s v="N"/>
    <m/>
    <n v="0"/>
    <s v="S"/>
    <m/>
    <d v="2016-04-28T00:00:00"/>
    <n v="21"/>
    <n v="8810.65"/>
    <n v="8810.6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43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3:56"/>
    <m/>
    <s v="N"/>
    <s v="PP09 Dated 4/28/2016"/>
    <s v="N"/>
    <m/>
    <m/>
    <s v="54000"/>
    <s v="PAY0108608"/>
    <d v="2016-04-28T00:00:00"/>
    <n v="0"/>
    <n v="7"/>
    <s v="ACTUALS"/>
    <m/>
    <m/>
    <s v="2100000"/>
    <m/>
    <m/>
    <m/>
    <s v="10000"/>
    <s v="10100"/>
    <m/>
    <m/>
    <m/>
    <m/>
    <m/>
    <m/>
    <m/>
    <s v="USD"/>
    <m/>
    <m/>
    <m/>
    <m/>
    <m/>
    <m/>
    <m/>
    <m/>
    <n v="-194.43"/>
    <s v="N"/>
    <n v="0"/>
    <m/>
    <n v="0"/>
    <s v="PP09 Dated 4/28/2016"/>
    <s v="0"/>
    <d v="2016-04-28T00:00:00"/>
    <s v="USD"/>
    <m/>
    <n v="-194.43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6"/>
  </r>
  <r>
    <s v="54000"/>
    <s v="PAY0108608"/>
    <d v="2016-04-28T00:00:00"/>
    <n v="0"/>
    <s v="54000"/>
    <s v="N"/>
    <n v="2016"/>
    <n v="10"/>
    <d v="2016-04-28T00:00:00"/>
    <s v="ACTUALS"/>
    <m/>
    <s v="N"/>
    <s v="N"/>
    <m/>
    <n v="0"/>
    <s v="S"/>
    <m/>
    <d v="2016-04-28T00:00:00"/>
    <n v="21"/>
    <n v="8810.65"/>
    <n v="8810.6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43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3:56"/>
    <m/>
    <s v="N"/>
    <s v="PP09 Dated 4/28/2016"/>
    <s v="N"/>
    <m/>
    <m/>
    <s v="54000"/>
    <s v="PAY0108608"/>
    <d v="2016-04-28T00:00:00"/>
    <n v="0"/>
    <n v="8"/>
    <s v="ACTUALS"/>
    <m/>
    <m/>
    <s v="2105000"/>
    <m/>
    <m/>
    <m/>
    <s v="10000"/>
    <s v="10100"/>
    <m/>
    <m/>
    <m/>
    <m/>
    <m/>
    <m/>
    <m/>
    <s v="USD"/>
    <m/>
    <m/>
    <m/>
    <m/>
    <m/>
    <m/>
    <m/>
    <m/>
    <n v="-464.38"/>
    <s v="N"/>
    <n v="0"/>
    <m/>
    <n v="0"/>
    <s v="PP09 Dated 4/28/2016"/>
    <s v="0"/>
    <d v="2016-04-28T00:00:00"/>
    <s v="USD"/>
    <m/>
    <n v="-464.38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7"/>
  </r>
  <r>
    <s v="54000"/>
    <s v="PAY0108608"/>
    <d v="2016-04-28T00:00:00"/>
    <n v="0"/>
    <s v="54000"/>
    <s v="N"/>
    <n v="2016"/>
    <n v="10"/>
    <d v="2016-04-28T00:00:00"/>
    <s v="ACTUALS"/>
    <m/>
    <s v="N"/>
    <s v="N"/>
    <m/>
    <n v="0"/>
    <s v="S"/>
    <m/>
    <d v="2016-04-28T00:00:00"/>
    <n v="21"/>
    <n v="8810.65"/>
    <n v="8810.6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43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3:56"/>
    <m/>
    <s v="N"/>
    <s v="PP09 Dated 4/28/2016"/>
    <s v="N"/>
    <m/>
    <m/>
    <s v="54000"/>
    <s v="PAY0108608"/>
    <d v="2016-04-28T00:00:00"/>
    <n v="0"/>
    <n v="9"/>
    <s v="ACTUALS"/>
    <m/>
    <m/>
    <s v="2110000"/>
    <m/>
    <m/>
    <m/>
    <s v="10000"/>
    <s v="10100"/>
    <m/>
    <m/>
    <m/>
    <m/>
    <m/>
    <m/>
    <m/>
    <s v="USD"/>
    <m/>
    <m/>
    <m/>
    <m/>
    <m/>
    <m/>
    <m/>
    <m/>
    <n v="-449.69"/>
    <s v="N"/>
    <n v="0"/>
    <m/>
    <n v="0"/>
    <s v="PP09 Dated 4/28/2016"/>
    <s v="0"/>
    <d v="2016-04-28T00:00:00"/>
    <s v="USD"/>
    <m/>
    <n v="-449.69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8"/>
  </r>
  <r>
    <s v="54000"/>
    <s v="PAY0108608"/>
    <d v="2016-04-28T00:00:00"/>
    <n v="0"/>
    <s v="54000"/>
    <s v="N"/>
    <n v="2016"/>
    <n v="10"/>
    <d v="2016-04-28T00:00:00"/>
    <s v="ACTUALS"/>
    <m/>
    <s v="N"/>
    <s v="N"/>
    <m/>
    <n v="0"/>
    <s v="S"/>
    <m/>
    <d v="2016-04-28T00:00:00"/>
    <n v="21"/>
    <n v="8810.65"/>
    <n v="8810.6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43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3:56"/>
    <m/>
    <s v="N"/>
    <s v="PP09 Dated 4/28/2016"/>
    <s v="N"/>
    <m/>
    <m/>
    <s v="54000"/>
    <s v="PAY0108608"/>
    <d v="2016-04-28T00:00:00"/>
    <n v="0"/>
    <n v="10"/>
    <s v="ACTUALS"/>
    <m/>
    <m/>
    <s v="2125000"/>
    <m/>
    <m/>
    <m/>
    <s v="10000"/>
    <s v="10100"/>
    <m/>
    <m/>
    <m/>
    <m/>
    <m/>
    <m/>
    <m/>
    <s v="USD"/>
    <m/>
    <m/>
    <m/>
    <m/>
    <m/>
    <m/>
    <m/>
    <m/>
    <n v="-0.82"/>
    <s v="N"/>
    <n v="0"/>
    <m/>
    <n v="0"/>
    <s v="PP09 Dated 4/28/2016"/>
    <s v="0"/>
    <d v="2016-04-28T00:00:00"/>
    <s v="USD"/>
    <m/>
    <n v="-0.82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9"/>
  </r>
  <r>
    <s v="54000"/>
    <s v="PAY0108608"/>
    <d v="2016-04-28T00:00:00"/>
    <n v="0"/>
    <s v="54000"/>
    <s v="N"/>
    <n v="2016"/>
    <n v="10"/>
    <d v="2016-04-28T00:00:00"/>
    <s v="ACTUALS"/>
    <m/>
    <s v="N"/>
    <s v="N"/>
    <m/>
    <n v="0"/>
    <s v="S"/>
    <m/>
    <d v="2016-04-28T00:00:00"/>
    <n v="21"/>
    <n v="8810.65"/>
    <n v="8810.6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43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3:56"/>
    <m/>
    <s v="N"/>
    <s v="PP09 Dated 4/28/2016"/>
    <s v="N"/>
    <m/>
    <m/>
    <s v="54000"/>
    <s v="PAY0108608"/>
    <d v="2016-04-28T00:00:00"/>
    <n v="0"/>
    <n v="11"/>
    <s v="ACTUALS"/>
    <m/>
    <m/>
    <s v="2130000"/>
    <m/>
    <m/>
    <m/>
    <s v="10000"/>
    <s v="10100"/>
    <m/>
    <m/>
    <m/>
    <m/>
    <m/>
    <m/>
    <m/>
    <s v="USD"/>
    <m/>
    <m/>
    <m/>
    <m/>
    <m/>
    <m/>
    <m/>
    <m/>
    <n v="-43"/>
    <s v="N"/>
    <n v="0"/>
    <m/>
    <n v="0"/>
    <s v="PP09 Dated 4/28/2016"/>
    <s v="0"/>
    <d v="2016-04-28T00:00:00"/>
    <s v="USD"/>
    <m/>
    <n v="-43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10"/>
  </r>
  <r>
    <s v="54000"/>
    <s v="PAY0108608"/>
    <d v="2016-04-28T00:00:00"/>
    <n v="0"/>
    <s v="54000"/>
    <s v="N"/>
    <n v="2016"/>
    <n v="10"/>
    <d v="2016-04-28T00:00:00"/>
    <s v="ACTUALS"/>
    <m/>
    <s v="N"/>
    <s v="N"/>
    <m/>
    <n v="0"/>
    <s v="S"/>
    <m/>
    <d v="2016-04-28T00:00:00"/>
    <n v="21"/>
    <n v="8810.65"/>
    <n v="8810.6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43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3:56"/>
    <m/>
    <s v="N"/>
    <s v="PP09 Dated 4/28/2016"/>
    <s v="N"/>
    <m/>
    <m/>
    <s v="54000"/>
    <s v="PAY0108608"/>
    <d v="2016-04-28T00:00:00"/>
    <n v="0"/>
    <n v="12"/>
    <s v="ACTUALS"/>
    <m/>
    <m/>
    <s v="2140000"/>
    <m/>
    <m/>
    <m/>
    <s v="10000"/>
    <s v="10100"/>
    <m/>
    <m/>
    <m/>
    <m/>
    <m/>
    <m/>
    <m/>
    <s v="USD"/>
    <m/>
    <m/>
    <m/>
    <m/>
    <m/>
    <m/>
    <m/>
    <m/>
    <n v="-728.87"/>
    <s v="N"/>
    <n v="0"/>
    <m/>
    <n v="0"/>
    <s v="PP09 Dated 4/28/2016"/>
    <s v="0"/>
    <d v="2016-04-28T00:00:00"/>
    <s v="USD"/>
    <m/>
    <n v="-728.87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11"/>
  </r>
  <r>
    <s v="54000"/>
    <s v="PAY0108608"/>
    <d v="2016-04-28T00:00:00"/>
    <n v="0"/>
    <s v="54000"/>
    <s v="N"/>
    <n v="2016"/>
    <n v="10"/>
    <d v="2016-04-28T00:00:00"/>
    <s v="ACTUALS"/>
    <m/>
    <s v="N"/>
    <s v="N"/>
    <m/>
    <n v="0"/>
    <s v="S"/>
    <m/>
    <d v="2016-04-28T00:00:00"/>
    <n v="21"/>
    <n v="8810.65"/>
    <n v="8810.6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43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3:56"/>
    <m/>
    <s v="N"/>
    <s v="PP09 Dated 4/28/2016"/>
    <s v="N"/>
    <m/>
    <m/>
    <s v="54000"/>
    <s v="PAY0108608"/>
    <d v="2016-04-28T00:00:00"/>
    <n v="0"/>
    <n v="13"/>
    <s v="ACTUALS"/>
    <m/>
    <m/>
    <s v="2150000"/>
    <m/>
    <m/>
    <m/>
    <s v="10000"/>
    <s v="10100"/>
    <m/>
    <m/>
    <m/>
    <m/>
    <m/>
    <m/>
    <m/>
    <s v="USD"/>
    <m/>
    <m/>
    <m/>
    <m/>
    <m/>
    <m/>
    <m/>
    <m/>
    <n v="-358.37"/>
    <s v="N"/>
    <n v="0"/>
    <m/>
    <n v="0"/>
    <s v="PP09 Dated 4/28/2016"/>
    <s v="0"/>
    <d v="2016-04-28T00:00:00"/>
    <s v="USD"/>
    <m/>
    <n v="-358.37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12"/>
  </r>
  <r>
    <s v="54000"/>
    <s v="PAY0108608"/>
    <d v="2016-04-28T00:00:00"/>
    <n v="0"/>
    <s v="54000"/>
    <s v="N"/>
    <n v="2016"/>
    <n v="10"/>
    <d v="2016-04-28T00:00:00"/>
    <s v="ACTUALS"/>
    <m/>
    <s v="N"/>
    <s v="N"/>
    <m/>
    <n v="0"/>
    <s v="S"/>
    <m/>
    <d v="2016-04-28T00:00:00"/>
    <n v="21"/>
    <n v="8810.65"/>
    <n v="8810.6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43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3:56"/>
    <m/>
    <s v="N"/>
    <s v="PP09 Dated 4/28/2016"/>
    <s v="N"/>
    <m/>
    <m/>
    <s v="54000"/>
    <s v="PAY0108608"/>
    <d v="2016-04-28T00:00:00"/>
    <n v="0"/>
    <n v="14"/>
    <s v="ACTUALS"/>
    <m/>
    <m/>
    <s v="2160000"/>
    <m/>
    <m/>
    <m/>
    <s v="10000"/>
    <s v="10100"/>
    <m/>
    <m/>
    <m/>
    <m/>
    <m/>
    <m/>
    <m/>
    <s v="USD"/>
    <m/>
    <m/>
    <m/>
    <m/>
    <m/>
    <m/>
    <m/>
    <m/>
    <n v="-105.18"/>
    <s v="N"/>
    <n v="0"/>
    <m/>
    <n v="0"/>
    <s v="PP09 Dated 4/28/2016"/>
    <s v="0"/>
    <d v="2016-04-28T00:00:00"/>
    <s v="USD"/>
    <m/>
    <n v="-105.18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13"/>
  </r>
  <r>
    <s v="54000"/>
    <s v="PAY0108608"/>
    <d v="2016-04-28T00:00:00"/>
    <n v="0"/>
    <s v="54000"/>
    <s v="N"/>
    <n v="2016"/>
    <n v="10"/>
    <d v="2016-04-28T00:00:00"/>
    <s v="ACTUALS"/>
    <m/>
    <s v="N"/>
    <s v="N"/>
    <m/>
    <n v="0"/>
    <s v="S"/>
    <m/>
    <d v="2016-04-28T00:00:00"/>
    <n v="21"/>
    <n v="8810.65"/>
    <n v="8810.6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43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3:56"/>
    <m/>
    <s v="N"/>
    <s v="PP09 Dated 4/28/2016"/>
    <s v="N"/>
    <m/>
    <m/>
    <s v="54000"/>
    <s v="PAY0108608"/>
    <d v="2016-04-28T00:00:00"/>
    <n v="0"/>
    <n v="15"/>
    <s v="ACTUALS"/>
    <m/>
    <m/>
    <s v="2190000"/>
    <m/>
    <m/>
    <m/>
    <s v="10000"/>
    <s v="10100"/>
    <m/>
    <m/>
    <m/>
    <m/>
    <m/>
    <m/>
    <m/>
    <s v="USD"/>
    <m/>
    <m/>
    <m/>
    <m/>
    <m/>
    <m/>
    <m/>
    <m/>
    <n v="-49.02"/>
    <s v="N"/>
    <n v="0"/>
    <m/>
    <n v="0"/>
    <s v="PP09 Dated 4/28/2016"/>
    <s v="0"/>
    <d v="2016-04-28T00:00:00"/>
    <s v="USD"/>
    <m/>
    <n v="-49.02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14"/>
  </r>
  <r>
    <s v="54000"/>
    <s v="PAY0108608"/>
    <d v="2016-04-28T00:00:00"/>
    <n v="0"/>
    <s v="54000"/>
    <s v="N"/>
    <n v="2016"/>
    <n v="10"/>
    <d v="2016-04-28T00:00:00"/>
    <s v="ACTUALS"/>
    <m/>
    <s v="N"/>
    <s v="N"/>
    <m/>
    <n v="0"/>
    <s v="S"/>
    <m/>
    <d v="2016-04-28T00:00:00"/>
    <n v="21"/>
    <n v="8810.65"/>
    <n v="8810.6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43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3:56"/>
    <m/>
    <s v="N"/>
    <s v="PP09 Dated 4/28/2016"/>
    <s v="N"/>
    <m/>
    <m/>
    <s v="54000"/>
    <s v="PAY0108608"/>
    <d v="2016-04-28T00:00:00"/>
    <n v="0"/>
    <n v="16"/>
    <s v="ACTUALS"/>
    <m/>
    <m/>
    <s v="7100000"/>
    <s v="5400000000"/>
    <m/>
    <m/>
    <s v="10000"/>
    <s v="10100"/>
    <m/>
    <s v="FY2016"/>
    <m/>
    <m/>
    <m/>
    <m/>
    <m/>
    <s v="USD"/>
    <m/>
    <m/>
    <m/>
    <m/>
    <m/>
    <m/>
    <m/>
    <m/>
    <n v="7345.93"/>
    <s v="N"/>
    <n v="0"/>
    <m/>
    <n v="0"/>
    <s v="PP09 Dated 4/28/2016"/>
    <s v="0"/>
    <d v="2016-04-28T00:00:00"/>
    <s v="USD"/>
    <m/>
    <n v="7345.93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15"/>
  </r>
  <r>
    <s v="54000"/>
    <s v="PAY0108608"/>
    <d v="2016-04-28T00:00:00"/>
    <n v="0"/>
    <s v="54000"/>
    <s v="N"/>
    <n v="2016"/>
    <n v="10"/>
    <d v="2016-04-28T00:00:00"/>
    <s v="ACTUALS"/>
    <m/>
    <s v="N"/>
    <s v="N"/>
    <m/>
    <n v="0"/>
    <s v="S"/>
    <m/>
    <d v="2016-04-28T00:00:00"/>
    <n v="21"/>
    <n v="8810.65"/>
    <n v="8810.6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43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3:56"/>
    <m/>
    <s v="N"/>
    <s v="PP09 Dated 4/28/2016"/>
    <s v="N"/>
    <m/>
    <m/>
    <s v="54000"/>
    <s v="PAY0108608"/>
    <d v="2016-04-28T00:00:00"/>
    <n v="0"/>
    <n v="17"/>
    <s v="ACTUALS"/>
    <m/>
    <m/>
    <s v="7230000"/>
    <s v="5400000000"/>
    <m/>
    <m/>
    <s v="10000"/>
    <s v="10100"/>
    <m/>
    <s v="FY2016"/>
    <m/>
    <m/>
    <m/>
    <m/>
    <m/>
    <s v="USD"/>
    <m/>
    <m/>
    <m/>
    <m/>
    <m/>
    <m/>
    <m/>
    <m/>
    <n v="449.69"/>
    <s v="N"/>
    <n v="0"/>
    <m/>
    <n v="0"/>
    <s v="PP09 Dated 4/28/2016"/>
    <s v="0"/>
    <d v="2016-04-28T00:00:00"/>
    <s v="USD"/>
    <m/>
    <n v="449.69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16"/>
  </r>
  <r>
    <s v="54000"/>
    <s v="PAY0108608"/>
    <d v="2016-04-28T00:00:00"/>
    <n v="0"/>
    <s v="54000"/>
    <s v="N"/>
    <n v="2016"/>
    <n v="10"/>
    <d v="2016-04-28T00:00:00"/>
    <s v="ACTUALS"/>
    <m/>
    <s v="N"/>
    <s v="N"/>
    <m/>
    <n v="0"/>
    <s v="S"/>
    <m/>
    <d v="2016-04-28T00:00:00"/>
    <n v="21"/>
    <n v="8810.65"/>
    <n v="8810.6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43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3:56"/>
    <m/>
    <s v="N"/>
    <s v="PP09 Dated 4/28/2016"/>
    <s v="N"/>
    <m/>
    <m/>
    <s v="54000"/>
    <s v="PAY0108608"/>
    <d v="2016-04-28T00:00:00"/>
    <n v="0"/>
    <n v="18"/>
    <s v="ACTUALS"/>
    <m/>
    <m/>
    <s v="7231000"/>
    <s v="5400000000"/>
    <m/>
    <m/>
    <s v="10000"/>
    <s v="10100"/>
    <m/>
    <s v="FY2016"/>
    <m/>
    <m/>
    <m/>
    <m/>
    <m/>
    <s v="USD"/>
    <m/>
    <m/>
    <m/>
    <m/>
    <m/>
    <m/>
    <m/>
    <m/>
    <n v="105.18"/>
    <s v="N"/>
    <n v="0"/>
    <m/>
    <n v="0"/>
    <s v="PP09 Dated 4/28/2016"/>
    <s v="0"/>
    <d v="2016-04-28T00:00:00"/>
    <s v="USD"/>
    <m/>
    <n v="105.18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17"/>
  </r>
  <r>
    <s v="54000"/>
    <s v="PAY0108608"/>
    <d v="2016-04-28T00:00:00"/>
    <n v="0"/>
    <s v="54000"/>
    <s v="N"/>
    <n v="2016"/>
    <n v="10"/>
    <d v="2016-04-28T00:00:00"/>
    <s v="ACTUALS"/>
    <m/>
    <s v="N"/>
    <s v="N"/>
    <m/>
    <n v="0"/>
    <s v="S"/>
    <m/>
    <d v="2016-04-28T00:00:00"/>
    <n v="21"/>
    <n v="8810.65"/>
    <n v="8810.6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43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3:56"/>
    <m/>
    <s v="N"/>
    <s v="PP09 Dated 4/28/2016"/>
    <s v="N"/>
    <m/>
    <m/>
    <s v="54000"/>
    <s v="PAY0108608"/>
    <d v="2016-04-28T00:00:00"/>
    <n v="0"/>
    <n v="19"/>
    <s v="ACTUALS"/>
    <m/>
    <m/>
    <s v="7240000"/>
    <s v="5400000000"/>
    <m/>
    <m/>
    <s v="10000"/>
    <s v="10100"/>
    <m/>
    <s v="FY2016"/>
    <m/>
    <m/>
    <m/>
    <m/>
    <m/>
    <s v="USD"/>
    <m/>
    <m/>
    <m/>
    <m/>
    <m/>
    <m/>
    <m/>
    <m/>
    <n v="360.5"/>
    <s v="N"/>
    <n v="0"/>
    <m/>
    <n v="0"/>
    <s v="PP09 Dated 4/28/2016"/>
    <s v="0"/>
    <d v="2016-04-28T00:00:00"/>
    <s v="USD"/>
    <m/>
    <n v="360.5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18"/>
  </r>
  <r>
    <s v="54000"/>
    <s v="PAY0108608"/>
    <d v="2016-04-28T00:00:00"/>
    <n v="0"/>
    <s v="54000"/>
    <s v="N"/>
    <n v="2016"/>
    <n v="10"/>
    <d v="2016-04-28T00:00:00"/>
    <s v="ACTUALS"/>
    <m/>
    <s v="N"/>
    <s v="N"/>
    <m/>
    <n v="0"/>
    <s v="S"/>
    <m/>
    <d v="2016-04-28T00:00:00"/>
    <n v="21"/>
    <n v="8810.65"/>
    <n v="8810.6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43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3:56"/>
    <m/>
    <s v="N"/>
    <s v="PP09 Dated 4/28/2016"/>
    <s v="N"/>
    <m/>
    <m/>
    <s v="54000"/>
    <s v="PAY0108608"/>
    <d v="2016-04-28T00:00:00"/>
    <n v="0"/>
    <n v="20"/>
    <s v="ACTUALS"/>
    <m/>
    <m/>
    <s v="7250000"/>
    <s v="5400000000"/>
    <m/>
    <m/>
    <s v="10000"/>
    <s v="10100"/>
    <m/>
    <s v="FY2016"/>
    <m/>
    <m/>
    <m/>
    <m/>
    <m/>
    <s v="USD"/>
    <m/>
    <m/>
    <m/>
    <m/>
    <m/>
    <m/>
    <m/>
    <m/>
    <n v="0.54"/>
    <s v="N"/>
    <n v="0"/>
    <m/>
    <n v="0"/>
    <s v="PP09 Dated 4/28/2016"/>
    <s v="0"/>
    <d v="2016-04-28T00:00:00"/>
    <s v="USD"/>
    <m/>
    <n v="0.54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19"/>
  </r>
  <r>
    <s v="54000"/>
    <s v="PAY0108608"/>
    <d v="2016-04-28T00:00:00"/>
    <n v="0"/>
    <s v="54000"/>
    <s v="N"/>
    <n v="2016"/>
    <n v="10"/>
    <d v="2016-04-28T00:00:00"/>
    <s v="ACTUALS"/>
    <m/>
    <s v="N"/>
    <s v="N"/>
    <m/>
    <n v="0"/>
    <s v="S"/>
    <m/>
    <d v="2016-04-28T00:00:00"/>
    <n v="21"/>
    <n v="8810.65"/>
    <n v="8810.65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43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3:56"/>
    <m/>
    <s v="N"/>
    <s v="PP09 Dated 4/28/2016"/>
    <s v="N"/>
    <m/>
    <m/>
    <s v="54000"/>
    <s v="PAY0108608"/>
    <d v="2016-04-28T00:00:00"/>
    <n v="0"/>
    <n v="21"/>
    <s v="ACTUALS"/>
    <m/>
    <m/>
    <s v="7269000"/>
    <s v="5400000000"/>
    <m/>
    <m/>
    <s v="10000"/>
    <s v="10100"/>
    <m/>
    <s v="FY2016"/>
    <m/>
    <m/>
    <m/>
    <m/>
    <m/>
    <s v="USD"/>
    <m/>
    <m/>
    <m/>
    <m/>
    <m/>
    <m/>
    <m/>
    <m/>
    <n v="548.80999999999995"/>
    <s v="N"/>
    <n v="0"/>
    <m/>
    <n v="0"/>
    <s v="PP09 Dated 4/28/2016"/>
    <s v="0"/>
    <d v="2016-04-28T00:00:00"/>
    <s v="USD"/>
    <m/>
    <n v="548.80999999999995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8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9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0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3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4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6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7.xml"/></Relationships>
</file>

<file path=xl/pivotTables/pivotTable1.xml><?xml version="1.0" encoding="utf-8"?>
<pivotTableDefinition xmlns="http://schemas.openxmlformats.org/spreadsheetml/2006/main" name="PivotTable4" cacheId="16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3:G25" firstHeaderRow="1" firstDataRow="1" firstDataCol="1"/>
  <pivotFields count="1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22">
        <item x="13"/>
        <item x="6"/>
        <item x="8"/>
        <item x="19"/>
        <item x="16"/>
        <item x="11"/>
        <item x="5"/>
        <item x="4"/>
        <item x="7"/>
        <item x="18"/>
        <item x="15"/>
        <item x="10"/>
        <item x="12"/>
        <item x="9"/>
        <item x="20"/>
        <item x="0"/>
        <item x="1"/>
        <item x="2"/>
        <item x="14"/>
        <item x="17"/>
        <item x="3"/>
        <item t="default"/>
      </items>
    </pivotField>
  </pivotFields>
  <rowFields count="1">
    <field x="13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Sum of Amoun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48" cacheId="18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25" firstHeaderRow="1" firstDataRow="1" firstDataCol="1"/>
  <pivotFields count="140">
    <pivotField showAll="0"/>
    <pivotField showAll="0"/>
    <pivotField numFmtId="14" showAll="0"/>
    <pivotField numFmtId="1" showAll="0"/>
    <pivotField showAll="0"/>
    <pivotField showAll="0"/>
    <pivotField numFmtId="1" showAll="0"/>
    <pivotField numFmtId="1" showAll="0"/>
    <pivotField numFmtId="14" showAll="0"/>
    <pivotField showAll="0"/>
    <pivotField showAll="0"/>
    <pivotField showAll="0"/>
    <pivotField showAll="0"/>
    <pivotField showAll="0"/>
    <pivotField numFmtId="1" showAll="0"/>
    <pivotField showAll="0"/>
    <pivotField showAll="0"/>
    <pivotField numFmtId="14" showAll="0"/>
    <pivotField numFmtId="1" showAll="0"/>
    <pivotField numFmtId="164" showAll="0"/>
    <pivotField numFmtId="164" showAll="0"/>
    <pivotField numFmtId="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numFmtId="14" showAll="0"/>
    <pivotField numFmtId="1" showAll="0"/>
    <pivotField numFmtId="165" showAll="0"/>
    <pivotField numFmtId="14" showAll="0"/>
    <pivotField numFmtId="1" showAll="0"/>
    <pivotField showAll="0"/>
    <pivotField numFmtId="22" showAll="0"/>
    <pivotField showAll="0"/>
    <pivotField showAll="0"/>
    <pivotField showAll="0"/>
    <pivotField showAll="0"/>
    <pivotField numFmtId="14" showAll="0"/>
    <pivotField numFmtId="166" showAll="0"/>
    <pivotField numFmtId="166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"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numFmtId="2" showAll="0"/>
    <pivotField showAll="0"/>
    <pivotField numFmtId="1" showAll="0"/>
    <pivotField showAll="0"/>
    <pivotField showAll="0"/>
    <pivotField numFmtId="14" showAll="0"/>
    <pivotField showAll="0"/>
    <pivotField showAll="0"/>
    <pivotField numFmtId="164" showAll="0"/>
    <pivotField numFmtId="166" showAll="0"/>
    <pivotField numFmtId="166" showAll="0"/>
    <pivotField numFmtId="1" showAll="0"/>
    <pivotField showAll="0"/>
    <pivotField showAll="0"/>
    <pivotField numFmtId="14" showAll="0"/>
    <pivotField showAll="0"/>
    <pivotField showAll="0"/>
    <pivotField numFmtId="14" showAll="0"/>
    <pivotField showAll="0"/>
    <pivotField numFmtId="14" showAll="0"/>
    <pivotField showAll="0"/>
    <pivotField showAll="0"/>
    <pivotField showAll="0"/>
    <pivotField showAll="0"/>
    <pivotField numFmtId="1" showAll="0"/>
    <pivotField numFmtId="1" showAll="0"/>
    <pivotField showAll="0"/>
    <pivotField showAll="0"/>
    <pivotField showAll="0"/>
    <pivotField showAll="0"/>
    <pivotField axis="axisRow" showAll="0">
      <items count="22">
        <item x="0"/>
        <item x="1"/>
        <item x="2"/>
        <item x="3"/>
        <item x="4"/>
        <item x="6"/>
        <item x="7"/>
        <item x="8"/>
        <item x="5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</pivotFields>
  <rowFields count="1">
    <field x="139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Sum of Amount" fld="10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60" cacheId="21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3:G19" firstHeaderRow="1" firstDataRow="1" firstDataCol="1"/>
  <pivotFields count="1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16">
        <item x="6"/>
        <item x="13"/>
        <item x="11"/>
        <item x="8"/>
        <item x="0"/>
        <item x="1"/>
        <item x="12"/>
        <item x="9"/>
        <item x="7"/>
        <item x="10"/>
        <item x="14"/>
        <item x="5"/>
        <item x="4"/>
        <item x="3"/>
        <item x="2"/>
        <item t="default"/>
      </items>
    </pivotField>
  </pivotFields>
  <rowFields count="1">
    <field x="13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Sum of Amoun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49" cacheId="18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19" firstHeaderRow="1" firstDataRow="1" firstDataCol="1"/>
  <pivotFields count="140">
    <pivotField showAll="0"/>
    <pivotField showAll="0"/>
    <pivotField numFmtId="14" showAll="0"/>
    <pivotField numFmtId="1" showAll="0"/>
    <pivotField showAll="0"/>
    <pivotField showAll="0"/>
    <pivotField numFmtId="1" showAll="0"/>
    <pivotField numFmtId="1" showAll="0"/>
    <pivotField numFmtId="14" showAll="0"/>
    <pivotField showAll="0"/>
    <pivotField showAll="0"/>
    <pivotField showAll="0"/>
    <pivotField showAll="0"/>
    <pivotField showAll="0"/>
    <pivotField numFmtId="1" showAll="0"/>
    <pivotField showAll="0"/>
    <pivotField showAll="0"/>
    <pivotField numFmtId="14" showAll="0"/>
    <pivotField numFmtId="1" showAll="0"/>
    <pivotField numFmtId="164" showAll="0"/>
    <pivotField numFmtId="164" showAll="0"/>
    <pivotField numFmtId="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numFmtId="14" showAll="0"/>
    <pivotField numFmtId="1" showAll="0"/>
    <pivotField numFmtId="165" showAll="0"/>
    <pivotField numFmtId="14" showAll="0"/>
    <pivotField numFmtId="1" showAll="0"/>
    <pivotField showAll="0"/>
    <pivotField numFmtId="22" showAll="0"/>
    <pivotField showAll="0"/>
    <pivotField showAll="0"/>
    <pivotField showAll="0"/>
    <pivotField showAll="0"/>
    <pivotField numFmtId="14" showAll="0"/>
    <pivotField numFmtId="166" showAll="0"/>
    <pivotField numFmtId="166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"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numFmtId="2" showAll="0"/>
    <pivotField showAll="0"/>
    <pivotField numFmtId="1" showAll="0"/>
    <pivotField showAll="0"/>
    <pivotField showAll="0"/>
    <pivotField numFmtId="14" showAll="0"/>
    <pivotField showAll="0"/>
    <pivotField showAll="0"/>
    <pivotField numFmtId="164" showAll="0"/>
    <pivotField numFmtId="166" showAll="0"/>
    <pivotField numFmtId="166" showAll="0"/>
    <pivotField numFmtId="1" showAll="0"/>
    <pivotField showAll="0"/>
    <pivotField showAll="0"/>
    <pivotField numFmtId="14" showAll="0"/>
    <pivotField showAll="0"/>
    <pivotField showAll="0"/>
    <pivotField numFmtId="14" showAll="0"/>
    <pivotField showAll="0"/>
    <pivotField numFmtId="14" showAll="0"/>
    <pivotField showAll="0"/>
    <pivotField showAll="0"/>
    <pivotField showAll="0"/>
    <pivotField showAll="0"/>
    <pivotField numFmtId="1" showAll="0"/>
    <pivotField numFmtId="1" showAll="0"/>
    <pivotField showAll="0"/>
    <pivotField showAll="0"/>
    <pivotField showAll="0"/>
    <pivotField showAll="0"/>
    <pivotField axis="axisRow" showAll="0">
      <items count="16">
        <item x="0"/>
        <item x="1"/>
        <item x="2"/>
        <item x="3"/>
        <item x="4"/>
        <item x="5"/>
        <item x="6"/>
        <item x="8"/>
        <item x="9"/>
        <item x="10"/>
        <item x="7"/>
        <item x="11"/>
        <item x="12"/>
        <item x="13"/>
        <item x="14"/>
        <item t="default"/>
      </items>
    </pivotField>
  </pivotFields>
  <rowFields count="1">
    <field x="139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Sum of Amount" fld="10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PivotTable61" cacheId="21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3:G25" firstHeaderRow="1" firstDataRow="1" firstDataCol="1"/>
  <pivotFields count="1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22">
        <item x="0"/>
        <item x="9"/>
        <item x="11"/>
        <item x="17"/>
        <item x="20"/>
        <item x="1"/>
        <item x="8"/>
        <item x="7"/>
        <item x="10"/>
        <item x="14"/>
        <item x="19"/>
        <item x="13"/>
        <item x="2"/>
        <item x="12"/>
        <item x="16"/>
        <item x="3"/>
        <item x="4"/>
        <item x="5"/>
        <item x="18"/>
        <item x="15"/>
        <item x="6"/>
        <item t="default"/>
      </items>
    </pivotField>
  </pivotFields>
  <rowFields count="1">
    <field x="13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Sum of Amoun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PivotTable50" cacheId="23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25" firstHeaderRow="1" firstDataRow="1" firstDataCol="1" rowPageCount="1" colPageCount="1"/>
  <pivotFields count="140">
    <pivotField showAll="0"/>
    <pivotField axis="axisPage" showAll="0">
      <items count="3">
        <item x="0"/>
        <item x="1"/>
        <item t="default"/>
      </items>
    </pivotField>
    <pivotField numFmtId="14" showAll="0"/>
    <pivotField numFmtId="1" showAll="0"/>
    <pivotField showAll="0"/>
    <pivotField showAll="0"/>
    <pivotField numFmtId="1" showAll="0"/>
    <pivotField numFmtId="1" showAll="0"/>
    <pivotField numFmtId="14" showAll="0"/>
    <pivotField showAll="0"/>
    <pivotField showAll="0"/>
    <pivotField showAll="0"/>
    <pivotField showAll="0"/>
    <pivotField showAll="0"/>
    <pivotField numFmtId="1" showAll="0"/>
    <pivotField showAll="0"/>
    <pivotField showAll="0"/>
    <pivotField numFmtId="14" showAll="0"/>
    <pivotField numFmtId="1" showAll="0"/>
    <pivotField numFmtId="164" showAll="0"/>
    <pivotField numFmtId="164" showAll="0"/>
    <pivotField numFmtId="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numFmtId="14" showAll="0"/>
    <pivotField numFmtId="1" showAll="0"/>
    <pivotField numFmtId="165" showAll="0"/>
    <pivotField numFmtId="14" showAll="0"/>
    <pivotField numFmtId="1" showAll="0"/>
    <pivotField showAll="0"/>
    <pivotField numFmtId="22" showAll="0"/>
    <pivotField showAll="0"/>
    <pivotField showAll="0"/>
    <pivotField showAll="0"/>
    <pivotField showAll="0"/>
    <pivotField numFmtId="14" showAll="0"/>
    <pivotField numFmtId="166" showAll="0"/>
    <pivotField numFmtId="166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"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numFmtId="2" showAll="0"/>
    <pivotField showAll="0"/>
    <pivotField numFmtId="1" showAll="0"/>
    <pivotField showAll="0"/>
    <pivotField showAll="0"/>
    <pivotField numFmtId="14" showAll="0"/>
    <pivotField showAll="0"/>
    <pivotField showAll="0"/>
    <pivotField numFmtId="164" showAll="0"/>
    <pivotField numFmtId="166" showAll="0"/>
    <pivotField numFmtId="166" showAll="0"/>
    <pivotField numFmtId="1" showAll="0"/>
    <pivotField showAll="0"/>
    <pivotField showAll="0"/>
    <pivotField numFmtId="14" showAll="0"/>
    <pivotField showAll="0"/>
    <pivotField showAll="0"/>
    <pivotField numFmtId="14" showAll="0"/>
    <pivotField showAll="0"/>
    <pivotField numFmtId="14" showAll="0"/>
    <pivotField showAll="0"/>
    <pivotField showAll="0"/>
    <pivotField showAll="0"/>
    <pivotField showAll="0"/>
    <pivotField numFmtId="1" showAll="0"/>
    <pivotField numFmtId="1" showAll="0"/>
    <pivotField showAll="0"/>
    <pivotField showAll="0"/>
    <pivotField showAll="0"/>
    <pivotField showAll="0"/>
    <pivotField axis="axisRow" showAll="0">
      <items count="22">
        <item x="1"/>
        <item x="2"/>
        <item x="3"/>
        <item x="0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</pivotFields>
  <rowFields count="1">
    <field x="139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pageFields count="1">
    <pageField fld="1" item="0" hier="-1"/>
  </pageFields>
  <dataFields count="1">
    <dataField name="Sum of Amount" fld="10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PivotTable62" cacheId="22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3:G25" firstHeaderRow="1" firstDataRow="1" firstDataCol="1"/>
  <pivotFields count="1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22">
        <item x="11"/>
        <item x="4"/>
        <item x="6"/>
        <item x="17"/>
        <item x="20"/>
        <item x="9"/>
        <item x="3"/>
        <item x="2"/>
        <item x="5"/>
        <item x="15"/>
        <item x="19"/>
        <item x="8"/>
        <item x="10"/>
        <item x="7"/>
        <item x="16"/>
        <item x="12"/>
        <item x="13"/>
        <item x="0"/>
        <item x="18"/>
        <item x="14"/>
        <item x="1"/>
        <item t="default"/>
      </items>
    </pivotField>
  </pivotFields>
  <rowFields count="1">
    <field x="13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Sum of Amoun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PivotTable51" cacheId="18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25" firstHeaderRow="1" firstDataRow="1" firstDataCol="1"/>
  <pivotFields count="140">
    <pivotField showAll="0"/>
    <pivotField showAll="0"/>
    <pivotField numFmtId="14" showAll="0"/>
    <pivotField numFmtId="1" showAll="0"/>
    <pivotField showAll="0"/>
    <pivotField showAll="0"/>
    <pivotField numFmtId="1" showAll="0"/>
    <pivotField numFmtId="1" showAll="0"/>
    <pivotField numFmtId="14" showAll="0"/>
    <pivotField showAll="0"/>
    <pivotField showAll="0"/>
    <pivotField showAll="0"/>
    <pivotField showAll="0"/>
    <pivotField showAll="0"/>
    <pivotField numFmtId="1" showAll="0"/>
    <pivotField showAll="0"/>
    <pivotField showAll="0"/>
    <pivotField numFmtId="14" showAll="0"/>
    <pivotField numFmtId="1" showAll="0"/>
    <pivotField numFmtId="164" showAll="0"/>
    <pivotField numFmtId="164" showAll="0"/>
    <pivotField numFmtId="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numFmtId="14" showAll="0"/>
    <pivotField numFmtId="1" showAll="0"/>
    <pivotField numFmtId="165" showAll="0"/>
    <pivotField numFmtId="14" showAll="0"/>
    <pivotField numFmtId="1" showAll="0"/>
    <pivotField showAll="0"/>
    <pivotField numFmtId="22" showAll="0"/>
    <pivotField showAll="0"/>
    <pivotField showAll="0"/>
    <pivotField showAll="0"/>
    <pivotField showAll="0"/>
    <pivotField numFmtId="14" showAll="0"/>
    <pivotField numFmtId="166" showAll="0"/>
    <pivotField numFmtId="166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"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numFmtId="2" showAll="0"/>
    <pivotField showAll="0"/>
    <pivotField numFmtId="1" showAll="0"/>
    <pivotField showAll="0"/>
    <pivotField showAll="0"/>
    <pivotField numFmtId="14" showAll="0"/>
    <pivotField showAll="0"/>
    <pivotField showAll="0"/>
    <pivotField numFmtId="164" showAll="0"/>
    <pivotField numFmtId="166" showAll="0"/>
    <pivotField numFmtId="166" showAll="0"/>
    <pivotField numFmtId="1" showAll="0"/>
    <pivotField showAll="0"/>
    <pivotField showAll="0"/>
    <pivotField numFmtId="14" showAll="0"/>
    <pivotField showAll="0"/>
    <pivotField showAll="0"/>
    <pivotField numFmtId="14" showAll="0"/>
    <pivotField showAll="0"/>
    <pivotField numFmtId="14" showAll="0"/>
    <pivotField showAll="0"/>
    <pivotField showAll="0"/>
    <pivotField showAll="0"/>
    <pivotField showAll="0"/>
    <pivotField numFmtId="1" showAll="0"/>
    <pivotField numFmtId="1" showAll="0"/>
    <pivotField showAll="0"/>
    <pivotField showAll="0"/>
    <pivotField showAll="0"/>
    <pivotField showAll="0"/>
    <pivotField axis="axisRow" showAll="0">
      <items count="22">
        <item x="1"/>
        <item x="2"/>
        <item x="0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</pivotFields>
  <rowFields count="1">
    <field x="139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Sum of Amount" fld="10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7.xml><?xml version="1.0" encoding="utf-8"?>
<pivotTableDefinition xmlns="http://schemas.openxmlformats.org/spreadsheetml/2006/main" name="PivotTable63" cacheId="22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3:G25" firstHeaderRow="1" firstDataRow="1" firstDataCol="1"/>
  <pivotFields count="1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22">
        <item x="8"/>
        <item x="0"/>
        <item x="3"/>
        <item x="14"/>
        <item x="20"/>
        <item x="6"/>
        <item x="1"/>
        <item x="13"/>
        <item x="2"/>
        <item x="15"/>
        <item x="18"/>
        <item x="5"/>
        <item x="7"/>
        <item x="4"/>
        <item x="19"/>
        <item x="9"/>
        <item x="10"/>
        <item x="11"/>
        <item x="17"/>
        <item x="16"/>
        <item x="12"/>
        <item t="default"/>
      </items>
    </pivotField>
  </pivotFields>
  <rowFields count="1">
    <field x="13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Sum of Amoun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8.xml><?xml version="1.0" encoding="utf-8"?>
<pivotTableDefinition xmlns="http://schemas.openxmlformats.org/spreadsheetml/2006/main" name="PivotTable52" cacheId="19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25" firstHeaderRow="1" firstDataRow="1" firstDataCol="1"/>
  <pivotFields count="140">
    <pivotField showAll="0"/>
    <pivotField showAll="0"/>
    <pivotField numFmtId="14" showAll="0"/>
    <pivotField numFmtId="1" showAll="0"/>
    <pivotField showAll="0"/>
    <pivotField showAll="0"/>
    <pivotField numFmtId="1" showAll="0"/>
    <pivotField numFmtId="1" showAll="0"/>
    <pivotField numFmtId="14" showAll="0"/>
    <pivotField showAll="0"/>
    <pivotField showAll="0"/>
    <pivotField showAll="0"/>
    <pivotField showAll="0"/>
    <pivotField showAll="0"/>
    <pivotField numFmtId="1" showAll="0"/>
    <pivotField showAll="0"/>
    <pivotField showAll="0"/>
    <pivotField numFmtId="14" showAll="0"/>
    <pivotField numFmtId="1" showAll="0"/>
    <pivotField numFmtId="164" showAll="0"/>
    <pivotField numFmtId="164" showAll="0"/>
    <pivotField numFmtId="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numFmtId="14" showAll="0"/>
    <pivotField numFmtId="1" showAll="0"/>
    <pivotField numFmtId="165" showAll="0"/>
    <pivotField numFmtId="14" showAll="0"/>
    <pivotField numFmtId="1" showAll="0"/>
    <pivotField showAll="0"/>
    <pivotField numFmtId="22" showAll="0"/>
    <pivotField showAll="0"/>
    <pivotField showAll="0"/>
    <pivotField showAll="0"/>
    <pivotField showAll="0"/>
    <pivotField numFmtId="14" showAll="0"/>
    <pivotField numFmtId="166" showAll="0"/>
    <pivotField numFmtId="166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"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numFmtId="2" showAll="0"/>
    <pivotField showAll="0"/>
    <pivotField numFmtId="1" showAll="0"/>
    <pivotField showAll="0"/>
    <pivotField showAll="0"/>
    <pivotField numFmtId="14" showAll="0"/>
    <pivotField showAll="0"/>
    <pivotField showAll="0"/>
    <pivotField numFmtId="164" showAll="0"/>
    <pivotField numFmtId="166" showAll="0"/>
    <pivotField numFmtId="166" showAll="0"/>
    <pivotField numFmtId="1" showAll="0"/>
    <pivotField showAll="0"/>
    <pivotField showAll="0"/>
    <pivotField numFmtId="14" showAll="0"/>
    <pivotField showAll="0"/>
    <pivotField showAll="0"/>
    <pivotField numFmtId="14" showAll="0"/>
    <pivotField showAll="0"/>
    <pivotField numFmtId="14" showAll="0"/>
    <pivotField showAll="0"/>
    <pivotField showAll="0"/>
    <pivotField showAll="0"/>
    <pivotField showAll="0"/>
    <pivotField numFmtId="1" showAll="0"/>
    <pivotField numFmtId="1" showAll="0"/>
    <pivotField showAll="0"/>
    <pivotField showAll="0"/>
    <pivotField showAll="0"/>
    <pivotField showAll="0"/>
    <pivotField axis="axisRow" showAll="0">
      <items count="22">
        <item x="1"/>
        <item x="2"/>
        <item x="3"/>
        <item x="0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4"/>
        <item x="18"/>
        <item x="19"/>
        <item x="20"/>
        <item t="default"/>
      </items>
    </pivotField>
  </pivotFields>
  <rowFields count="1">
    <field x="139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Sum of Amount" fld="10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9.xml><?xml version="1.0" encoding="utf-8"?>
<pivotTableDefinition xmlns="http://schemas.openxmlformats.org/spreadsheetml/2006/main" name="PivotTable64" cacheId="22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3:G25" firstHeaderRow="1" firstDataRow="1" firstDataCol="1"/>
  <pivotFields count="1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22">
        <item x="9"/>
        <item x="13"/>
        <item x="4"/>
        <item x="16"/>
        <item x="19"/>
        <item x="7"/>
        <item x="12"/>
        <item x="11"/>
        <item x="3"/>
        <item x="14"/>
        <item x="17"/>
        <item x="6"/>
        <item x="8"/>
        <item x="5"/>
        <item x="18"/>
        <item x="0"/>
        <item x="1"/>
        <item x="2"/>
        <item x="20"/>
        <item x="15"/>
        <item x="10"/>
        <item t="default"/>
      </items>
    </pivotField>
  </pivotFields>
  <rowFields count="1">
    <field x="13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Sum of Amoun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16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25" firstHeaderRow="1" firstDataRow="1" firstDataCol="1"/>
  <pivotFields count="140">
    <pivotField showAll="0"/>
    <pivotField showAll="0"/>
    <pivotField numFmtId="14" showAll="0"/>
    <pivotField numFmtId="1" showAll="0"/>
    <pivotField showAll="0"/>
    <pivotField showAll="0"/>
    <pivotField numFmtId="1" showAll="0"/>
    <pivotField numFmtId="1" showAll="0"/>
    <pivotField numFmtId="14" showAll="0"/>
    <pivotField showAll="0"/>
    <pivotField showAll="0"/>
    <pivotField showAll="0"/>
    <pivotField showAll="0"/>
    <pivotField showAll="0"/>
    <pivotField numFmtId="1" showAll="0"/>
    <pivotField showAll="0"/>
    <pivotField showAll="0"/>
    <pivotField numFmtId="14" showAll="0"/>
    <pivotField numFmtId="1" showAll="0"/>
    <pivotField numFmtId="164" showAll="0"/>
    <pivotField numFmtId="164" showAll="0"/>
    <pivotField numFmtId="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numFmtId="14" showAll="0"/>
    <pivotField numFmtId="1" showAll="0"/>
    <pivotField numFmtId="165" showAll="0"/>
    <pivotField numFmtId="14" showAll="0"/>
    <pivotField numFmtId="1" showAll="0"/>
    <pivotField showAll="0"/>
    <pivotField numFmtId="22" showAll="0"/>
    <pivotField showAll="0"/>
    <pivotField showAll="0"/>
    <pivotField showAll="0"/>
    <pivotField showAll="0"/>
    <pivotField numFmtId="14" showAll="0"/>
    <pivotField numFmtId="166" showAll="0"/>
    <pivotField numFmtId="166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"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numFmtId="2" showAll="0"/>
    <pivotField showAll="0"/>
    <pivotField numFmtId="1" showAll="0"/>
    <pivotField showAll="0"/>
    <pivotField showAll="0"/>
    <pivotField numFmtId="14" showAll="0"/>
    <pivotField showAll="0"/>
    <pivotField showAll="0"/>
    <pivotField numFmtId="164" showAll="0"/>
    <pivotField numFmtId="166" showAll="0"/>
    <pivotField numFmtId="166" showAll="0"/>
    <pivotField numFmtId="1" showAll="0"/>
    <pivotField showAll="0"/>
    <pivotField showAll="0"/>
    <pivotField numFmtId="14" showAll="0"/>
    <pivotField showAll="0"/>
    <pivotField showAll="0"/>
    <pivotField numFmtId="14" showAll="0"/>
    <pivotField showAll="0"/>
    <pivotField numFmtId="14" showAll="0"/>
    <pivotField showAll="0"/>
    <pivotField showAll="0"/>
    <pivotField showAll="0"/>
    <pivotField showAll="0"/>
    <pivotField numFmtId="1" showAll="0"/>
    <pivotField numFmtId="1" showAll="0"/>
    <pivotField showAll="0"/>
    <pivotField showAll="0"/>
    <pivotField showAll="0"/>
    <pivotField showAll="0"/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</pivotFields>
  <rowFields count="1">
    <field x="139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Sum of Amount" fld="10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0.xml><?xml version="1.0" encoding="utf-8"?>
<pivotTableDefinition xmlns="http://schemas.openxmlformats.org/spreadsheetml/2006/main" name="PivotTable53" cacheId="19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25" firstHeaderRow="1" firstDataRow="1" firstDataCol="1"/>
  <pivotFields count="140">
    <pivotField showAll="0"/>
    <pivotField showAll="0"/>
    <pivotField numFmtId="14" showAll="0"/>
    <pivotField numFmtId="1" showAll="0"/>
    <pivotField showAll="0"/>
    <pivotField showAll="0"/>
    <pivotField numFmtId="1" showAll="0"/>
    <pivotField numFmtId="1" showAll="0"/>
    <pivotField numFmtId="14" showAll="0"/>
    <pivotField showAll="0"/>
    <pivotField showAll="0"/>
    <pivotField showAll="0"/>
    <pivotField showAll="0"/>
    <pivotField showAll="0"/>
    <pivotField numFmtId="1" showAll="0"/>
    <pivotField showAll="0"/>
    <pivotField showAll="0"/>
    <pivotField numFmtId="14" showAll="0"/>
    <pivotField numFmtId="1" showAll="0"/>
    <pivotField numFmtId="164" showAll="0"/>
    <pivotField numFmtId="164" showAll="0"/>
    <pivotField numFmtId="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numFmtId="14" showAll="0"/>
    <pivotField numFmtId="1" showAll="0"/>
    <pivotField numFmtId="165" showAll="0"/>
    <pivotField numFmtId="14" showAll="0"/>
    <pivotField numFmtId="1" showAll="0"/>
    <pivotField showAll="0"/>
    <pivotField numFmtId="22" showAll="0"/>
    <pivotField showAll="0"/>
    <pivotField showAll="0"/>
    <pivotField showAll="0"/>
    <pivotField showAll="0"/>
    <pivotField numFmtId="14" showAll="0"/>
    <pivotField numFmtId="166" showAll="0"/>
    <pivotField numFmtId="166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"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numFmtId="2" showAll="0"/>
    <pivotField showAll="0"/>
    <pivotField numFmtId="1" showAll="0"/>
    <pivotField showAll="0"/>
    <pivotField showAll="0"/>
    <pivotField numFmtId="14" showAll="0"/>
    <pivotField showAll="0"/>
    <pivotField showAll="0"/>
    <pivotField numFmtId="164" showAll="0"/>
    <pivotField numFmtId="166" showAll="0"/>
    <pivotField numFmtId="166" showAll="0"/>
    <pivotField numFmtId="1" showAll="0"/>
    <pivotField showAll="0"/>
    <pivotField showAll="0"/>
    <pivotField numFmtId="14" showAll="0"/>
    <pivotField showAll="0"/>
    <pivotField showAll="0"/>
    <pivotField numFmtId="14" showAll="0"/>
    <pivotField showAll="0"/>
    <pivotField numFmtId="14" showAll="0"/>
    <pivotField showAll="0"/>
    <pivotField showAll="0"/>
    <pivotField showAll="0"/>
    <pivotField showAll="0"/>
    <pivotField numFmtId="1" showAll="0"/>
    <pivotField numFmtId="1" showAll="0"/>
    <pivotField showAll="0"/>
    <pivotField showAll="0"/>
    <pivotField showAll="0"/>
    <pivotField showAll="0"/>
    <pivotField axis="axisRow" showAll="0">
      <items count="22">
        <item x="1"/>
        <item x="2"/>
        <item x="3"/>
        <item x="4"/>
        <item x="5"/>
        <item x="0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</pivotFields>
  <rowFields count="1">
    <field x="139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Sum of Amount" fld="10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1.xml><?xml version="1.0" encoding="utf-8"?>
<pivotTableDefinition xmlns="http://schemas.openxmlformats.org/spreadsheetml/2006/main" name="PivotTable65" cacheId="23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3:G25" firstHeaderRow="1" firstDataRow="1" firstDataCol="1"/>
  <pivotFields count="1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22">
        <item x="13"/>
        <item x="8"/>
        <item x="10"/>
        <item x="14"/>
        <item x="20"/>
        <item x="1"/>
        <item x="7"/>
        <item x="6"/>
        <item x="9"/>
        <item x="15"/>
        <item x="18"/>
        <item x="12"/>
        <item x="0"/>
        <item x="11"/>
        <item x="19"/>
        <item x="2"/>
        <item x="3"/>
        <item x="4"/>
        <item x="17"/>
        <item x="16"/>
        <item x="5"/>
        <item t="default"/>
      </items>
    </pivotField>
  </pivotFields>
  <rowFields count="1">
    <field x="13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Sum of Amoun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2.xml><?xml version="1.0" encoding="utf-8"?>
<pivotTableDefinition xmlns="http://schemas.openxmlformats.org/spreadsheetml/2006/main" name="PivotTable54" cacheId="19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25" firstHeaderRow="1" firstDataRow="1" firstDataCol="1"/>
  <pivotFields count="140">
    <pivotField showAll="0"/>
    <pivotField showAll="0"/>
    <pivotField numFmtId="14" showAll="0"/>
    <pivotField numFmtId="1" showAll="0"/>
    <pivotField showAll="0"/>
    <pivotField showAll="0"/>
    <pivotField numFmtId="1" showAll="0"/>
    <pivotField numFmtId="1" showAll="0"/>
    <pivotField numFmtId="14" showAll="0"/>
    <pivotField showAll="0"/>
    <pivotField showAll="0"/>
    <pivotField showAll="0"/>
    <pivotField showAll="0"/>
    <pivotField showAll="0"/>
    <pivotField numFmtId="1" showAll="0"/>
    <pivotField showAll="0"/>
    <pivotField showAll="0"/>
    <pivotField numFmtId="14" showAll="0"/>
    <pivotField numFmtId="1" showAll="0"/>
    <pivotField numFmtId="164" showAll="0"/>
    <pivotField numFmtId="164" showAll="0"/>
    <pivotField numFmtId="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numFmtId="14" showAll="0"/>
    <pivotField numFmtId="1" showAll="0"/>
    <pivotField numFmtId="165" showAll="0"/>
    <pivotField numFmtId="14" showAll="0"/>
    <pivotField numFmtId="1" showAll="0"/>
    <pivotField showAll="0"/>
    <pivotField numFmtId="22" showAll="0"/>
    <pivotField showAll="0"/>
    <pivotField showAll="0"/>
    <pivotField showAll="0"/>
    <pivotField showAll="0"/>
    <pivotField numFmtId="14" showAll="0"/>
    <pivotField numFmtId="166" showAll="0"/>
    <pivotField numFmtId="166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"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numFmtId="2" showAll="0"/>
    <pivotField showAll="0"/>
    <pivotField numFmtId="1" showAll="0"/>
    <pivotField showAll="0"/>
    <pivotField showAll="0"/>
    <pivotField numFmtId="14" showAll="0"/>
    <pivotField showAll="0"/>
    <pivotField showAll="0"/>
    <pivotField numFmtId="164" showAll="0"/>
    <pivotField numFmtId="166" showAll="0"/>
    <pivotField numFmtId="166" showAll="0"/>
    <pivotField numFmtId="1" showAll="0"/>
    <pivotField showAll="0"/>
    <pivotField showAll="0"/>
    <pivotField numFmtId="14" showAll="0"/>
    <pivotField showAll="0"/>
    <pivotField showAll="0"/>
    <pivotField numFmtId="14" showAll="0"/>
    <pivotField showAll="0"/>
    <pivotField numFmtId="14" showAll="0"/>
    <pivotField showAll="0"/>
    <pivotField showAll="0"/>
    <pivotField showAll="0"/>
    <pivotField showAll="0"/>
    <pivotField numFmtId="1" showAll="0"/>
    <pivotField numFmtId="1" showAll="0"/>
    <pivotField showAll="0"/>
    <pivotField showAll="0"/>
    <pivotField showAll="0"/>
    <pivotField showAll="0"/>
    <pivotField axis="axisRow" showAll="0">
      <items count="22">
        <item x="1"/>
        <item x="2"/>
        <item x="3"/>
        <item x="0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9"/>
        <item x="20"/>
        <item x="18"/>
        <item t="default"/>
      </items>
    </pivotField>
  </pivotFields>
  <rowFields count="1">
    <field x="139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Sum of Amount" fld="10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3.xml><?xml version="1.0" encoding="utf-8"?>
<pivotTableDefinition xmlns="http://schemas.openxmlformats.org/spreadsheetml/2006/main" name="PivotTable66" cacheId="23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3:G25" firstHeaderRow="1" firstDataRow="1" firstDataCol="1"/>
  <pivotFields count="1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22">
        <item x="14"/>
        <item x="9"/>
        <item x="11"/>
        <item x="17"/>
        <item x="7"/>
        <item x="15"/>
        <item x="8"/>
        <item x="5"/>
        <item x="10"/>
        <item x="19"/>
        <item x="6"/>
        <item x="13"/>
        <item x="16"/>
        <item x="12"/>
        <item x="20"/>
        <item x="0"/>
        <item x="1"/>
        <item x="2"/>
        <item x="3"/>
        <item x="18"/>
        <item x="4"/>
        <item t="default"/>
      </items>
    </pivotField>
  </pivotFields>
  <rowFields count="1">
    <field x="13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Sum of Amoun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4.xml><?xml version="1.0" encoding="utf-8"?>
<pivotTableDefinition xmlns="http://schemas.openxmlformats.org/spreadsheetml/2006/main" name="PivotTable55" cacheId="20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25" firstHeaderRow="1" firstDataRow="1" firstDataCol="1"/>
  <pivotFields count="140">
    <pivotField showAll="0"/>
    <pivotField showAll="0"/>
    <pivotField numFmtId="14" showAll="0"/>
    <pivotField numFmtId="1" showAll="0"/>
    <pivotField showAll="0"/>
    <pivotField showAll="0"/>
    <pivotField numFmtId="1" showAll="0"/>
    <pivotField numFmtId="1" showAll="0"/>
    <pivotField numFmtId="14" showAll="0"/>
    <pivotField showAll="0"/>
    <pivotField showAll="0"/>
    <pivotField showAll="0"/>
    <pivotField showAll="0"/>
    <pivotField showAll="0"/>
    <pivotField numFmtId="1" showAll="0"/>
    <pivotField showAll="0"/>
    <pivotField showAll="0"/>
    <pivotField numFmtId="14" showAll="0"/>
    <pivotField numFmtId="1" showAll="0"/>
    <pivotField numFmtId="164" showAll="0"/>
    <pivotField numFmtId="164" showAll="0"/>
    <pivotField numFmtId="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numFmtId="14" showAll="0"/>
    <pivotField numFmtId="1" showAll="0"/>
    <pivotField numFmtId="165" showAll="0"/>
    <pivotField numFmtId="14" showAll="0"/>
    <pivotField numFmtId="1" showAll="0"/>
    <pivotField showAll="0"/>
    <pivotField numFmtId="22" showAll="0"/>
    <pivotField showAll="0"/>
    <pivotField showAll="0"/>
    <pivotField showAll="0"/>
    <pivotField showAll="0"/>
    <pivotField numFmtId="14" showAll="0"/>
    <pivotField numFmtId="166" showAll="0"/>
    <pivotField numFmtId="166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"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numFmtId="2" showAll="0"/>
    <pivotField showAll="0"/>
    <pivotField numFmtId="1" showAll="0"/>
    <pivotField showAll="0"/>
    <pivotField showAll="0"/>
    <pivotField numFmtId="14" showAll="0"/>
    <pivotField showAll="0"/>
    <pivotField showAll="0"/>
    <pivotField numFmtId="164" showAll="0"/>
    <pivotField numFmtId="166" showAll="0"/>
    <pivotField numFmtId="166" showAll="0"/>
    <pivotField numFmtId="1" showAll="0"/>
    <pivotField showAll="0"/>
    <pivotField showAll="0"/>
    <pivotField numFmtId="14" showAll="0"/>
    <pivotField showAll="0"/>
    <pivotField showAll="0"/>
    <pivotField numFmtId="14" showAll="0"/>
    <pivotField showAll="0"/>
    <pivotField numFmtId="14" showAll="0"/>
    <pivotField showAll="0"/>
    <pivotField showAll="0"/>
    <pivotField showAll="0"/>
    <pivotField showAll="0"/>
    <pivotField numFmtId="1" showAll="0"/>
    <pivotField numFmtId="1" showAll="0"/>
    <pivotField showAll="0"/>
    <pivotField showAll="0"/>
    <pivotField showAll="0"/>
    <pivotField showAll="0"/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</pivotFields>
  <rowFields count="1">
    <field x="139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Sum of Amount" fld="10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56" cacheId="20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3:G25" firstHeaderRow="1" firstDataRow="1" firstDataCol="1"/>
  <pivotFields count="1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22">
        <item x="13"/>
        <item x="11"/>
        <item x="0"/>
        <item x="19"/>
        <item x="14"/>
        <item x="3"/>
        <item x="10"/>
        <item x="9"/>
        <item x="12"/>
        <item x="18"/>
        <item x="16"/>
        <item x="2"/>
        <item x="4"/>
        <item x="1"/>
        <item x="20"/>
        <item x="5"/>
        <item x="6"/>
        <item x="7"/>
        <item x="15"/>
        <item x="17"/>
        <item x="8"/>
        <item t="default"/>
      </items>
    </pivotField>
  </pivotFields>
  <rowFields count="1">
    <field x="13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Sum of Amoun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5" cacheId="17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25" firstHeaderRow="1" firstDataRow="1" firstDataCol="1"/>
  <pivotFields count="140">
    <pivotField showAll="0"/>
    <pivotField showAll="0"/>
    <pivotField numFmtId="14" showAll="0"/>
    <pivotField numFmtId="1" showAll="0"/>
    <pivotField showAll="0"/>
    <pivotField showAll="0"/>
    <pivotField numFmtId="1" showAll="0"/>
    <pivotField numFmtId="1" showAll="0"/>
    <pivotField numFmtId="14" showAll="0"/>
    <pivotField showAll="0"/>
    <pivotField showAll="0"/>
    <pivotField showAll="0"/>
    <pivotField showAll="0"/>
    <pivotField showAll="0"/>
    <pivotField numFmtId="1" showAll="0"/>
    <pivotField showAll="0"/>
    <pivotField showAll="0"/>
    <pivotField numFmtId="14" showAll="0"/>
    <pivotField numFmtId="1" showAll="0"/>
    <pivotField numFmtId="164" showAll="0"/>
    <pivotField numFmtId="164" showAll="0"/>
    <pivotField numFmtId="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numFmtId="14" showAll="0"/>
    <pivotField numFmtId="1" showAll="0"/>
    <pivotField numFmtId="165" showAll="0"/>
    <pivotField numFmtId="14" showAll="0"/>
    <pivotField numFmtId="1" showAll="0"/>
    <pivotField showAll="0"/>
    <pivotField numFmtId="22" showAll="0"/>
    <pivotField showAll="0"/>
    <pivotField showAll="0"/>
    <pivotField showAll="0"/>
    <pivotField showAll="0"/>
    <pivotField numFmtId="14" showAll="0"/>
    <pivotField numFmtId="166" showAll="0"/>
    <pivotField numFmtId="166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"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numFmtId="2" showAll="0"/>
    <pivotField showAll="0"/>
    <pivotField numFmtId="1" showAll="0"/>
    <pivotField showAll="0"/>
    <pivotField showAll="0"/>
    <pivotField numFmtId="14" showAll="0"/>
    <pivotField showAll="0"/>
    <pivotField showAll="0"/>
    <pivotField numFmtId="164" showAll="0"/>
    <pivotField numFmtId="166" showAll="0"/>
    <pivotField numFmtId="166" showAll="0"/>
    <pivotField numFmtId="1" showAll="0"/>
    <pivotField showAll="0"/>
    <pivotField showAll="0"/>
    <pivotField numFmtId="14" showAll="0"/>
    <pivotField showAll="0"/>
    <pivotField showAll="0"/>
    <pivotField numFmtId="14" showAll="0"/>
    <pivotField showAll="0"/>
    <pivotField numFmtId="14" showAll="0"/>
    <pivotField showAll="0"/>
    <pivotField showAll="0"/>
    <pivotField showAll="0"/>
    <pivotField showAll="0"/>
    <pivotField numFmtId="1" showAll="0"/>
    <pivotField numFmtId="1" showAll="0"/>
    <pivotField showAll="0"/>
    <pivotField showAll="0"/>
    <pivotField showAll="0"/>
    <pivotField showAll="0"/>
    <pivotField axis="axisRow" showAll="0">
      <items count="22">
        <item x="0"/>
        <item x="2"/>
        <item x="3"/>
        <item x="4"/>
        <item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</pivotFields>
  <rowFields count="1">
    <field x="139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Sum of Amount" fld="10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57" cacheId="20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3:G25" firstHeaderRow="1" firstDataRow="1" firstDataCol="1"/>
  <pivotFields count="1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22">
        <item x="5"/>
        <item x="12"/>
        <item x="1"/>
        <item x="19"/>
        <item x="16"/>
        <item x="4"/>
        <item x="10"/>
        <item x="11"/>
        <item x="13"/>
        <item x="18"/>
        <item x="15"/>
        <item x="3"/>
        <item x="0"/>
        <item x="2"/>
        <item x="20"/>
        <item x="6"/>
        <item x="7"/>
        <item x="8"/>
        <item x="14"/>
        <item x="17"/>
        <item x="9"/>
        <item t="default"/>
      </items>
    </pivotField>
  </pivotFields>
  <rowFields count="1">
    <field x="13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Sum of Amoun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46" cacheId="17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25" firstHeaderRow="1" firstDataRow="1" firstDataCol="1"/>
  <pivotFields count="140">
    <pivotField showAll="0"/>
    <pivotField showAll="0"/>
    <pivotField numFmtId="14" showAll="0"/>
    <pivotField numFmtId="1" showAll="0"/>
    <pivotField showAll="0"/>
    <pivotField showAll="0"/>
    <pivotField numFmtId="1" showAll="0"/>
    <pivotField numFmtId="1" showAll="0"/>
    <pivotField numFmtId="14" showAll="0"/>
    <pivotField showAll="0"/>
    <pivotField showAll="0"/>
    <pivotField showAll="0"/>
    <pivotField showAll="0"/>
    <pivotField showAll="0"/>
    <pivotField numFmtId="1" showAll="0"/>
    <pivotField showAll="0"/>
    <pivotField showAll="0"/>
    <pivotField numFmtId="14" showAll="0"/>
    <pivotField numFmtId="1" showAll="0"/>
    <pivotField numFmtId="164" showAll="0"/>
    <pivotField numFmtId="164" showAll="0"/>
    <pivotField numFmtId="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numFmtId="14" showAll="0"/>
    <pivotField numFmtId="1" showAll="0"/>
    <pivotField numFmtId="165" showAll="0"/>
    <pivotField numFmtId="14" showAll="0"/>
    <pivotField numFmtId="1" showAll="0"/>
    <pivotField showAll="0"/>
    <pivotField numFmtId="22" showAll="0"/>
    <pivotField showAll="0"/>
    <pivotField showAll="0"/>
    <pivotField showAll="0"/>
    <pivotField showAll="0"/>
    <pivotField numFmtId="14" showAll="0"/>
    <pivotField numFmtId="166" showAll="0"/>
    <pivotField numFmtId="166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"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numFmtId="2" showAll="0"/>
    <pivotField showAll="0"/>
    <pivotField numFmtId="1" showAll="0"/>
    <pivotField showAll="0"/>
    <pivotField showAll="0"/>
    <pivotField numFmtId="14" showAll="0"/>
    <pivotField showAll="0"/>
    <pivotField showAll="0"/>
    <pivotField numFmtId="164" showAll="0"/>
    <pivotField numFmtId="166" showAll="0"/>
    <pivotField numFmtId="166" showAll="0"/>
    <pivotField numFmtId="1" showAll="0"/>
    <pivotField showAll="0"/>
    <pivotField showAll="0"/>
    <pivotField numFmtId="14" showAll="0"/>
    <pivotField showAll="0"/>
    <pivotField showAll="0"/>
    <pivotField numFmtId="14" showAll="0"/>
    <pivotField showAll="0"/>
    <pivotField numFmtId="14" showAll="0"/>
    <pivotField showAll="0"/>
    <pivotField showAll="0"/>
    <pivotField showAll="0"/>
    <pivotField showAll="0"/>
    <pivotField numFmtId="1" showAll="0"/>
    <pivotField numFmtId="1" showAll="0"/>
    <pivotField showAll="0"/>
    <pivotField showAll="0"/>
    <pivotField showAll="0"/>
    <pivotField showAll="0"/>
    <pivotField axis="axisRow" showAll="0">
      <items count="22">
        <item x="0"/>
        <item x="1"/>
        <item x="2"/>
        <item x="3"/>
        <item x="5"/>
        <item x="6"/>
        <item x="7"/>
        <item x="4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</pivotFields>
  <rowFields count="1">
    <field x="139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Sum of Amount" fld="10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58" cacheId="21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3:G25" firstHeaderRow="1" firstDataRow="1" firstDataCol="1"/>
  <pivotFields count="1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22">
        <item x="13"/>
        <item x="6"/>
        <item x="8"/>
        <item x="19"/>
        <item x="16"/>
        <item x="11"/>
        <item x="5"/>
        <item x="4"/>
        <item x="7"/>
        <item x="18"/>
        <item x="15"/>
        <item x="10"/>
        <item x="12"/>
        <item x="9"/>
        <item x="20"/>
        <item x="0"/>
        <item x="1"/>
        <item x="2"/>
        <item x="14"/>
        <item x="17"/>
        <item x="3"/>
        <item t="default"/>
      </items>
    </pivotField>
  </pivotFields>
  <rowFields count="1">
    <field x="13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Sum of Amoun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47" cacheId="17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25" firstHeaderRow="1" firstDataRow="1" firstDataCol="1"/>
  <pivotFields count="140">
    <pivotField showAll="0"/>
    <pivotField showAll="0"/>
    <pivotField numFmtId="14" showAll="0"/>
    <pivotField numFmtId="1" showAll="0"/>
    <pivotField showAll="0"/>
    <pivotField showAll="0"/>
    <pivotField numFmtId="1" showAll="0"/>
    <pivotField numFmtId="1" showAll="0"/>
    <pivotField numFmtId="14" showAll="0"/>
    <pivotField showAll="0"/>
    <pivotField showAll="0"/>
    <pivotField showAll="0"/>
    <pivotField showAll="0"/>
    <pivotField showAll="0"/>
    <pivotField numFmtId="1" showAll="0"/>
    <pivotField showAll="0"/>
    <pivotField showAll="0"/>
    <pivotField numFmtId="14" showAll="0"/>
    <pivotField numFmtId="1" showAll="0"/>
    <pivotField numFmtId="164" showAll="0"/>
    <pivotField numFmtId="164" showAll="0"/>
    <pivotField numFmtId="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numFmtId="14" showAll="0"/>
    <pivotField numFmtId="1" showAll="0"/>
    <pivotField numFmtId="165" showAll="0"/>
    <pivotField numFmtId="14" showAll="0"/>
    <pivotField numFmtId="1" showAll="0"/>
    <pivotField showAll="0"/>
    <pivotField numFmtId="22" showAll="0"/>
    <pivotField showAll="0"/>
    <pivotField showAll="0"/>
    <pivotField showAll="0"/>
    <pivotField showAll="0"/>
    <pivotField numFmtId="14" showAll="0"/>
    <pivotField numFmtId="166" showAll="0"/>
    <pivotField numFmtId="166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"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numFmtId="2" showAll="0"/>
    <pivotField showAll="0"/>
    <pivotField numFmtId="1" showAll="0"/>
    <pivotField showAll="0"/>
    <pivotField showAll="0"/>
    <pivotField numFmtId="14" showAll="0"/>
    <pivotField showAll="0"/>
    <pivotField showAll="0"/>
    <pivotField numFmtId="164" showAll="0"/>
    <pivotField numFmtId="166" showAll="0"/>
    <pivotField numFmtId="166" showAll="0"/>
    <pivotField numFmtId="1" showAll="0"/>
    <pivotField showAll="0"/>
    <pivotField showAll="0"/>
    <pivotField numFmtId="14" showAll="0"/>
    <pivotField showAll="0"/>
    <pivotField showAll="0"/>
    <pivotField numFmtId="14" showAll="0"/>
    <pivotField showAll="0"/>
    <pivotField numFmtId="14" showAll="0"/>
    <pivotField showAll="0"/>
    <pivotField showAll="0"/>
    <pivotField showAll="0"/>
    <pivotField showAll="0"/>
    <pivotField numFmtId="1" showAll="0"/>
    <pivotField numFmtId="1" showAll="0"/>
    <pivotField showAll="0"/>
    <pivotField showAll="0"/>
    <pivotField showAll="0"/>
    <pivotField showAll="0"/>
    <pivotField axis="axisRow" showAll="0">
      <items count="22">
        <item x="0"/>
        <item x="1"/>
        <item x="2"/>
        <item x="3"/>
        <item x="4"/>
        <item x="6"/>
        <item x="7"/>
        <item x="8"/>
        <item x="5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</pivotFields>
  <rowFields count="1">
    <field x="139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Sum of Amount" fld="10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59" cacheId="21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3:G25" firstHeaderRow="1" firstDataRow="1" firstDataCol="1"/>
  <pivotFields count="1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22">
        <item x="13"/>
        <item x="6"/>
        <item x="8"/>
        <item x="17"/>
        <item x="15"/>
        <item x="11"/>
        <item x="5"/>
        <item x="1"/>
        <item x="7"/>
        <item x="19"/>
        <item x="14"/>
        <item x="10"/>
        <item x="12"/>
        <item x="9"/>
        <item x="20"/>
        <item x="0"/>
        <item x="2"/>
        <item x="3"/>
        <item x="16"/>
        <item x="18"/>
        <item x="4"/>
        <item t="default"/>
      </items>
    </pivotField>
  </pivotFields>
  <rowFields count="1">
    <field x="13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Sum of Amoun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0.xml"/><Relationship Id="rId1" Type="http://schemas.openxmlformats.org/officeDocument/2006/relationships/pivotTable" Target="../pivotTables/pivotTable1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2.xml"/><Relationship Id="rId1" Type="http://schemas.openxmlformats.org/officeDocument/2006/relationships/pivotTable" Target="../pivotTables/pivotTable2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4.xml"/><Relationship Id="rId1" Type="http://schemas.openxmlformats.org/officeDocument/2006/relationships/pivotTable" Target="../pivotTables/pivotTable2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10.xml"/><Relationship Id="rId1" Type="http://schemas.openxmlformats.org/officeDocument/2006/relationships/pivotTable" Target="../pivotTables/pivotTable9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12.xml"/><Relationship Id="rId1" Type="http://schemas.openxmlformats.org/officeDocument/2006/relationships/pivotTable" Target="../pivotTables/pivotTable1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14.xml"/><Relationship Id="rId1" Type="http://schemas.openxmlformats.org/officeDocument/2006/relationships/pivotTable" Target="../pivotTables/pivotTable1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16.xml"/><Relationship Id="rId1" Type="http://schemas.openxmlformats.org/officeDocument/2006/relationships/pivotTable" Target="../pivotTables/pivotTable1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18.xml"/><Relationship Id="rId1" Type="http://schemas.openxmlformats.org/officeDocument/2006/relationships/pivotTable" Target="../pivotTables/pivotTable1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workbookViewId="0">
      <selection activeCell="H3" sqref="H3:I4"/>
    </sheetView>
  </sheetViews>
  <sheetFormatPr defaultRowHeight="15" x14ac:dyDescent="0.25"/>
  <cols>
    <col min="1" max="1" width="23.42578125" bestFit="1" customWidth="1"/>
    <col min="2" max="2" width="14.85546875" style="190" bestFit="1" customWidth="1"/>
    <col min="3" max="3" width="13.140625" style="190" bestFit="1" customWidth="1"/>
    <col min="4" max="4" width="9.140625" style="190"/>
    <col min="6" max="6" width="23.42578125" bestFit="1" customWidth="1"/>
    <col min="7" max="7" width="14.85546875" style="190" bestFit="1" customWidth="1"/>
    <col min="8" max="8" width="11.85546875" style="190" bestFit="1" customWidth="1"/>
    <col min="9" max="9" width="9.140625" style="190"/>
  </cols>
  <sheetData>
    <row r="2" spans="1:9" x14ac:dyDescent="0.25">
      <c r="A2" t="s">
        <v>211</v>
      </c>
      <c r="F2" t="s">
        <v>212</v>
      </c>
    </row>
    <row r="3" spans="1:9" x14ac:dyDescent="0.25">
      <c r="A3" s="188" t="s">
        <v>187</v>
      </c>
      <c r="B3" s="190" t="s">
        <v>210</v>
      </c>
      <c r="C3" s="190" t="s">
        <v>213</v>
      </c>
      <c r="D3" s="190" t="s">
        <v>214</v>
      </c>
      <c r="F3" s="188" t="s">
        <v>187</v>
      </c>
      <c r="G3" s="190" t="s">
        <v>210</v>
      </c>
      <c r="H3" s="190" t="s">
        <v>215</v>
      </c>
      <c r="I3" s="190" t="s">
        <v>214</v>
      </c>
    </row>
    <row r="4" spans="1:9" x14ac:dyDescent="0.25">
      <c r="A4" s="189" t="s">
        <v>188</v>
      </c>
      <c r="B4" s="190">
        <v>-5756.88</v>
      </c>
      <c r="C4" s="190">
        <f>VLOOKUP(A4,$F$4:$G$44,2,FALSE)</f>
        <v>-5756.88</v>
      </c>
      <c r="D4" s="190">
        <f>B4-C4</f>
        <v>0</v>
      </c>
      <c r="F4" s="189" t="s">
        <v>188</v>
      </c>
      <c r="G4" s="190">
        <v>-5756.88</v>
      </c>
      <c r="H4" s="190">
        <f>VLOOKUP(F4,$A$4:$B$44,2,FALSE)</f>
        <v>-5756.88</v>
      </c>
      <c r="I4" s="190">
        <f>G4-H4</f>
        <v>0</v>
      </c>
    </row>
    <row r="5" spans="1:9" x14ac:dyDescent="0.25">
      <c r="A5" s="189" t="s">
        <v>189</v>
      </c>
      <c r="B5" s="190">
        <v>-543.80999999999995</v>
      </c>
      <c r="C5" s="190">
        <f t="shared" ref="C5:C24" si="0">VLOOKUP(A5,$F$4:$G$24,2,FALSE)</f>
        <v>-543.80999999999995</v>
      </c>
      <c r="D5" s="190">
        <f t="shared" ref="D5:D24" si="1">B5-C5</f>
        <v>0</v>
      </c>
      <c r="F5" s="189" t="s">
        <v>189</v>
      </c>
      <c r="G5" s="190">
        <v>-543.80999999999995</v>
      </c>
      <c r="H5" s="190">
        <f t="shared" ref="H5:H24" si="2">VLOOKUP(F5,$A$4:$B$24,2,FALSE)</f>
        <v>-543.80999999999995</v>
      </c>
      <c r="I5" s="190">
        <f t="shared" ref="I5:I24" si="3">G5-H5</f>
        <v>0</v>
      </c>
    </row>
    <row r="6" spans="1:9" x14ac:dyDescent="0.25">
      <c r="A6" s="189" t="s">
        <v>190</v>
      </c>
      <c r="B6" s="190">
        <v>-512.47</v>
      </c>
      <c r="C6" s="190">
        <f t="shared" si="0"/>
        <v>-512.47</v>
      </c>
      <c r="D6" s="190">
        <f t="shared" si="1"/>
        <v>0</v>
      </c>
      <c r="F6" s="189" t="s">
        <v>190</v>
      </c>
      <c r="G6" s="190">
        <v>-512.47</v>
      </c>
      <c r="H6" s="190">
        <f t="shared" si="2"/>
        <v>-512.47</v>
      </c>
      <c r="I6" s="190">
        <f t="shared" si="3"/>
        <v>0</v>
      </c>
    </row>
    <row r="7" spans="1:9" x14ac:dyDescent="0.25">
      <c r="A7" s="189" t="s">
        <v>191</v>
      </c>
      <c r="B7" s="190">
        <v>-0.54</v>
      </c>
      <c r="C7" s="190">
        <f t="shared" si="0"/>
        <v>-0.54</v>
      </c>
      <c r="D7" s="190">
        <f t="shared" si="1"/>
        <v>0</v>
      </c>
      <c r="F7" s="189" t="s">
        <v>191</v>
      </c>
      <c r="G7" s="190">
        <v>-0.54</v>
      </c>
      <c r="H7" s="190">
        <f t="shared" si="2"/>
        <v>-0.54</v>
      </c>
      <c r="I7" s="190">
        <f t="shared" si="3"/>
        <v>0</v>
      </c>
    </row>
    <row r="8" spans="1:9" x14ac:dyDescent="0.25">
      <c r="A8" s="189" t="s">
        <v>192</v>
      </c>
      <c r="B8" s="190">
        <v>-709.35</v>
      </c>
      <c r="C8" s="190">
        <f t="shared" si="0"/>
        <v>-709.35</v>
      </c>
      <c r="D8" s="190">
        <f t="shared" si="1"/>
        <v>0</v>
      </c>
      <c r="F8" s="189" t="s">
        <v>192</v>
      </c>
      <c r="G8" s="190">
        <v>-709.35</v>
      </c>
      <c r="H8" s="190">
        <f t="shared" si="2"/>
        <v>-709.35</v>
      </c>
      <c r="I8" s="190">
        <f t="shared" si="3"/>
        <v>0</v>
      </c>
    </row>
    <row r="9" spans="1:9" x14ac:dyDescent="0.25">
      <c r="A9" s="189" t="s">
        <v>193</v>
      </c>
      <c r="B9" s="190">
        <v>-119.86</v>
      </c>
      <c r="C9" s="190">
        <f t="shared" si="0"/>
        <v>-119.85999999999999</v>
      </c>
      <c r="D9" s="190">
        <f t="shared" si="1"/>
        <v>0</v>
      </c>
      <c r="F9" s="189" t="s">
        <v>193</v>
      </c>
      <c r="G9" s="190">
        <v>-119.85999999999999</v>
      </c>
      <c r="H9" s="190">
        <f t="shared" si="2"/>
        <v>-119.86</v>
      </c>
      <c r="I9" s="190">
        <f t="shared" si="3"/>
        <v>0</v>
      </c>
    </row>
    <row r="10" spans="1:9" x14ac:dyDescent="0.25">
      <c r="A10" s="189" t="s">
        <v>194</v>
      </c>
      <c r="B10" s="190">
        <v>-198.87</v>
      </c>
      <c r="C10" s="190">
        <f t="shared" si="0"/>
        <v>-198.87</v>
      </c>
      <c r="D10" s="190">
        <f t="shared" si="1"/>
        <v>0</v>
      </c>
      <c r="F10" s="189" t="s">
        <v>194</v>
      </c>
      <c r="G10" s="190">
        <v>-198.87</v>
      </c>
      <c r="H10" s="190">
        <f t="shared" si="2"/>
        <v>-198.87</v>
      </c>
      <c r="I10" s="190">
        <f t="shared" si="3"/>
        <v>0</v>
      </c>
    </row>
    <row r="11" spans="1:9" x14ac:dyDescent="0.25">
      <c r="A11" s="189" t="s">
        <v>195</v>
      </c>
      <c r="B11" s="190">
        <v>-543.80999999999995</v>
      </c>
      <c r="C11" s="190">
        <f t="shared" si="0"/>
        <v>-543.80999999999995</v>
      </c>
      <c r="D11" s="190">
        <f t="shared" si="1"/>
        <v>0</v>
      </c>
      <c r="F11" s="189" t="s">
        <v>195</v>
      </c>
      <c r="G11" s="190">
        <v>-543.80999999999995</v>
      </c>
      <c r="H11" s="190">
        <f t="shared" si="2"/>
        <v>-543.80999999999995</v>
      </c>
      <c r="I11" s="190">
        <f t="shared" si="3"/>
        <v>0</v>
      </c>
    </row>
    <row r="12" spans="1:9" x14ac:dyDescent="0.25">
      <c r="A12" s="189" t="s">
        <v>196</v>
      </c>
      <c r="B12" s="190">
        <v>-512.47</v>
      </c>
      <c r="C12" s="190">
        <f t="shared" si="0"/>
        <v>-512.47</v>
      </c>
      <c r="D12" s="190">
        <f t="shared" si="1"/>
        <v>0</v>
      </c>
      <c r="F12" s="189" t="s">
        <v>196</v>
      </c>
      <c r="G12" s="190">
        <v>-512.47</v>
      </c>
      <c r="H12" s="190">
        <f t="shared" si="2"/>
        <v>-512.47</v>
      </c>
      <c r="I12" s="190">
        <f t="shared" si="3"/>
        <v>0</v>
      </c>
    </row>
    <row r="13" spans="1:9" x14ac:dyDescent="0.25">
      <c r="A13" s="189" t="s">
        <v>197</v>
      </c>
      <c r="B13" s="190">
        <v>-0.82</v>
      </c>
      <c r="C13" s="190">
        <f t="shared" si="0"/>
        <v>-0.82</v>
      </c>
      <c r="D13" s="190">
        <f t="shared" si="1"/>
        <v>0</v>
      </c>
      <c r="F13" s="189" t="s">
        <v>197</v>
      </c>
      <c r="G13" s="190">
        <v>-0.82</v>
      </c>
      <c r="H13" s="190">
        <f t="shared" si="2"/>
        <v>-0.82</v>
      </c>
      <c r="I13" s="190">
        <f t="shared" si="3"/>
        <v>0</v>
      </c>
    </row>
    <row r="14" spans="1:9" x14ac:dyDescent="0.25">
      <c r="A14" s="189" t="s">
        <v>198</v>
      </c>
      <c r="B14" s="190">
        <v>-86</v>
      </c>
      <c r="C14" s="190">
        <f t="shared" si="0"/>
        <v>-86</v>
      </c>
      <c r="D14" s="190">
        <f t="shared" si="1"/>
        <v>0</v>
      </c>
      <c r="F14" s="189" t="s">
        <v>198</v>
      </c>
      <c r="G14" s="190">
        <v>-86</v>
      </c>
      <c r="H14" s="190">
        <f t="shared" si="2"/>
        <v>-86</v>
      </c>
      <c r="I14" s="190">
        <f t="shared" si="3"/>
        <v>0</v>
      </c>
    </row>
    <row r="15" spans="1:9" x14ac:dyDescent="0.25">
      <c r="A15" s="189" t="s">
        <v>199</v>
      </c>
      <c r="B15" s="190">
        <v>-830.7</v>
      </c>
      <c r="C15" s="190">
        <f t="shared" si="0"/>
        <v>-830.7</v>
      </c>
      <c r="D15" s="190">
        <f t="shared" si="1"/>
        <v>0</v>
      </c>
      <c r="F15" s="189" t="s">
        <v>199</v>
      </c>
      <c r="G15" s="190">
        <v>-830.7</v>
      </c>
      <c r="H15" s="190">
        <f t="shared" si="2"/>
        <v>-830.7</v>
      </c>
      <c r="I15" s="190">
        <f t="shared" si="3"/>
        <v>0</v>
      </c>
    </row>
    <row r="16" spans="1:9" x14ac:dyDescent="0.25">
      <c r="A16" s="189" t="s">
        <v>200</v>
      </c>
      <c r="B16" s="190">
        <v>-402</v>
      </c>
      <c r="C16" s="190">
        <f t="shared" si="0"/>
        <v>-402</v>
      </c>
      <c r="D16" s="190">
        <f t="shared" si="1"/>
        <v>0</v>
      </c>
      <c r="F16" s="189" t="s">
        <v>200</v>
      </c>
      <c r="G16" s="190">
        <v>-402</v>
      </c>
      <c r="H16" s="190">
        <f t="shared" si="2"/>
        <v>-402</v>
      </c>
      <c r="I16" s="190">
        <f t="shared" si="3"/>
        <v>0</v>
      </c>
    </row>
    <row r="17" spans="1:9" x14ac:dyDescent="0.25">
      <c r="A17" s="189" t="s">
        <v>201</v>
      </c>
      <c r="B17" s="190">
        <v>-119.86</v>
      </c>
      <c r="C17" s="190">
        <f t="shared" si="0"/>
        <v>-119.85999999999999</v>
      </c>
      <c r="D17" s="190">
        <f t="shared" si="1"/>
        <v>0</v>
      </c>
      <c r="F17" s="189" t="s">
        <v>201</v>
      </c>
      <c r="G17" s="190">
        <v>-119.85999999999999</v>
      </c>
      <c r="H17" s="190">
        <f t="shared" si="2"/>
        <v>-119.86</v>
      </c>
      <c r="I17" s="190">
        <f t="shared" si="3"/>
        <v>0</v>
      </c>
    </row>
    <row r="18" spans="1:9" x14ac:dyDescent="0.25">
      <c r="A18" s="189" t="s">
        <v>202</v>
      </c>
      <c r="B18" s="190">
        <v>-36.85</v>
      </c>
      <c r="C18" s="190">
        <f t="shared" si="0"/>
        <v>-36.85</v>
      </c>
      <c r="D18" s="190">
        <f t="shared" si="1"/>
        <v>0</v>
      </c>
      <c r="F18" s="189" t="s">
        <v>202</v>
      </c>
      <c r="G18" s="190">
        <v>-36.85</v>
      </c>
      <c r="H18" s="190">
        <f t="shared" si="2"/>
        <v>-36.85</v>
      </c>
      <c r="I18" s="190">
        <f t="shared" si="3"/>
        <v>0</v>
      </c>
    </row>
    <row r="19" spans="1:9" x14ac:dyDescent="0.25">
      <c r="A19" s="189" t="s">
        <v>203</v>
      </c>
      <c r="B19" s="190">
        <v>8389.39</v>
      </c>
      <c r="C19" s="190">
        <f t="shared" si="0"/>
        <v>8389.3900000000012</v>
      </c>
      <c r="D19" s="190">
        <f t="shared" si="1"/>
        <v>0</v>
      </c>
      <c r="F19" s="189" t="s">
        <v>203</v>
      </c>
      <c r="G19" s="190">
        <v>8389.3900000000012</v>
      </c>
      <c r="H19" s="190">
        <f t="shared" si="2"/>
        <v>8389.39</v>
      </c>
      <c r="I19" s="190">
        <f t="shared" si="3"/>
        <v>0</v>
      </c>
    </row>
    <row r="20" spans="1:9" x14ac:dyDescent="0.25">
      <c r="A20" s="189" t="s">
        <v>204</v>
      </c>
      <c r="B20" s="190">
        <v>512.47</v>
      </c>
      <c r="C20" s="190">
        <f t="shared" si="0"/>
        <v>512.47</v>
      </c>
      <c r="D20" s="190">
        <f t="shared" si="1"/>
        <v>0</v>
      </c>
      <c r="F20" s="189" t="s">
        <v>204</v>
      </c>
      <c r="G20" s="190">
        <v>512.47</v>
      </c>
      <c r="H20" s="190">
        <f t="shared" si="2"/>
        <v>512.47</v>
      </c>
      <c r="I20" s="190">
        <f t="shared" si="3"/>
        <v>0</v>
      </c>
    </row>
    <row r="21" spans="1:9" x14ac:dyDescent="0.25">
      <c r="A21" s="189" t="s">
        <v>205</v>
      </c>
      <c r="B21" s="190">
        <v>119.86</v>
      </c>
      <c r="C21" s="190">
        <f t="shared" si="0"/>
        <v>119.85999999999999</v>
      </c>
      <c r="D21" s="190">
        <f t="shared" si="1"/>
        <v>0</v>
      </c>
      <c r="F21" s="189" t="s">
        <v>205</v>
      </c>
      <c r="G21" s="190">
        <v>119.85999999999999</v>
      </c>
      <c r="H21" s="190">
        <f t="shared" si="2"/>
        <v>119.86</v>
      </c>
      <c r="I21" s="190">
        <f t="shared" si="3"/>
        <v>0</v>
      </c>
    </row>
    <row r="22" spans="1:9" x14ac:dyDescent="0.25">
      <c r="A22" s="189" t="s">
        <v>206</v>
      </c>
      <c r="B22" s="190">
        <v>709.35</v>
      </c>
      <c r="C22" s="190">
        <f t="shared" si="0"/>
        <v>709.35</v>
      </c>
      <c r="D22" s="190">
        <f t="shared" si="1"/>
        <v>0</v>
      </c>
      <c r="F22" s="189" t="s">
        <v>206</v>
      </c>
      <c r="G22" s="190">
        <v>709.35</v>
      </c>
      <c r="H22" s="190">
        <f t="shared" si="2"/>
        <v>709.35</v>
      </c>
      <c r="I22" s="190">
        <f t="shared" si="3"/>
        <v>0</v>
      </c>
    </row>
    <row r="23" spans="1:9" x14ac:dyDescent="0.25">
      <c r="A23" s="189" t="s">
        <v>207</v>
      </c>
      <c r="B23" s="190">
        <v>0.54</v>
      </c>
      <c r="C23" s="190">
        <f t="shared" si="0"/>
        <v>0.54</v>
      </c>
      <c r="D23" s="190">
        <f t="shared" si="1"/>
        <v>0</v>
      </c>
      <c r="F23" s="189" t="s">
        <v>207</v>
      </c>
      <c r="G23" s="190">
        <v>0.54</v>
      </c>
      <c r="H23" s="190">
        <f t="shared" si="2"/>
        <v>0.54</v>
      </c>
      <c r="I23" s="190">
        <f t="shared" si="3"/>
        <v>0</v>
      </c>
    </row>
    <row r="24" spans="1:9" x14ac:dyDescent="0.25">
      <c r="A24" s="189" t="s">
        <v>208</v>
      </c>
      <c r="B24" s="190">
        <v>642.67999999999995</v>
      </c>
      <c r="C24" s="190">
        <f t="shared" si="0"/>
        <v>642.68000000000006</v>
      </c>
      <c r="D24" s="190">
        <f t="shared" si="1"/>
        <v>0</v>
      </c>
      <c r="F24" s="189" t="s">
        <v>208</v>
      </c>
      <c r="G24" s="190">
        <v>642.68000000000006</v>
      </c>
      <c r="H24" s="190">
        <f t="shared" si="2"/>
        <v>642.67999999999995</v>
      </c>
      <c r="I24" s="190">
        <f t="shared" si="3"/>
        <v>0</v>
      </c>
    </row>
    <row r="25" spans="1:9" x14ac:dyDescent="0.25">
      <c r="A25" s="189" t="s">
        <v>209</v>
      </c>
      <c r="B25" s="190">
        <v>-1.5916157281026244E-12</v>
      </c>
      <c r="F25" s="189" t="s">
        <v>209</v>
      </c>
      <c r="G25" s="190">
        <v>3.4106051316484809E-13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workbookViewId="0">
      <selection activeCell="H4" sqref="H4:I24"/>
    </sheetView>
  </sheetViews>
  <sheetFormatPr defaultRowHeight="15" x14ac:dyDescent="0.25"/>
  <cols>
    <col min="1" max="1" width="13.140625" bestFit="1" customWidth="1"/>
    <col min="2" max="2" width="16.28515625" style="190" bestFit="1" customWidth="1"/>
    <col min="3" max="3" width="14.5703125" style="190" bestFit="1" customWidth="1"/>
    <col min="4" max="4" width="11.85546875" style="190" bestFit="1" customWidth="1"/>
    <col min="6" max="6" width="13.140625" bestFit="1" customWidth="1"/>
    <col min="7" max="7" width="16.28515625" style="190" bestFit="1" customWidth="1"/>
    <col min="8" max="8" width="13.42578125" style="190" bestFit="1" customWidth="1"/>
    <col min="9" max="9" width="11.85546875" style="190" bestFit="1" customWidth="1"/>
  </cols>
  <sheetData>
    <row r="2" spans="1:9" x14ac:dyDescent="0.25">
      <c r="A2" s="331" t="s">
        <v>211</v>
      </c>
      <c r="E2" s="331"/>
      <c r="F2" s="331" t="s">
        <v>212</v>
      </c>
    </row>
    <row r="3" spans="1:9" x14ac:dyDescent="0.25">
      <c r="A3" s="188" t="s">
        <v>187</v>
      </c>
      <c r="B3" s="190" t="s">
        <v>210</v>
      </c>
      <c r="C3" s="190" t="s">
        <v>213</v>
      </c>
      <c r="D3" s="190" t="s">
        <v>214</v>
      </c>
      <c r="F3" s="188" t="s">
        <v>187</v>
      </c>
      <c r="G3" s="190" t="s">
        <v>210</v>
      </c>
      <c r="H3" s="190" t="s">
        <v>215</v>
      </c>
      <c r="I3" s="190" t="s">
        <v>214</v>
      </c>
    </row>
    <row r="4" spans="1:9" x14ac:dyDescent="0.25">
      <c r="A4" s="189" t="s">
        <v>218</v>
      </c>
      <c r="B4" s="190">
        <v>-5012.54</v>
      </c>
      <c r="C4" s="190">
        <f>VLOOKUP(A4,$F$4:$G$44,2,FALSE)</f>
        <v>-5012.54</v>
      </c>
      <c r="D4" s="190">
        <f>B4-C4</f>
        <v>0</v>
      </c>
      <c r="F4" s="189" t="s">
        <v>218</v>
      </c>
      <c r="G4" s="190">
        <v>-5012.54</v>
      </c>
      <c r="H4" s="190">
        <f>VLOOKUP(F4,$A$4:$B$44,2,FALSE)</f>
        <v>-5012.54</v>
      </c>
      <c r="I4" s="190">
        <f>G4-H4</f>
        <v>0</v>
      </c>
    </row>
    <row r="5" spans="1:9" x14ac:dyDescent="0.25">
      <c r="A5" s="189" t="s">
        <v>219</v>
      </c>
      <c r="B5" s="190">
        <v>-464.38</v>
      </c>
      <c r="C5" s="190">
        <f t="shared" ref="C5:C24" si="0">VLOOKUP(A5,$F$4:$G$44,2,FALSE)</f>
        <v>-464.38</v>
      </c>
      <c r="D5" s="190">
        <f t="shared" ref="D5:D24" si="1">B5-C5</f>
        <v>0</v>
      </c>
      <c r="F5" s="189" t="s">
        <v>219</v>
      </c>
      <c r="G5" s="190">
        <v>-464.38</v>
      </c>
      <c r="H5" s="190">
        <f t="shared" ref="H5:H24" si="2">VLOOKUP(F5,$A$4:$B$44,2,FALSE)</f>
        <v>-464.38</v>
      </c>
      <c r="I5" s="190">
        <f t="shared" ref="I5:I24" si="3">G5-H5</f>
        <v>0</v>
      </c>
    </row>
    <row r="6" spans="1:9" x14ac:dyDescent="0.25">
      <c r="A6" s="189" t="s">
        <v>220</v>
      </c>
      <c r="B6" s="190">
        <v>-447.85</v>
      </c>
      <c r="C6" s="190">
        <f t="shared" si="0"/>
        <v>-447.85</v>
      </c>
      <c r="D6" s="190">
        <f t="shared" si="1"/>
        <v>0</v>
      </c>
      <c r="F6" s="189" t="s">
        <v>220</v>
      </c>
      <c r="G6" s="190">
        <v>-447.85</v>
      </c>
      <c r="H6" s="190">
        <f t="shared" si="2"/>
        <v>-447.85</v>
      </c>
      <c r="I6" s="190">
        <f t="shared" si="3"/>
        <v>0</v>
      </c>
    </row>
    <row r="7" spans="1:9" x14ac:dyDescent="0.25">
      <c r="A7" s="189" t="s">
        <v>221</v>
      </c>
      <c r="B7" s="190">
        <v>-0.54</v>
      </c>
      <c r="C7" s="190">
        <f t="shared" si="0"/>
        <v>-0.54</v>
      </c>
      <c r="D7" s="190">
        <f t="shared" si="1"/>
        <v>0</v>
      </c>
      <c r="F7" s="189" t="s">
        <v>221</v>
      </c>
      <c r="G7" s="190">
        <v>-0.54</v>
      </c>
      <c r="H7" s="190">
        <f t="shared" si="2"/>
        <v>-0.54</v>
      </c>
      <c r="I7" s="190">
        <f t="shared" si="3"/>
        <v>0</v>
      </c>
    </row>
    <row r="8" spans="1:9" x14ac:dyDescent="0.25">
      <c r="A8" s="189" t="s">
        <v>222</v>
      </c>
      <c r="B8" s="190">
        <v>-360.5</v>
      </c>
      <c r="C8" s="190">
        <f t="shared" si="0"/>
        <v>-360.5</v>
      </c>
      <c r="D8" s="190">
        <f t="shared" si="1"/>
        <v>0</v>
      </c>
      <c r="F8" s="189" t="s">
        <v>222</v>
      </c>
      <c r="G8" s="190">
        <v>-360.5</v>
      </c>
      <c r="H8" s="190">
        <f t="shared" si="2"/>
        <v>-360.5</v>
      </c>
      <c r="I8" s="190">
        <f t="shared" si="3"/>
        <v>0</v>
      </c>
    </row>
    <row r="9" spans="1:9" x14ac:dyDescent="0.25">
      <c r="A9" s="189" t="s">
        <v>223</v>
      </c>
      <c r="B9" s="190">
        <v>-104.74</v>
      </c>
      <c r="C9" s="190">
        <f t="shared" si="0"/>
        <v>-104.74000000000001</v>
      </c>
      <c r="D9" s="190">
        <f t="shared" si="1"/>
        <v>0</v>
      </c>
      <c r="F9" s="189" t="s">
        <v>223</v>
      </c>
      <c r="G9" s="190">
        <v>-104.74000000000001</v>
      </c>
      <c r="H9" s="190">
        <f t="shared" si="2"/>
        <v>-104.74</v>
      </c>
      <c r="I9" s="190">
        <f t="shared" si="3"/>
        <v>0</v>
      </c>
    </row>
    <row r="10" spans="1:9" x14ac:dyDescent="0.25">
      <c r="A10" s="189" t="s">
        <v>224</v>
      </c>
      <c r="B10" s="190">
        <v>-194.43</v>
      </c>
      <c r="C10" s="190">
        <f t="shared" si="0"/>
        <v>-194.43</v>
      </c>
      <c r="D10" s="190">
        <f t="shared" si="1"/>
        <v>0</v>
      </c>
      <c r="F10" s="189" t="s">
        <v>224</v>
      </c>
      <c r="G10" s="190">
        <v>-194.43</v>
      </c>
      <c r="H10" s="190">
        <f t="shared" si="2"/>
        <v>-194.43</v>
      </c>
      <c r="I10" s="190">
        <f t="shared" si="3"/>
        <v>0</v>
      </c>
    </row>
    <row r="11" spans="1:9" x14ac:dyDescent="0.25">
      <c r="A11" s="189" t="s">
        <v>225</v>
      </c>
      <c r="B11" s="190">
        <v>-464.38</v>
      </c>
      <c r="C11" s="190">
        <f t="shared" si="0"/>
        <v>-464.38</v>
      </c>
      <c r="D11" s="190">
        <f t="shared" si="1"/>
        <v>0</v>
      </c>
      <c r="F11" s="189" t="s">
        <v>225</v>
      </c>
      <c r="G11" s="190">
        <v>-464.38</v>
      </c>
      <c r="H11" s="190">
        <f t="shared" si="2"/>
        <v>-464.38</v>
      </c>
      <c r="I11" s="190">
        <f t="shared" si="3"/>
        <v>0</v>
      </c>
    </row>
    <row r="12" spans="1:9" x14ac:dyDescent="0.25">
      <c r="A12" s="189" t="s">
        <v>226</v>
      </c>
      <c r="B12" s="190">
        <v>-447.85</v>
      </c>
      <c r="C12" s="190">
        <f t="shared" si="0"/>
        <v>-447.85</v>
      </c>
      <c r="D12" s="190">
        <f t="shared" si="1"/>
        <v>0</v>
      </c>
      <c r="F12" s="189" t="s">
        <v>226</v>
      </c>
      <c r="G12" s="190">
        <v>-447.85</v>
      </c>
      <c r="H12" s="190">
        <f t="shared" si="2"/>
        <v>-447.85</v>
      </c>
      <c r="I12" s="190">
        <f t="shared" si="3"/>
        <v>0</v>
      </c>
    </row>
    <row r="13" spans="1:9" x14ac:dyDescent="0.25">
      <c r="A13" s="189" t="s">
        <v>227</v>
      </c>
      <c r="B13" s="190">
        <v>-0.82</v>
      </c>
      <c r="C13" s="190">
        <f t="shared" si="0"/>
        <v>-0.82</v>
      </c>
      <c r="D13" s="190">
        <f t="shared" si="1"/>
        <v>0</v>
      </c>
      <c r="F13" s="189" t="s">
        <v>227</v>
      </c>
      <c r="G13" s="190">
        <v>-0.82</v>
      </c>
      <c r="H13" s="190">
        <f t="shared" si="2"/>
        <v>-0.82</v>
      </c>
      <c r="I13" s="190">
        <f t="shared" si="3"/>
        <v>0</v>
      </c>
    </row>
    <row r="14" spans="1:9" x14ac:dyDescent="0.25">
      <c r="A14" s="189" t="s">
        <v>228</v>
      </c>
      <c r="B14" s="190">
        <v>-43</v>
      </c>
      <c r="C14" s="190">
        <f t="shared" si="0"/>
        <v>-43</v>
      </c>
      <c r="D14" s="190">
        <f t="shared" si="1"/>
        <v>0</v>
      </c>
      <c r="F14" s="189" t="s">
        <v>228</v>
      </c>
      <c r="G14" s="190">
        <v>-43</v>
      </c>
      <c r="H14" s="190">
        <f t="shared" si="2"/>
        <v>-43</v>
      </c>
      <c r="I14" s="190">
        <f t="shared" si="3"/>
        <v>0</v>
      </c>
    </row>
    <row r="15" spans="1:9" x14ac:dyDescent="0.25">
      <c r="A15" s="189" t="s">
        <v>229</v>
      </c>
      <c r="B15" s="190">
        <v>-726.41</v>
      </c>
      <c r="C15" s="190">
        <f t="shared" si="0"/>
        <v>-726.41</v>
      </c>
      <c r="D15" s="190">
        <f t="shared" si="1"/>
        <v>0</v>
      </c>
      <c r="F15" s="189" t="s">
        <v>229</v>
      </c>
      <c r="G15" s="190">
        <v>-726.41</v>
      </c>
      <c r="H15" s="190">
        <f t="shared" si="2"/>
        <v>-726.41</v>
      </c>
      <c r="I15" s="190">
        <f t="shared" si="3"/>
        <v>0</v>
      </c>
    </row>
    <row r="16" spans="1:9" x14ac:dyDescent="0.25">
      <c r="A16" s="189" t="s">
        <v>230</v>
      </c>
      <c r="B16" s="190">
        <v>-357.49</v>
      </c>
      <c r="C16" s="190">
        <f t="shared" si="0"/>
        <v>-357.49</v>
      </c>
      <c r="D16" s="190">
        <f t="shared" si="1"/>
        <v>0</v>
      </c>
      <c r="F16" s="189" t="s">
        <v>230</v>
      </c>
      <c r="G16" s="190">
        <v>-357.49</v>
      </c>
      <c r="H16" s="190">
        <f t="shared" si="2"/>
        <v>-357.49</v>
      </c>
      <c r="I16" s="190">
        <f t="shared" si="3"/>
        <v>0</v>
      </c>
    </row>
    <row r="17" spans="1:9" x14ac:dyDescent="0.25">
      <c r="A17" s="189" t="s">
        <v>231</v>
      </c>
      <c r="B17" s="190">
        <v>-104.74</v>
      </c>
      <c r="C17" s="190">
        <f t="shared" si="0"/>
        <v>-104.74000000000001</v>
      </c>
      <c r="D17" s="190">
        <f t="shared" si="1"/>
        <v>0</v>
      </c>
      <c r="F17" s="189" t="s">
        <v>231</v>
      </c>
      <c r="G17" s="190">
        <v>-104.74000000000001</v>
      </c>
      <c r="H17" s="190">
        <f t="shared" si="2"/>
        <v>-104.74</v>
      </c>
      <c r="I17" s="190">
        <f t="shared" si="3"/>
        <v>0</v>
      </c>
    </row>
    <row r="18" spans="1:9" x14ac:dyDescent="0.25">
      <c r="A18" s="189" t="s">
        <v>232</v>
      </c>
      <c r="B18" s="190">
        <v>-38.69</v>
      </c>
      <c r="C18" s="190">
        <f t="shared" si="0"/>
        <v>-38.69</v>
      </c>
      <c r="D18" s="190">
        <f t="shared" si="1"/>
        <v>0</v>
      </c>
      <c r="F18" s="189" t="s">
        <v>232</v>
      </c>
      <c r="G18" s="190">
        <v>-38.69</v>
      </c>
      <c r="H18" s="190">
        <f t="shared" si="2"/>
        <v>-38.69</v>
      </c>
      <c r="I18" s="190">
        <f t="shared" si="3"/>
        <v>0</v>
      </c>
    </row>
    <row r="19" spans="1:9" x14ac:dyDescent="0.25">
      <c r="A19" s="189" t="s">
        <v>233</v>
      </c>
      <c r="B19" s="190">
        <v>7305.92</v>
      </c>
      <c r="C19" s="190">
        <f t="shared" si="0"/>
        <v>7305.92</v>
      </c>
      <c r="D19" s="190">
        <f t="shared" si="1"/>
        <v>0</v>
      </c>
      <c r="F19" s="189" t="s">
        <v>233</v>
      </c>
      <c r="G19" s="190">
        <v>7305.92</v>
      </c>
      <c r="H19" s="190">
        <f t="shared" si="2"/>
        <v>7305.92</v>
      </c>
      <c r="I19" s="190">
        <f t="shared" si="3"/>
        <v>0</v>
      </c>
    </row>
    <row r="20" spans="1:9" x14ac:dyDescent="0.25">
      <c r="A20" s="189" t="s">
        <v>234</v>
      </c>
      <c r="B20" s="190">
        <v>447.85</v>
      </c>
      <c r="C20" s="190">
        <f t="shared" si="0"/>
        <v>447.85</v>
      </c>
      <c r="D20" s="190">
        <f t="shared" si="1"/>
        <v>0</v>
      </c>
      <c r="F20" s="189" t="s">
        <v>234</v>
      </c>
      <c r="G20" s="190">
        <v>447.85</v>
      </c>
      <c r="H20" s="190">
        <f t="shared" si="2"/>
        <v>447.85</v>
      </c>
      <c r="I20" s="190">
        <f t="shared" si="3"/>
        <v>0</v>
      </c>
    </row>
    <row r="21" spans="1:9" x14ac:dyDescent="0.25">
      <c r="A21" s="189" t="s">
        <v>235</v>
      </c>
      <c r="B21" s="190">
        <v>104.74</v>
      </c>
      <c r="C21" s="190">
        <f t="shared" si="0"/>
        <v>104.74000000000001</v>
      </c>
      <c r="D21" s="190">
        <f t="shared" si="1"/>
        <v>0</v>
      </c>
      <c r="F21" s="189" t="s">
        <v>235</v>
      </c>
      <c r="G21" s="190">
        <v>104.74000000000001</v>
      </c>
      <c r="H21" s="190">
        <f t="shared" si="2"/>
        <v>104.74</v>
      </c>
      <c r="I21" s="190">
        <f t="shared" si="3"/>
        <v>0</v>
      </c>
    </row>
    <row r="22" spans="1:9" x14ac:dyDescent="0.25">
      <c r="A22" s="189" t="s">
        <v>236</v>
      </c>
      <c r="B22" s="190">
        <v>360.5</v>
      </c>
      <c r="C22" s="190">
        <f t="shared" si="0"/>
        <v>360.5</v>
      </c>
      <c r="D22" s="190">
        <f t="shared" si="1"/>
        <v>0</v>
      </c>
      <c r="F22" s="189" t="s">
        <v>236</v>
      </c>
      <c r="G22" s="190">
        <v>360.5</v>
      </c>
      <c r="H22" s="190">
        <f t="shared" si="2"/>
        <v>360.5</v>
      </c>
      <c r="I22" s="190">
        <f t="shared" si="3"/>
        <v>0</v>
      </c>
    </row>
    <row r="23" spans="1:9" x14ac:dyDescent="0.25">
      <c r="A23" s="189" t="s">
        <v>237</v>
      </c>
      <c r="B23" s="190">
        <v>0.54</v>
      </c>
      <c r="C23" s="190">
        <f t="shared" si="0"/>
        <v>0.54</v>
      </c>
      <c r="D23" s="190">
        <f t="shared" si="1"/>
        <v>0</v>
      </c>
      <c r="F23" s="189" t="s">
        <v>237</v>
      </c>
      <c r="G23" s="190">
        <v>0.54</v>
      </c>
      <c r="H23" s="190">
        <f t="shared" si="2"/>
        <v>0.54</v>
      </c>
      <c r="I23" s="190">
        <f t="shared" si="3"/>
        <v>0</v>
      </c>
    </row>
    <row r="24" spans="1:9" x14ac:dyDescent="0.25">
      <c r="A24" s="189" t="s">
        <v>238</v>
      </c>
      <c r="B24" s="190">
        <v>548.80999999999995</v>
      </c>
      <c r="C24" s="190">
        <f t="shared" si="0"/>
        <v>548.81000000000006</v>
      </c>
      <c r="D24" s="190">
        <f t="shared" si="1"/>
        <v>0</v>
      </c>
      <c r="F24" s="189" t="s">
        <v>238</v>
      </c>
      <c r="G24" s="190">
        <v>548.81000000000006</v>
      </c>
      <c r="H24" s="190">
        <f t="shared" si="2"/>
        <v>548.80999999999995</v>
      </c>
      <c r="I24" s="190">
        <f t="shared" si="3"/>
        <v>0</v>
      </c>
    </row>
    <row r="25" spans="1:9" x14ac:dyDescent="0.25">
      <c r="A25" s="189" t="s">
        <v>209</v>
      </c>
      <c r="B25" s="190">
        <v>-5.6843418860808015E-13</v>
      </c>
      <c r="F25" s="189" t="s">
        <v>209</v>
      </c>
      <c r="G25" s="190">
        <v>-4.5474735088646412E-13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workbookViewId="0">
      <selection activeCell="H4" sqref="H4:I24"/>
    </sheetView>
  </sheetViews>
  <sheetFormatPr defaultRowHeight="15" x14ac:dyDescent="0.25"/>
  <cols>
    <col min="1" max="1" width="13.140625" bestFit="1" customWidth="1"/>
    <col min="2" max="2" width="16.28515625" style="190" bestFit="1" customWidth="1"/>
    <col min="3" max="3" width="14.5703125" style="190" bestFit="1" customWidth="1"/>
    <col min="4" max="4" width="11.85546875" style="190" bestFit="1" customWidth="1"/>
    <col min="6" max="6" width="13.140625" bestFit="1" customWidth="1"/>
    <col min="7" max="7" width="16.28515625" style="190" bestFit="1" customWidth="1"/>
    <col min="8" max="8" width="13.42578125" style="190" bestFit="1" customWidth="1"/>
    <col min="9" max="9" width="11.85546875" style="190" bestFit="1" customWidth="1"/>
  </cols>
  <sheetData>
    <row r="2" spans="1:9" x14ac:dyDescent="0.25">
      <c r="A2" s="331" t="s">
        <v>211</v>
      </c>
      <c r="E2" s="331"/>
      <c r="F2" s="331" t="s">
        <v>212</v>
      </c>
    </row>
    <row r="3" spans="1:9" x14ac:dyDescent="0.25">
      <c r="A3" s="188" t="s">
        <v>187</v>
      </c>
      <c r="B3" s="190" t="s">
        <v>210</v>
      </c>
      <c r="C3" s="190" t="s">
        <v>213</v>
      </c>
      <c r="D3" s="190" t="s">
        <v>214</v>
      </c>
      <c r="F3" s="188" t="s">
        <v>187</v>
      </c>
      <c r="G3" s="190" t="s">
        <v>210</v>
      </c>
      <c r="H3" s="190" t="s">
        <v>215</v>
      </c>
      <c r="I3" s="190" t="s">
        <v>214</v>
      </c>
    </row>
    <row r="4" spans="1:9" x14ac:dyDescent="0.25">
      <c r="A4" s="189" t="s">
        <v>218</v>
      </c>
      <c r="B4" s="190">
        <v>-5098.71</v>
      </c>
      <c r="C4" s="190">
        <f>VLOOKUP(A4,$F$4:$G$44,2,FALSE)</f>
        <v>-5098.71</v>
      </c>
      <c r="D4" s="190">
        <f>B4-C4</f>
        <v>0</v>
      </c>
      <c r="F4" s="189" t="s">
        <v>218</v>
      </c>
      <c r="G4" s="190">
        <v>-5098.71</v>
      </c>
      <c r="H4" s="190">
        <f>VLOOKUP(F4,$A$4:$B$44,2,FALSE)</f>
        <v>-5098.71</v>
      </c>
      <c r="I4" s="190">
        <f>G4-H4</f>
        <v>0</v>
      </c>
    </row>
    <row r="5" spans="1:9" x14ac:dyDescent="0.25">
      <c r="A5" s="189" t="s">
        <v>219</v>
      </c>
      <c r="B5" s="190">
        <v>-464.38</v>
      </c>
      <c r="C5" s="190">
        <f t="shared" ref="C5:C24" si="0">VLOOKUP(A5,$F$4:$G$44,2,FALSE)</f>
        <v>-464.38</v>
      </c>
      <c r="D5" s="190">
        <f t="shared" ref="D5:D24" si="1">B5-C5</f>
        <v>0</v>
      </c>
      <c r="F5" s="189" t="s">
        <v>219</v>
      </c>
      <c r="G5" s="190">
        <v>-464.38</v>
      </c>
      <c r="H5" s="190">
        <f t="shared" ref="H5:H24" si="2">VLOOKUP(F5,$A$4:$B$44,2,FALSE)</f>
        <v>-464.38</v>
      </c>
      <c r="I5" s="190">
        <f t="shared" ref="I5:I24" si="3">G5-H5</f>
        <v>0</v>
      </c>
    </row>
    <row r="6" spans="1:9" x14ac:dyDescent="0.25">
      <c r="A6" s="189" t="s">
        <v>220</v>
      </c>
      <c r="B6" s="190">
        <v>-454.67</v>
      </c>
      <c r="C6" s="190">
        <f t="shared" si="0"/>
        <v>-454.66999999999996</v>
      </c>
      <c r="D6" s="190">
        <f t="shared" si="1"/>
        <v>0</v>
      </c>
      <c r="F6" s="189" t="s">
        <v>220</v>
      </c>
      <c r="G6" s="190">
        <v>-454.66999999999996</v>
      </c>
      <c r="H6" s="190">
        <f t="shared" si="2"/>
        <v>-454.67</v>
      </c>
      <c r="I6" s="190">
        <f t="shared" si="3"/>
        <v>0</v>
      </c>
    </row>
    <row r="7" spans="1:9" x14ac:dyDescent="0.25">
      <c r="A7" s="189" t="s">
        <v>221</v>
      </c>
      <c r="B7" s="190">
        <v>-0.54</v>
      </c>
      <c r="C7" s="190">
        <f t="shared" si="0"/>
        <v>-0.54</v>
      </c>
      <c r="D7" s="190">
        <f t="shared" si="1"/>
        <v>0</v>
      </c>
      <c r="F7" s="189" t="s">
        <v>221</v>
      </c>
      <c r="G7" s="190">
        <v>-0.54</v>
      </c>
      <c r="H7" s="190">
        <f t="shared" si="2"/>
        <v>-0.54</v>
      </c>
      <c r="I7" s="190">
        <f t="shared" si="3"/>
        <v>0</v>
      </c>
    </row>
    <row r="8" spans="1:9" x14ac:dyDescent="0.25">
      <c r="A8" s="189" t="s">
        <v>222</v>
      </c>
      <c r="B8" s="190">
        <v>-360.5</v>
      </c>
      <c r="C8" s="190">
        <f t="shared" si="0"/>
        <v>-360.5</v>
      </c>
      <c r="D8" s="190">
        <f t="shared" si="1"/>
        <v>0</v>
      </c>
      <c r="F8" s="189" t="s">
        <v>222</v>
      </c>
      <c r="G8" s="190">
        <v>-360.5</v>
      </c>
      <c r="H8" s="190">
        <f t="shared" si="2"/>
        <v>-360.5</v>
      </c>
      <c r="I8" s="190">
        <f t="shared" si="3"/>
        <v>0</v>
      </c>
    </row>
    <row r="9" spans="1:9" x14ac:dyDescent="0.25">
      <c r="A9" s="189" t="s">
        <v>223</v>
      </c>
      <c r="B9" s="190">
        <v>-106.35</v>
      </c>
      <c r="C9" s="190">
        <f t="shared" si="0"/>
        <v>-106.35</v>
      </c>
      <c r="D9" s="190">
        <f t="shared" si="1"/>
        <v>0</v>
      </c>
      <c r="F9" s="189" t="s">
        <v>223</v>
      </c>
      <c r="G9" s="190">
        <v>-106.35</v>
      </c>
      <c r="H9" s="190">
        <f t="shared" si="2"/>
        <v>-106.35</v>
      </c>
      <c r="I9" s="190">
        <f t="shared" si="3"/>
        <v>0</v>
      </c>
    </row>
    <row r="10" spans="1:9" x14ac:dyDescent="0.25">
      <c r="A10" s="189" t="s">
        <v>224</v>
      </c>
      <c r="B10" s="190">
        <v>-194.43</v>
      </c>
      <c r="C10" s="190">
        <f t="shared" si="0"/>
        <v>-194.43</v>
      </c>
      <c r="D10" s="190">
        <f t="shared" si="1"/>
        <v>0</v>
      </c>
      <c r="F10" s="189" t="s">
        <v>224</v>
      </c>
      <c r="G10" s="190">
        <v>-194.43</v>
      </c>
      <c r="H10" s="190">
        <f t="shared" si="2"/>
        <v>-194.43</v>
      </c>
      <c r="I10" s="190">
        <f t="shared" si="3"/>
        <v>0</v>
      </c>
    </row>
    <row r="11" spans="1:9" x14ac:dyDescent="0.25">
      <c r="A11" s="189" t="s">
        <v>225</v>
      </c>
      <c r="B11" s="190">
        <v>-464.38</v>
      </c>
      <c r="C11" s="190">
        <f t="shared" si="0"/>
        <v>-464.38</v>
      </c>
      <c r="D11" s="190">
        <f t="shared" si="1"/>
        <v>0</v>
      </c>
      <c r="F11" s="189" t="s">
        <v>225</v>
      </c>
      <c r="G11" s="190">
        <v>-464.38</v>
      </c>
      <c r="H11" s="190">
        <f t="shared" si="2"/>
        <v>-464.38</v>
      </c>
      <c r="I11" s="190">
        <f t="shared" si="3"/>
        <v>0</v>
      </c>
    </row>
    <row r="12" spans="1:9" x14ac:dyDescent="0.25">
      <c r="A12" s="189" t="s">
        <v>226</v>
      </c>
      <c r="B12" s="190">
        <v>-454.67</v>
      </c>
      <c r="C12" s="190">
        <f t="shared" si="0"/>
        <v>-454.66999999999996</v>
      </c>
      <c r="D12" s="190">
        <f t="shared" si="1"/>
        <v>0</v>
      </c>
      <c r="F12" s="189" t="s">
        <v>226</v>
      </c>
      <c r="G12" s="190">
        <v>-454.66999999999996</v>
      </c>
      <c r="H12" s="190">
        <f t="shared" si="2"/>
        <v>-454.67</v>
      </c>
      <c r="I12" s="190">
        <f t="shared" si="3"/>
        <v>0</v>
      </c>
    </row>
    <row r="13" spans="1:9" x14ac:dyDescent="0.25">
      <c r="A13" s="189" t="s">
        <v>227</v>
      </c>
      <c r="B13" s="190">
        <v>-0.82</v>
      </c>
      <c r="C13" s="190">
        <f t="shared" si="0"/>
        <v>-0.82</v>
      </c>
      <c r="D13" s="190">
        <f t="shared" si="1"/>
        <v>0</v>
      </c>
      <c r="F13" s="189" t="s">
        <v>227</v>
      </c>
      <c r="G13" s="190">
        <v>-0.82</v>
      </c>
      <c r="H13" s="190">
        <f t="shared" si="2"/>
        <v>-0.82</v>
      </c>
      <c r="I13" s="190">
        <f t="shared" si="3"/>
        <v>0</v>
      </c>
    </row>
    <row r="14" spans="1:9" x14ac:dyDescent="0.25">
      <c r="A14" s="189" t="s">
        <v>228</v>
      </c>
      <c r="B14" s="190">
        <v>-43</v>
      </c>
      <c r="C14" s="190">
        <f t="shared" si="0"/>
        <v>-43</v>
      </c>
      <c r="D14" s="190">
        <f t="shared" si="1"/>
        <v>0</v>
      </c>
      <c r="F14" s="189" t="s">
        <v>228</v>
      </c>
      <c r="G14" s="190">
        <v>-43</v>
      </c>
      <c r="H14" s="190">
        <f t="shared" si="2"/>
        <v>-43</v>
      </c>
      <c r="I14" s="190">
        <f t="shared" si="3"/>
        <v>0</v>
      </c>
    </row>
    <row r="15" spans="1:9" x14ac:dyDescent="0.25">
      <c r="A15" s="189" t="s">
        <v>229</v>
      </c>
      <c r="B15" s="190">
        <v>-737.41</v>
      </c>
      <c r="C15" s="190">
        <f t="shared" si="0"/>
        <v>-737.41</v>
      </c>
      <c r="D15" s="190">
        <f t="shared" si="1"/>
        <v>0</v>
      </c>
      <c r="F15" s="189" t="s">
        <v>229</v>
      </c>
      <c r="G15" s="190">
        <v>-737.41</v>
      </c>
      <c r="H15" s="190">
        <f t="shared" si="2"/>
        <v>-737.41</v>
      </c>
      <c r="I15" s="190">
        <f t="shared" si="3"/>
        <v>0</v>
      </c>
    </row>
    <row r="16" spans="1:9" x14ac:dyDescent="0.25">
      <c r="A16" s="189" t="s">
        <v>230</v>
      </c>
      <c r="B16" s="190">
        <v>-361.89</v>
      </c>
      <c r="C16" s="190">
        <f t="shared" si="0"/>
        <v>-361.89</v>
      </c>
      <c r="D16" s="190">
        <f t="shared" si="1"/>
        <v>0</v>
      </c>
      <c r="F16" s="189" t="s">
        <v>230</v>
      </c>
      <c r="G16" s="190">
        <v>-361.89</v>
      </c>
      <c r="H16" s="190">
        <f t="shared" si="2"/>
        <v>-361.89</v>
      </c>
      <c r="I16" s="190">
        <f t="shared" si="3"/>
        <v>0</v>
      </c>
    </row>
    <row r="17" spans="1:9" x14ac:dyDescent="0.25">
      <c r="A17" s="189" t="s">
        <v>231</v>
      </c>
      <c r="B17" s="190">
        <v>-106.35</v>
      </c>
      <c r="C17" s="190">
        <f t="shared" si="0"/>
        <v>-106.35</v>
      </c>
      <c r="D17" s="190">
        <f t="shared" si="1"/>
        <v>0</v>
      </c>
      <c r="F17" s="189" t="s">
        <v>231</v>
      </c>
      <c r="G17" s="190">
        <v>-106.35</v>
      </c>
      <c r="H17" s="190">
        <f t="shared" si="2"/>
        <v>-106.35</v>
      </c>
      <c r="I17" s="190">
        <f t="shared" si="3"/>
        <v>0</v>
      </c>
    </row>
    <row r="18" spans="1:9" x14ac:dyDescent="0.25">
      <c r="A18" s="189" t="s">
        <v>232</v>
      </c>
      <c r="B18" s="190">
        <v>-38.69</v>
      </c>
      <c r="C18" s="190">
        <f t="shared" si="0"/>
        <v>-38.69</v>
      </c>
      <c r="D18" s="190">
        <f t="shared" si="1"/>
        <v>0</v>
      </c>
      <c r="F18" s="189" t="s">
        <v>232</v>
      </c>
      <c r="G18" s="190">
        <v>-38.69</v>
      </c>
      <c r="H18" s="190">
        <f t="shared" si="2"/>
        <v>-38.69</v>
      </c>
      <c r="I18" s="190">
        <f t="shared" si="3"/>
        <v>0</v>
      </c>
    </row>
    <row r="19" spans="1:9" x14ac:dyDescent="0.25">
      <c r="A19" s="189" t="s">
        <v>233</v>
      </c>
      <c r="B19" s="190">
        <v>7415.92</v>
      </c>
      <c r="C19" s="190">
        <f t="shared" si="0"/>
        <v>7415.92</v>
      </c>
      <c r="D19" s="190">
        <f t="shared" si="1"/>
        <v>0</v>
      </c>
      <c r="F19" s="189" t="s">
        <v>233</v>
      </c>
      <c r="G19" s="190">
        <v>7415.92</v>
      </c>
      <c r="H19" s="190">
        <f t="shared" si="2"/>
        <v>7415.92</v>
      </c>
      <c r="I19" s="190">
        <f t="shared" si="3"/>
        <v>0</v>
      </c>
    </row>
    <row r="20" spans="1:9" x14ac:dyDescent="0.25">
      <c r="A20" s="189" t="s">
        <v>234</v>
      </c>
      <c r="B20" s="190">
        <v>454.67</v>
      </c>
      <c r="C20" s="190">
        <f t="shared" si="0"/>
        <v>454.66999999999996</v>
      </c>
      <c r="D20" s="190">
        <f t="shared" si="1"/>
        <v>0</v>
      </c>
      <c r="F20" s="189" t="s">
        <v>234</v>
      </c>
      <c r="G20" s="190">
        <v>454.66999999999996</v>
      </c>
      <c r="H20" s="190">
        <f t="shared" si="2"/>
        <v>454.67</v>
      </c>
      <c r="I20" s="190">
        <f t="shared" si="3"/>
        <v>0</v>
      </c>
    </row>
    <row r="21" spans="1:9" x14ac:dyDescent="0.25">
      <c r="A21" s="189" t="s">
        <v>235</v>
      </c>
      <c r="B21" s="190">
        <v>106.35</v>
      </c>
      <c r="C21" s="190">
        <f t="shared" si="0"/>
        <v>106.35</v>
      </c>
      <c r="D21" s="190">
        <f t="shared" si="1"/>
        <v>0</v>
      </c>
      <c r="F21" s="189" t="s">
        <v>235</v>
      </c>
      <c r="G21" s="190">
        <v>106.35</v>
      </c>
      <c r="H21" s="190">
        <f t="shared" si="2"/>
        <v>106.35</v>
      </c>
      <c r="I21" s="190">
        <f t="shared" si="3"/>
        <v>0</v>
      </c>
    </row>
    <row r="22" spans="1:9" x14ac:dyDescent="0.25">
      <c r="A22" s="189" t="s">
        <v>236</v>
      </c>
      <c r="B22" s="190">
        <v>360.5</v>
      </c>
      <c r="C22" s="190">
        <f t="shared" si="0"/>
        <v>360.5</v>
      </c>
      <c r="D22" s="190">
        <f t="shared" si="1"/>
        <v>0</v>
      </c>
      <c r="F22" s="189" t="s">
        <v>236</v>
      </c>
      <c r="G22" s="190">
        <v>360.5</v>
      </c>
      <c r="H22" s="190">
        <f t="shared" si="2"/>
        <v>360.5</v>
      </c>
      <c r="I22" s="190">
        <f t="shared" si="3"/>
        <v>0</v>
      </c>
    </row>
    <row r="23" spans="1:9" x14ac:dyDescent="0.25">
      <c r="A23" s="189" t="s">
        <v>237</v>
      </c>
      <c r="B23" s="190">
        <v>0.54</v>
      </c>
      <c r="C23" s="190">
        <f t="shared" si="0"/>
        <v>0.54</v>
      </c>
      <c r="D23" s="190">
        <f t="shared" si="1"/>
        <v>0</v>
      </c>
      <c r="F23" s="189" t="s">
        <v>237</v>
      </c>
      <c r="G23" s="190">
        <v>0.54</v>
      </c>
      <c r="H23" s="190">
        <f t="shared" si="2"/>
        <v>0.54</v>
      </c>
      <c r="I23" s="190">
        <f t="shared" si="3"/>
        <v>0</v>
      </c>
    </row>
    <row r="24" spans="1:9" x14ac:dyDescent="0.25">
      <c r="A24" s="189" t="s">
        <v>238</v>
      </c>
      <c r="B24" s="190">
        <v>548.80999999999995</v>
      </c>
      <c r="C24" s="190">
        <f t="shared" si="0"/>
        <v>548.81000000000006</v>
      </c>
      <c r="D24" s="190">
        <f t="shared" si="1"/>
        <v>0</v>
      </c>
      <c r="F24" s="189" t="s">
        <v>238</v>
      </c>
      <c r="G24" s="190">
        <v>548.81000000000006</v>
      </c>
      <c r="H24" s="190">
        <f t="shared" si="2"/>
        <v>548.80999999999995</v>
      </c>
      <c r="I24" s="190">
        <f t="shared" si="3"/>
        <v>0</v>
      </c>
    </row>
    <row r="25" spans="1:9" x14ac:dyDescent="0.25">
      <c r="A25" s="189" t="s">
        <v>209</v>
      </c>
      <c r="B25" s="190">
        <v>-7.9580786405131221E-13</v>
      </c>
      <c r="F25" s="189" t="s">
        <v>209</v>
      </c>
      <c r="G25" s="190">
        <v>-7.9580786405131221E-13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tabSelected="1" workbookViewId="0">
      <selection activeCell="L17" sqref="L17"/>
    </sheetView>
  </sheetViews>
  <sheetFormatPr defaultRowHeight="15" x14ac:dyDescent="0.25"/>
  <cols>
    <col min="1" max="1" width="13.140625" bestFit="1" customWidth="1"/>
    <col min="2" max="2" width="16.28515625" style="190" bestFit="1" customWidth="1"/>
    <col min="3" max="3" width="14.5703125" style="190" bestFit="1" customWidth="1"/>
    <col min="4" max="4" width="11.85546875" style="190" bestFit="1" customWidth="1"/>
    <col min="6" max="6" width="13.140625" bestFit="1" customWidth="1"/>
    <col min="7" max="7" width="16.28515625" style="190" bestFit="1" customWidth="1"/>
    <col min="8" max="8" width="13.42578125" style="190" bestFit="1" customWidth="1"/>
    <col min="9" max="9" width="11.85546875" style="190" bestFit="1" customWidth="1"/>
  </cols>
  <sheetData>
    <row r="2" spans="1:9" x14ac:dyDescent="0.25">
      <c r="A2" s="331" t="s">
        <v>211</v>
      </c>
      <c r="E2" s="331"/>
      <c r="F2" s="331" t="s">
        <v>212</v>
      </c>
    </row>
    <row r="3" spans="1:9" x14ac:dyDescent="0.25">
      <c r="A3" s="188" t="s">
        <v>187</v>
      </c>
      <c r="B3" s="190" t="s">
        <v>210</v>
      </c>
      <c r="C3" s="190" t="s">
        <v>213</v>
      </c>
      <c r="D3" s="190" t="s">
        <v>214</v>
      </c>
      <c r="F3" s="188" t="s">
        <v>187</v>
      </c>
      <c r="G3" s="190" t="s">
        <v>210</v>
      </c>
      <c r="H3" s="190" t="s">
        <v>215</v>
      </c>
      <c r="I3" s="190" t="s">
        <v>214</v>
      </c>
    </row>
    <row r="4" spans="1:9" x14ac:dyDescent="0.25">
      <c r="A4" s="189" t="s">
        <v>218</v>
      </c>
      <c r="B4" s="190">
        <v>-5827.74</v>
      </c>
      <c r="C4" s="190">
        <f>VLOOKUP(A4,$F$4:$G$44,2,FALSE)</f>
        <v>-5827.74</v>
      </c>
      <c r="D4" s="190">
        <f>B4-C4</f>
        <v>0</v>
      </c>
      <c r="F4" s="189" t="s">
        <v>218</v>
      </c>
      <c r="G4" s="190">
        <v>-5827.74</v>
      </c>
      <c r="H4" s="190">
        <f>VLOOKUP(F4,$A$4:$B$44,2,FALSE)</f>
        <v>-5827.74</v>
      </c>
      <c r="I4" s="190">
        <f>G4-H4</f>
        <v>0</v>
      </c>
    </row>
    <row r="5" spans="1:9" x14ac:dyDescent="0.25">
      <c r="A5" s="189" t="s">
        <v>219</v>
      </c>
      <c r="B5" s="190">
        <v>-545.64</v>
      </c>
      <c r="C5" s="190">
        <f t="shared" ref="C5:C24" si="0">VLOOKUP(A5,$F$4:$G$44,2,FALSE)</f>
        <v>-545.64</v>
      </c>
      <c r="D5" s="190">
        <f t="shared" ref="D5:D24" si="1">B5-C5</f>
        <v>0</v>
      </c>
      <c r="F5" s="189" t="s">
        <v>219</v>
      </c>
      <c r="G5" s="190">
        <v>-545.64</v>
      </c>
      <c r="H5" s="190">
        <f t="shared" ref="H5:H24" si="2">VLOOKUP(F5,$A$4:$B$44,2,FALSE)</f>
        <v>-545.64</v>
      </c>
      <c r="I5" s="190">
        <f t="shared" ref="I5:I24" si="3">G5-H5</f>
        <v>0</v>
      </c>
    </row>
    <row r="6" spans="1:9" x14ac:dyDescent="0.25">
      <c r="A6" s="189" t="s">
        <v>220</v>
      </c>
      <c r="B6" s="190">
        <v>-520.12</v>
      </c>
      <c r="C6" s="190">
        <f t="shared" si="0"/>
        <v>-520.12</v>
      </c>
      <c r="D6" s="190">
        <f t="shared" si="1"/>
        <v>0</v>
      </c>
      <c r="F6" s="189" t="s">
        <v>220</v>
      </c>
      <c r="G6" s="190">
        <v>-520.12</v>
      </c>
      <c r="H6" s="190">
        <f t="shared" si="2"/>
        <v>-520.12</v>
      </c>
      <c r="I6" s="190">
        <f t="shared" si="3"/>
        <v>0</v>
      </c>
    </row>
    <row r="7" spans="1:9" x14ac:dyDescent="0.25">
      <c r="A7" s="189" t="s">
        <v>221</v>
      </c>
      <c r="B7" s="190">
        <v>-0.54</v>
      </c>
      <c r="C7" s="190">
        <f t="shared" si="0"/>
        <v>-0.54</v>
      </c>
      <c r="D7" s="190">
        <f t="shared" si="1"/>
        <v>0</v>
      </c>
      <c r="F7" s="189" t="s">
        <v>221</v>
      </c>
      <c r="G7" s="190">
        <v>-0.54</v>
      </c>
      <c r="H7" s="190">
        <f t="shared" si="2"/>
        <v>-0.54</v>
      </c>
      <c r="I7" s="190">
        <f t="shared" si="3"/>
        <v>0</v>
      </c>
    </row>
    <row r="8" spans="1:9" x14ac:dyDescent="0.25">
      <c r="A8" s="189" t="s">
        <v>222</v>
      </c>
      <c r="B8" s="190">
        <v>-658.2</v>
      </c>
      <c r="C8" s="190">
        <f t="shared" si="0"/>
        <v>-658.2</v>
      </c>
      <c r="D8" s="190">
        <f t="shared" si="1"/>
        <v>0</v>
      </c>
      <c r="F8" s="189" t="s">
        <v>222</v>
      </c>
      <c r="G8" s="190">
        <v>-658.2</v>
      </c>
      <c r="H8" s="190">
        <f t="shared" si="2"/>
        <v>-658.2</v>
      </c>
      <c r="I8" s="190">
        <f t="shared" si="3"/>
        <v>0</v>
      </c>
    </row>
    <row r="9" spans="1:9" x14ac:dyDescent="0.25">
      <c r="A9" s="189" t="s">
        <v>223</v>
      </c>
      <c r="B9" s="190">
        <v>-121.64</v>
      </c>
      <c r="C9" s="190">
        <f t="shared" si="0"/>
        <v>-121.64</v>
      </c>
      <c r="D9" s="190">
        <f t="shared" si="1"/>
        <v>0</v>
      </c>
      <c r="F9" s="189" t="s">
        <v>223</v>
      </c>
      <c r="G9" s="190">
        <v>-121.64</v>
      </c>
      <c r="H9" s="190">
        <f t="shared" si="2"/>
        <v>-121.64</v>
      </c>
      <c r="I9" s="190">
        <f t="shared" si="3"/>
        <v>0</v>
      </c>
    </row>
    <row r="10" spans="1:9" x14ac:dyDescent="0.25">
      <c r="A10" s="189" t="s">
        <v>224</v>
      </c>
      <c r="B10" s="190">
        <v>-209.2</v>
      </c>
      <c r="C10" s="190">
        <f t="shared" si="0"/>
        <v>-209.2</v>
      </c>
      <c r="D10" s="190">
        <f t="shared" si="1"/>
        <v>0</v>
      </c>
      <c r="F10" s="189" t="s">
        <v>224</v>
      </c>
      <c r="G10" s="190">
        <v>-209.2</v>
      </c>
      <c r="H10" s="190">
        <f t="shared" si="2"/>
        <v>-209.2</v>
      </c>
      <c r="I10" s="190">
        <f t="shared" si="3"/>
        <v>0</v>
      </c>
    </row>
    <row r="11" spans="1:9" x14ac:dyDescent="0.25">
      <c r="A11" s="189" t="s">
        <v>225</v>
      </c>
      <c r="B11" s="190">
        <v>-545.64</v>
      </c>
      <c r="C11" s="190">
        <f t="shared" si="0"/>
        <v>-545.64</v>
      </c>
      <c r="D11" s="190">
        <f t="shared" si="1"/>
        <v>0</v>
      </c>
      <c r="F11" s="189" t="s">
        <v>225</v>
      </c>
      <c r="G11" s="190">
        <v>-545.64</v>
      </c>
      <c r="H11" s="190">
        <f t="shared" si="2"/>
        <v>-545.64</v>
      </c>
      <c r="I11" s="190">
        <f t="shared" si="3"/>
        <v>0</v>
      </c>
    </row>
    <row r="12" spans="1:9" x14ac:dyDescent="0.25">
      <c r="A12" s="189" t="s">
        <v>226</v>
      </c>
      <c r="B12" s="190">
        <v>-520.12</v>
      </c>
      <c r="C12" s="190">
        <f t="shared" si="0"/>
        <v>-520.12000000000012</v>
      </c>
      <c r="D12" s="190">
        <f t="shared" si="1"/>
        <v>0</v>
      </c>
      <c r="F12" s="189" t="s">
        <v>226</v>
      </c>
      <c r="G12" s="190">
        <v>-520.12000000000012</v>
      </c>
      <c r="H12" s="190">
        <f t="shared" si="2"/>
        <v>-520.12</v>
      </c>
      <c r="I12" s="190">
        <f t="shared" si="3"/>
        <v>0</v>
      </c>
    </row>
    <row r="13" spans="1:9" x14ac:dyDescent="0.25">
      <c r="A13" s="189" t="s">
        <v>227</v>
      </c>
      <c r="B13" s="190">
        <v>-0.82</v>
      </c>
      <c r="C13" s="190">
        <f t="shared" si="0"/>
        <v>-0.82000000000000006</v>
      </c>
      <c r="D13" s="190">
        <f t="shared" si="1"/>
        <v>0</v>
      </c>
      <c r="F13" s="189" t="s">
        <v>227</v>
      </c>
      <c r="G13" s="190">
        <v>-0.82000000000000006</v>
      </c>
      <c r="H13" s="190">
        <f t="shared" si="2"/>
        <v>-0.82</v>
      </c>
      <c r="I13" s="190">
        <f t="shared" si="3"/>
        <v>0</v>
      </c>
    </row>
    <row r="14" spans="1:9" x14ac:dyDescent="0.25">
      <c r="A14" s="189" t="s">
        <v>228</v>
      </c>
      <c r="B14" s="190">
        <v>-86</v>
      </c>
      <c r="C14" s="190">
        <f t="shared" si="0"/>
        <v>-86</v>
      </c>
      <c r="D14" s="190">
        <f t="shared" si="1"/>
        <v>0</v>
      </c>
      <c r="F14" s="189" t="s">
        <v>228</v>
      </c>
      <c r="G14" s="190">
        <v>-86</v>
      </c>
      <c r="H14" s="190">
        <f t="shared" si="2"/>
        <v>-86</v>
      </c>
      <c r="I14" s="190">
        <f t="shared" si="3"/>
        <v>0</v>
      </c>
    </row>
    <row r="15" spans="1:9" x14ac:dyDescent="0.25">
      <c r="A15" s="189" t="s">
        <v>229</v>
      </c>
      <c r="B15" s="190">
        <v>-859.19</v>
      </c>
      <c r="C15" s="190">
        <f t="shared" si="0"/>
        <v>-859.18999999999994</v>
      </c>
      <c r="D15" s="190">
        <f t="shared" si="1"/>
        <v>0</v>
      </c>
      <c r="F15" s="189" t="s">
        <v>229</v>
      </c>
      <c r="G15" s="190">
        <v>-859.18999999999994</v>
      </c>
      <c r="H15" s="190">
        <f t="shared" si="2"/>
        <v>-859.19</v>
      </c>
      <c r="I15" s="190">
        <f t="shared" si="3"/>
        <v>0</v>
      </c>
    </row>
    <row r="16" spans="1:9" x14ac:dyDescent="0.25">
      <c r="A16" s="189" t="s">
        <v>230</v>
      </c>
      <c r="B16" s="190">
        <v>-404.78</v>
      </c>
      <c r="C16" s="190">
        <f t="shared" si="0"/>
        <v>-404.78</v>
      </c>
      <c r="D16" s="190">
        <f t="shared" si="1"/>
        <v>0</v>
      </c>
      <c r="F16" s="189" t="s">
        <v>230</v>
      </c>
      <c r="G16" s="190">
        <v>-404.78</v>
      </c>
      <c r="H16" s="190">
        <f t="shared" si="2"/>
        <v>-404.78</v>
      </c>
      <c r="I16" s="190">
        <f t="shared" si="3"/>
        <v>0</v>
      </c>
    </row>
    <row r="17" spans="1:9" x14ac:dyDescent="0.25">
      <c r="A17" s="189" t="s">
        <v>231</v>
      </c>
      <c r="B17" s="190">
        <v>-121.64</v>
      </c>
      <c r="C17" s="190">
        <f t="shared" si="0"/>
        <v>-121.64</v>
      </c>
      <c r="D17" s="190">
        <f t="shared" si="1"/>
        <v>0</v>
      </c>
      <c r="F17" s="189" t="s">
        <v>231</v>
      </c>
      <c r="G17" s="190">
        <v>-121.64</v>
      </c>
      <c r="H17" s="190">
        <f t="shared" si="2"/>
        <v>-121.64</v>
      </c>
      <c r="I17" s="190">
        <f t="shared" si="3"/>
        <v>0</v>
      </c>
    </row>
    <row r="18" spans="1:9" x14ac:dyDescent="0.25">
      <c r="A18" s="189" t="s">
        <v>232</v>
      </c>
      <c r="B18" s="190">
        <v>-38.69</v>
      </c>
      <c r="C18" s="190">
        <f t="shared" si="0"/>
        <v>-38.69</v>
      </c>
      <c r="D18" s="190">
        <f t="shared" si="1"/>
        <v>0</v>
      </c>
      <c r="F18" s="189" t="s">
        <v>232</v>
      </c>
      <c r="G18" s="190">
        <v>-38.69</v>
      </c>
      <c r="H18" s="190">
        <f t="shared" si="2"/>
        <v>-38.69</v>
      </c>
      <c r="I18" s="190">
        <f t="shared" si="3"/>
        <v>0</v>
      </c>
    </row>
    <row r="19" spans="1:9" x14ac:dyDescent="0.25">
      <c r="A19" s="189" t="s">
        <v>233</v>
      </c>
      <c r="B19" s="190">
        <v>8514.6200000000008</v>
      </c>
      <c r="C19" s="190">
        <f t="shared" si="0"/>
        <v>8514.6200000000008</v>
      </c>
      <c r="D19" s="190">
        <f t="shared" si="1"/>
        <v>0</v>
      </c>
      <c r="F19" s="189" t="s">
        <v>233</v>
      </c>
      <c r="G19" s="190">
        <v>8514.6200000000008</v>
      </c>
      <c r="H19" s="190">
        <f t="shared" si="2"/>
        <v>8514.6200000000008</v>
      </c>
      <c r="I19" s="190">
        <f t="shared" si="3"/>
        <v>0</v>
      </c>
    </row>
    <row r="20" spans="1:9" x14ac:dyDescent="0.25">
      <c r="A20" s="189" t="s">
        <v>234</v>
      </c>
      <c r="B20" s="190">
        <v>520.12</v>
      </c>
      <c r="C20" s="190">
        <f t="shared" si="0"/>
        <v>520.12</v>
      </c>
      <c r="D20" s="190">
        <f t="shared" si="1"/>
        <v>0</v>
      </c>
      <c r="F20" s="189" t="s">
        <v>234</v>
      </c>
      <c r="G20" s="190">
        <v>520.12</v>
      </c>
      <c r="H20" s="190">
        <f t="shared" si="2"/>
        <v>520.12</v>
      </c>
      <c r="I20" s="190">
        <f t="shared" si="3"/>
        <v>0</v>
      </c>
    </row>
    <row r="21" spans="1:9" x14ac:dyDescent="0.25">
      <c r="A21" s="189" t="s">
        <v>235</v>
      </c>
      <c r="B21" s="190">
        <v>121.64</v>
      </c>
      <c r="C21" s="190">
        <f t="shared" si="0"/>
        <v>121.64</v>
      </c>
      <c r="D21" s="190">
        <f t="shared" si="1"/>
        <v>0</v>
      </c>
      <c r="F21" s="189" t="s">
        <v>235</v>
      </c>
      <c r="G21" s="190">
        <v>121.64</v>
      </c>
      <c r="H21" s="190">
        <f t="shared" si="2"/>
        <v>121.64</v>
      </c>
      <c r="I21" s="190">
        <f t="shared" si="3"/>
        <v>0</v>
      </c>
    </row>
    <row r="22" spans="1:9" x14ac:dyDescent="0.25">
      <c r="A22" s="189" t="s">
        <v>236</v>
      </c>
      <c r="B22" s="190">
        <v>658.2</v>
      </c>
      <c r="C22" s="190">
        <f t="shared" si="0"/>
        <v>658.2</v>
      </c>
      <c r="D22" s="190">
        <f t="shared" si="1"/>
        <v>0</v>
      </c>
      <c r="F22" s="189" t="s">
        <v>236</v>
      </c>
      <c r="G22" s="190">
        <v>658.2</v>
      </c>
      <c r="H22" s="190">
        <f t="shared" si="2"/>
        <v>658.2</v>
      </c>
      <c r="I22" s="190">
        <f t="shared" si="3"/>
        <v>0</v>
      </c>
    </row>
    <row r="23" spans="1:9" x14ac:dyDescent="0.25">
      <c r="A23" s="189" t="s">
        <v>237</v>
      </c>
      <c r="B23" s="190">
        <v>0.54</v>
      </c>
      <c r="C23" s="190">
        <f t="shared" si="0"/>
        <v>0.54</v>
      </c>
      <c r="D23" s="190">
        <f t="shared" si="1"/>
        <v>0</v>
      </c>
      <c r="F23" s="189" t="s">
        <v>237</v>
      </c>
      <c r="G23" s="190">
        <v>0.54</v>
      </c>
      <c r="H23" s="190">
        <f t="shared" si="2"/>
        <v>0.54</v>
      </c>
      <c r="I23" s="190">
        <f t="shared" si="3"/>
        <v>0</v>
      </c>
    </row>
    <row r="24" spans="1:9" x14ac:dyDescent="0.25">
      <c r="A24" s="189" t="s">
        <v>238</v>
      </c>
      <c r="B24" s="190">
        <v>644.84</v>
      </c>
      <c r="C24" s="190">
        <f t="shared" si="0"/>
        <v>644.84</v>
      </c>
      <c r="D24" s="190">
        <f t="shared" si="1"/>
        <v>0</v>
      </c>
      <c r="F24" s="189" t="s">
        <v>238</v>
      </c>
      <c r="G24" s="190">
        <v>644.84</v>
      </c>
      <c r="H24" s="190">
        <f t="shared" si="2"/>
        <v>644.84</v>
      </c>
      <c r="I24" s="190">
        <f t="shared" si="3"/>
        <v>0</v>
      </c>
    </row>
    <row r="25" spans="1:9" x14ac:dyDescent="0.25">
      <c r="A25" s="189" t="s">
        <v>209</v>
      </c>
      <c r="B25" s="190">
        <v>-1.1368683772161603E-13</v>
      </c>
      <c r="F25" s="189" t="s">
        <v>209</v>
      </c>
      <c r="G25" s="190">
        <v>-1.1368683772161603E-13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J280"/>
  <sheetViews>
    <sheetView workbookViewId="0">
      <pane ySplit="1" topLeftCell="A2" activePane="bottomLeft" state="frozen"/>
      <selection pane="bottomLeft" activeCell="A259" sqref="A259:EJ280"/>
    </sheetView>
  </sheetViews>
  <sheetFormatPr defaultColWidth="10.28515625" defaultRowHeight="15" x14ac:dyDescent="0.25"/>
  <cols>
    <col min="1" max="1" width="6" customWidth="1"/>
    <col min="2" max="2" width="11" customWidth="1"/>
    <col min="3" max="3" width="11" style="140" customWidth="1"/>
    <col min="4" max="4" width="40" style="141" customWidth="1"/>
    <col min="5" max="5" width="6" customWidth="1"/>
    <col min="6" max="6" width="9" customWidth="1"/>
    <col min="7" max="7" width="5" style="142" customWidth="1"/>
    <col min="8" max="8" width="6" style="143" customWidth="1"/>
    <col min="9" max="9" width="11" style="144" customWidth="1"/>
    <col min="10" max="11" width="11" customWidth="1"/>
    <col min="12" max="13" width="8" customWidth="1"/>
    <col min="14" max="14" width="11" style="145" customWidth="1"/>
    <col min="15" max="15" width="6" style="146" customWidth="1"/>
    <col min="16" max="16" width="12" customWidth="1"/>
    <col min="17" max="17" width="12" style="147" customWidth="1"/>
    <col min="18" max="18" width="40" style="148" customWidth="1"/>
    <col min="19" max="19" width="10" style="149" customWidth="1"/>
    <col min="20" max="20" width="29" style="150" customWidth="1"/>
    <col min="21" max="21" width="29" style="151" customWidth="1"/>
    <col min="22" max="22" width="28" style="152" customWidth="1"/>
    <col min="23" max="23" width="6" customWidth="1"/>
    <col min="24" max="24" width="9" customWidth="1"/>
    <col min="25" max="26" width="8" customWidth="1"/>
    <col min="27" max="28" width="6" customWidth="1"/>
    <col min="29" max="29" width="15" customWidth="1"/>
    <col min="30" max="31" width="7" customWidth="1"/>
    <col min="32" max="32" width="8" customWidth="1"/>
    <col min="33" max="33" width="11" customWidth="1"/>
    <col min="34" max="34" width="10" style="153" customWidth="1"/>
    <col min="35" max="35" width="11" style="154" customWidth="1"/>
    <col min="36" max="36" width="11" style="155" customWidth="1"/>
    <col min="37" max="37" width="16" style="156" customWidth="1"/>
    <col min="38" max="38" width="11" style="157" customWidth="1"/>
    <col min="39" max="39" width="9" style="158" customWidth="1"/>
    <col min="40" max="40" width="31" customWidth="1"/>
    <col min="41" max="41" width="27" style="159" customWidth="1"/>
    <col min="42" max="42" width="31" customWidth="1"/>
    <col min="43" max="44" width="8" customWidth="1"/>
    <col min="45" max="45" width="9" customWidth="1"/>
    <col min="46" max="46" width="11" style="160" customWidth="1"/>
    <col min="47" max="47" width="17" style="161" customWidth="1"/>
    <col min="48" max="48" width="18" style="162" customWidth="1"/>
    <col min="49" max="49" width="10" customWidth="1"/>
    <col min="50" max="50" width="13" customWidth="1"/>
    <col min="51" max="51" width="14" customWidth="1"/>
    <col min="52" max="52" width="12" style="163" customWidth="1"/>
    <col min="53" max="53" width="6" customWidth="1"/>
    <col min="54" max="54" width="14" customWidth="1"/>
    <col min="55" max="55" width="13" customWidth="1"/>
    <col min="56" max="56" width="11" customWidth="1"/>
    <col min="57" max="57" width="8" customWidth="1"/>
    <col min="58" max="58" width="31" customWidth="1"/>
    <col min="59" max="59" width="27" style="164" customWidth="1"/>
    <col min="60" max="60" width="4" customWidth="1"/>
    <col min="61" max="61" width="14" customWidth="1"/>
    <col min="62" max="62" width="12" customWidth="1"/>
    <col min="63" max="63" width="10" customWidth="1"/>
    <col min="64" max="64" width="13" customWidth="1"/>
    <col min="65" max="65" width="13" style="165" customWidth="1"/>
    <col min="66" max="66" width="11" customWidth="1"/>
    <col min="67" max="67" width="6" customWidth="1"/>
    <col min="68" max="68" width="13" customWidth="1"/>
    <col min="69" max="69" width="11" customWidth="1"/>
    <col min="70" max="70" width="9" customWidth="1"/>
    <col min="71" max="71" width="27" style="166" customWidth="1"/>
    <col min="72" max="72" width="10" customWidth="1"/>
    <col min="73" max="73" width="13" customWidth="1"/>
    <col min="74" max="74" width="40" customWidth="1"/>
    <col min="75" max="75" width="12" customWidth="1"/>
    <col min="76" max="77" width="11" customWidth="1"/>
    <col min="78" max="78" width="6" customWidth="1"/>
    <col min="79" max="79" width="11" customWidth="1"/>
    <col min="80" max="80" width="11" style="167" customWidth="1"/>
    <col min="81" max="81" width="40" style="168" customWidth="1"/>
    <col min="82" max="82" width="10" style="169" customWidth="1"/>
    <col min="83" max="87" width="11" customWidth="1"/>
    <col min="88" max="89" width="40" customWidth="1"/>
    <col min="90" max="90" width="6" customWidth="1"/>
    <col min="91" max="91" width="13" customWidth="1"/>
    <col min="92" max="92" width="7" customWidth="1"/>
    <col min="93" max="95" width="9" customWidth="1"/>
    <col min="96" max="96" width="10" customWidth="1"/>
    <col min="97" max="97" width="13" customWidth="1"/>
    <col min="98" max="98" width="11" customWidth="1"/>
    <col min="99" max="99" width="8" customWidth="1"/>
    <col min="100" max="100" width="11" customWidth="1"/>
    <col min="101" max="102" width="16" customWidth="1"/>
    <col min="103" max="103" width="11" customWidth="1"/>
    <col min="104" max="104" width="8" customWidth="1"/>
    <col min="105" max="105" width="11" customWidth="1"/>
    <col min="106" max="106" width="7" customWidth="1"/>
    <col min="107" max="107" width="40" customWidth="1"/>
    <col min="108" max="108" width="29" style="170" customWidth="1"/>
    <col min="109" max="109" width="3" customWidth="1"/>
    <col min="110" max="110" width="18" style="171" customWidth="1"/>
    <col min="111" max="111" width="11" customWidth="1"/>
    <col min="112" max="112" width="14" style="172" customWidth="1"/>
    <col min="113" max="113" width="31" customWidth="1"/>
    <col min="114" max="114" width="6" customWidth="1"/>
    <col min="115" max="115" width="11" style="173" customWidth="1"/>
    <col min="116" max="116" width="8" customWidth="1"/>
    <col min="117" max="117" width="9" customWidth="1"/>
    <col min="118" max="118" width="29" style="174" customWidth="1"/>
    <col min="119" max="119" width="17" style="175" customWidth="1"/>
    <col min="120" max="120" width="18" style="176" customWidth="1"/>
    <col min="121" max="121" width="11" style="177" customWidth="1"/>
    <col min="122" max="122" width="13" customWidth="1"/>
    <col min="123" max="123" width="14" customWidth="1"/>
    <col min="124" max="124" width="12" style="178" customWidth="1"/>
    <col min="125" max="126" width="6" customWidth="1"/>
    <col min="127" max="127" width="11" style="179" customWidth="1"/>
    <col min="128" max="128" width="13" customWidth="1"/>
    <col min="129" max="129" width="11" style="180" customWidth="1"/>
    <col min="130" max="130" width="9" customWidth="1"/>
    <col min="131" max="131" width="14" customWidth="1"/>
    <col min="132" max="132" width="11" customWidth="1"/>
    <col min="133" max="133" width="14" customWidth="1"/>
    <col min="134" max="134" width="15" style="181" customWidth="1"/>
    <col min="135" max="135" width="8" style="182" customWidth="1"/>
    <col min="136" max="137" width="9" customWidth="1"/>
    <col min="138" max="139" width="11" customWidth="1"/>
  </cols>
  <sheetData>
    <row r="1" spans="1:140" ht="16.5" thickTop="1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0</v>
      </c>
      <c r="F1" s="6" t="s">
        <v>4</v>
      </c>
      <c r="G1" s="7" t="s">
        <v>5</v>
      </c>
      <c r="H1" s="8" t="s">
        <v>6</v>
      </c>
      <c r="I1" s="9" t="s">
        <v>7</v>
      </c>
      <c r="J1" s="10" t="s">
        <v>8</v>
      </c>
      <c r="K1" s="11" t="s">
        <v>9</v>
      </c>
      <c r="L1" s="12" t="s">
        <v>10</v>
      </c>
      <c r="M1" s="13" t="s">
        <v>11</v>
      </c>
      <c r="N1" s="14" t="s">
        <v>2</v>
      </c>
      <c r="O1" s="15" t="s">
        <v>6</v>
      </c>
      <c r="P1" s="16" t="s">
        <v>12</v>
      </c>
      <c r="Q1" s="17" t="s">
        <v>12</v>
      </c>
      <c r="R1" s="18" t="s">
        <v>13</v>
      </c>
      <c r="S1" s="19" t="s">
        <v>14</v>
      </c>
      <c r="T1" s="20" t="s">
        <v>15</v>
      </c>
      <c r="U1" s="21" t="s">
        <v>16</v>
      </c>
      <c r="V1" s="22" t="s">
        <v>17</v>
      </c>
      <c r="W1" s="23" t="s">
        <v>18</v>
      </c>
      <c r="X1" s="24" t="s">
        <v>19</v>
      </c>
      <c r="Y1" s="25" t="s">
        <v>20</v>
      </c>
      <c r="Z1" s="26" t="s">
        <v>21</v>
      </c>
      <c r="AA1" s="27" t="s">
        <v>22</v>
      </c>
      <c r="AB1" s="28" t="s">
        <v>23</v>
      </c>
      <c r="AC1" s="29" t="s">
        <v>24</v>
      </c>
      <c r="AD1" s="30" t="s">
        <v>25</v>
      </c>
      <c r="AE1" s="31" t="s">
        <v>26</v>
      </c>
      <c r="AF1" s="32" t="s">
        <v>27</v>
      </c>
      <c r="AG1" s="33" t="s">
        <v>28</v>
      </c>
      <c r="AH1" s="34" t="s">
        <v>29</v>
      </c>
      <c r="AI1" s="35" t="s">
        <v>30</v>
      </c>
      <c r="AJ1" s="36" t="s">
        <v>31</v>
      </c>
      <c r="AK1" s="37" t="s">
        <v>31</v>
      </c>
      <c r="AL1" s="38" t="s">
        <v>32</v>
      </c>
      <c r="AM1" s="39" t="s">
        <v>33</v>
      </c>
      <c r="AN1" s="40" t="s">
        <v>34</v>
      </c>
      <c r="AO1" s="41" t="s">
        <v>35</v>
      </c>
      <c r="AP1" s="42" t="s">
        <v>36</v>
      </c>
      <c r="AQ1" s="43" t="s">
        <v>37</v>
      </c>
      <c r="AR1" s="44" t="s">
        <v>37</v>
      </c>
      <c r="AS1" s="45" t="s">
        <v>38</v>
      </c>
      <c r="AT1" s="46" t="s">
        <v>39</v>
      </c>
      <c r="AU1" s="47" t="s">
        <v>40</v>
      </c>
      <c r="AV1" s="48" t="s">
        <v>41</v>
      </c>
      <c r="AW1" s="49" t="s">
        <v>42</v>
      </c>
      <c r="AX1" s="50" t="s">
        <v>43</v>
      </c>
      <c r="AY1" s="51" t="s">
        <v>44</v>
      </c>
      <c r="AZ1" s="52" t="s">
        <v>45</v>
      </c>
      <c r="BA1" s="53" t="s">
        <v>23</v>
      </c>
      <c r="BB1" s="54" t="s">
        <v>46</v>
      </c>
      <c r="BC1" s="55" t="s">
        <v>47</v>
      </c>
      <c r="BD1" s="56" t="s">
        <v>48</v>
      </c>
      <c r="BE1" s="57" t="s">
        <v>49</v>
      </c>
      <c r="BF1" s="58" t="s">
        <v>34</v>
      </c>
      <c r="BG1" s="59" t="s">
        <v>35</v>
      </c>
      <c r="BH1" s="60" t="s">
        <v>50</v>
      </c>
      <c r="BI1" s="61" t="s">
        <v>51</v>
      </c>
      <c r="BJ1" s="62" t="s">
        <v>52</v>
      </c>
      <c r="BK1" s="63" t="s">
        <v>53</v>
      </c>
      <c r="BL1" s="64" t="s">
        <v>54</v>
      </c>
      <c r="BM1" s="65" t="s">
        <v>55</v>
      </c>
      <c r="BN1" s="66" t="s">
        <v>56</v>
      </c>
      <c r="BO1" s="67" t="s">
        <v>57</v>
      </c>
      <c r="BP1" s="68" t="s">
        <v>58</v>
      </c>
      <c r="BQ1" s="69" t="s">
        <v>59</v>
      </c>
      <c r="BR1" s="70" t="s">
        <v>60</v>
      </c>
      <c r="BS1" s="71" t="s">
        <v>61</v>
      </c>
      <c r="BT1" s="72" t="s">
        <v>62</v>
      </c>
      <c r="BU1" s="73" t="s">
        <v>63</v>
      </c>
      <c r="BV1" s="74" t="s">
        <v>64</v>
      </c>
      <c r="BW1" s="75" t="s">
        <v>65</v>
      </c>
      <c r="BX1" s="76" t="s">
        <v>66</v>
      </c>
      <c r="BY1" s="77" t="s">
        <v>67</v>
      </c>
      <c r="BZ1" s="78" t="s">
        <v>0</v>
      </c>
      <c r="CA1" s="79" t="s">
        <v>1</v>
      </c>
      <c r="CB1" s="80" t="s">
        <v>2</v>
      </c>
      <c r="CC1" s="81" t="s">
        <v>3</v>
      </c>
      <c r="CD1" s="82" t="s">
        <v>68</v>
      </c>
      <c r="CE1" s="83" t="s">
        <v>9</v>
      </c>
      <c r="CF1" s="84" t="s">
        <v>69</v>
      </c>
      <c r="CG1" s="85" t="s">
        <v>70</v>
      </c>
      <c r="CH1" s="86" t="s">
        <v>71</v>
      </c>
      <c r="CI1" s="87" t="s">
        <v>72</v>
      </c>
      <c r="CJ1" s="88" t="s">
        <v>73</v>
      </c>
      <c r="CK1" s="89" t="s">
        <v>74</v>
      </c>
      <c r="CL1" s="90" t="s">
        <v>75</v>
      </c>
      <c r="CM1" s="91" t="s">
        <v>76</v>
      </c>
      <c r="CN1" s="92" t="s">
        <v>77</v>
      </c>
      <c r="CO1" s="93" t="s">
        <v>78</v>
      </c>
      <c r="CP1" s="94" t="s">
        <v>79</v>
      </c>
      <c r="CQ1" s="95" t="s">
        <v>80</v>
      </c>
      <c r="CR1" s="96" t="s">
        <v>53</v>
      </c>
      <c r="CS1" s="97" t="s">
        <v>81</v>
      </c>
      <c r="CT1" s="98" t="s">
        <v>82</v>
      </c>
      <c r="CU1" s="99" t="s">
        <v>37</v>
      </c>
      <c r="CV1" s="100" t="s">
        <v>83</v>
      </c>
      <c r="CW1" s="101" t="s">
        <v>84</v>
      </c>
      <c r="CX1" s="102" t="s">
        <v>85</v>
      </c>
      <c r="CY1" s="103" t="s">
        <v>86</v>
      </c>
      <c r="CZ1" s="104" t="s">
        <v>87</v>
      </c>
      <c r="DA1" s="105" t="s">
        <v>88</v>
      </c>
      <c r="DB1" s="106" t="s">
        <v>89</v>
      </c>
      <c r="DC1" s="107" t="s">
        <v>90</v>
      </c>
      <c r="DD1" s="108" t="s">
        <v>91</v>
      </c>
      <c r="DE1" s="109" t="s">
        <v>92</v>
      </c>
      <c r="DF1" s="110" t="s">
        <v>93</v>
      </c>
      <c r="DG1" s="111" t="s">
        <v>94</v>
      </c>
      <c r="DH1" s="112" t="s">
        <v>95</v>
      </c>
      <c r="DI1" s="113" t="s">
        <v>96</v>
      </c>
      <c r="DJ1" s="114" t="s">
        <v>23</v>
      </c>
      <c r="DK1" s="115" t="s">
        <v>97</v>
      </c>
      <c r="DL1" s="116" t="s">
        <v>37</v>
      </c>
      <c r="DM1" s="117" t="s">
        <v>38</v>
      </c>
      <c r="DN1" s="118" t="s">
        <v>91</v>
      </c>
      <c r="DO1" s="119" t="s">
        <v>40</v>
      </c>
      <c r="DP1" s="120" t="s">
        <v>41</v>
      </c>
      <c r="DQ1" s="121" t="s">
        <v>31</v>
      </c>
      <c r="DR1" s="122" t="s">
        <v>43</v>
      </c>
      <c r="DS1" s="123" t="s">
        <v>44</v>
      </c>
      <c r="DT1" s="124" t="s">
        <v>45</v>
      </c>
      <c r="DU1" s="125" t="s">
        <v>23</v>
      </c>
      <c r="DV1" s="126" t="s">
        <v>18</v>
      </c>
      <c r="DW1" s="127" t="s">
        <v>98</v>
      </c>
      <c r="DX1" s="128" t="s">
        <v>47</v>
      </c>
      <c r="DY1" s="129" t="s">
        <v>99</v>
      </c>
      <c r="DZ1" s="130" t="s">
        <v>100</v>
      </c>
      <c r="EA1" s="131" t="s">
        <v>101</v>
      </c>
      <c r="EB1" s="132" t="s">
        <v>102</v>
      </c>
      <c r="EC1" s="133" t="s">
        <v>103</v>
      </c>
      <c r="ED1" s="134" t="s">
        <v>104</v>
      </c>
      <c r="EE1" s="135" t="s">
        <v>105</v>
      </c>
      <c r="EF1" s="136" t="s">
        <v>106</v>
      </c>
      <c r="EG1" s="137" t="s">
        <v>107</v>
      </c>
      <c r="EH1" s="138" t="s">
        <v>66</v>
      </c>
      <c r="EI1" s="139" t="s">
        <v>67</v>
      </c>
      <c r="EJ1" s="183" t="s">
        <v>172</v>
      </c>
    </row>
    <row r="2" spans="1:140" ht="16.5" thickTop="1" thickBot="1" x14ac:dyDescent="0.3">
      <c r="A2" s="1" t="s">
        <v>0</v>
      </c>
      <c r="B2" s="2" t="s">
        <v>1</v>
      </c>
      <c r="C2" s="3" t="s">
        <v>2</v>
      </c>
      <c r="D2" s="4" t="s">
        <v>3</v>
      </c>
      <c r="E2" s="5" t="s">
        <v>0</v>
      </c>
      <c r="F2" s="6" t="s">
        <v>4</v>
      </c>
      <c r="G2" s="7" t="s">
        <v>5</v>
      </c>
      <c r="H2" s="8" t="s">
        <v>6</v>
      </c>
      <c r="I2" s="9" t="s">
        <v>7</v>
      </c>
      <c r="J2" s="10" t="s">
        <v>8</v>
      </c>
      <c r="K2" s="11" t="s">
        <v>9</v>
      </c>
      <c r="L2" s="12" t="s">
        <v>10</v>
      </c>
      <c r="M2" s="13" t="s">
        <v>11</v>
      </c>
      <c r="N2" s="14" t="s">
        <v>2</v>
      </c>
      <c r="O2" s="15" t="s">
        <v>6</v>
      </c>
      <c r="P2" s="16" t="s">
        <v>12</v>
      </c>
      <c r="Q2" s="17" t="s">
        <v>12</v>
      </c>
      <c r="R2" s="18" t="s">
        <v>13</v>
      </c>
      <c r="S2" s="19" t="s">
        <v>14</v>
      </c>
      <c r="T2" s="20" t="s">
        <v>15</v>
      </c>
      <c r="U2" s="21" t="s">
        <v>16</v>
      </c>
      <c r="V2" s="22" t="s">
        <v>17</v>
      </c>
      <c r="W2" s="23" t="s">
        <v>18</v>
      </c>
      <c r="X2" s="24" t="s">
        <v>19</v>
      </c>
      <c r="Y2" s="25" t="s">
        <v>20</v>
      </c>
      <c r="Z2" s="26" t="s">
        <v>21</v>
      </c>
      <c r="AA2" s="27" t="s">
        <v>22</v>
      </c>
      <c r="AB2" s="28" t="s">
        <v>23</v>
      </c>
      <c r="AC2" s="29" t="s">
        <v>24</v>
      </c>
      <c r="AD2" s="30" t="s">
        <v>25</v>
      </c>
      <c r="AE2" s="31" t="s">
        <v>26</v>
      </c>
      <c r="AF2" s="32" t="s">
        <v>27</v>
      </c>
      <c r="AG2" s="33" t="s">
        <v>28</v>
      </c>
      <c r="AH2" s="34" t="s">
        <v>29</v>
      </c>
      <c r="AI2" s="35" t="s">
        <v>30</v>
      </c>
      <c r="AJ2" s="36" t="s">
        <v>31</v>
      </c>
      <c r="AK2" s="37" t="s">
        <v>31</v>
      </c>
      <c r="AL2" s="38" t="s">
        <v>32</v>
      </c>
      <c r="AM2" s="39" t="s">
        <v>33</v>
      </c>
      <c r="AN2" s="40" t="s">
        <v>34</v>
      </c>
      <c r="AO2" s="41" t="s">
        <v>35</v>
      </c>
      <c r="AP2" s="42" t="s">
        <v>36</v>
      </c>
      <c r="AQ2" s="43" t="s">
        <v>37</v>
      </c>
      <c r="AR2" s="44" t="s">
        <v>37</v>
      </c>
      <c r="AS2" s="45" t="s">
        <v>38</v>
      </c>
      <c r="AT2" s="46" t="s">
        <v>39</v>
      </c>
      <c r="AU2" s="47" t="s">
        <v>40</v>
      </c>
      <c r="AV2" s="48" t="s">
        <v>41</v>
      </c>
      <c r="AW2" s="49" t="s">
        <v>42</v>
      </c>
      <c r="AX2" s="50" t="s">
        <v>43</v>
      </c>
      <c r="AY2" s="51" t="s">
        <v>44</v>
      </c>
      <c r="AZ2" s="52" t="s">
        <v>45</v>
      </c>
      <c r="BA2" s="53" t="s">
        <v>23</v>
      </c>
      <c r="BB2" s="54" t="s">
        <v>46</v>
      </c>
      <c r="BC2" s="55" t="s">
        <v>47</v>
      </c>
      <c r="BD2" s="56" t="s">
        <v>48</v>
      </c>
      <c r="BE2" s="57" t="s">
        <v>49</v>
      </c>
      <c r="BF2" s="58" t="s">
        <v>34</v>
      </c>
      <c r="BG2" s="59" t="s">
        <v>35</v>
      </c>
      <c r="BH2" s="60" t="s">
        <v>50</v>
      </c>
      <c r="BI2" s="61" t="s">
        <v>51</v>
      </c>
      <c r="BJ2" s="62" t="s">
        <v>52</v>
      </c>
      <c r="BK2" s="63" t="s">
        <v>53</v>
      </c>
      <c r="BL2" s="64" t="s">
        <v>54</v>
      </c>
      <c r="BM2" s="65" t="s">
        <v>55</v>
      </c>
      <c r="BN2" s="66" t="s">
        <v>56</v>
      </c>
      <c r="BO2" s="67" t="s">
        <v>57</v>
      </c>
      <c r="BP2" s="68" t="s">
        <v>58</v>
      </c>
      <c r="BQ2" s="69" t="s">
        <v>59</v>
      </c>
      <c r="BR2" s="70" t="s">
        <v>60</v>
      </c>
      <c r="BS2" s="71" t="s">
        <v>61</v>
      </c>
      <c r="BT2" s="72" t="s">
        <v>62</v>
      </c>
      <c r="BU2" s="73" t="s">
        <v>63</v>
      </c>
      <c r="BV2" s="74" t="s">
        <v>64</v>
      </c>
      <c r="BW2" s="75" t="s">
        <v>65</v>
      </c>
      <c r="BX2" s="76" t="s">
        <v>66</v>
      </c>
      <c r="BY2" s="77" t="s">
        <v>67</v>
      </c>
      <c r="BZ2" s="78" t="s">
        <v>0</v>
      </c>
      <c r="CA2" s="79" t="s">
        <v>1</v>
      </c>
      <c r="CB2" s="80" t="s">
        <v>2</v>
      </c>
      <c r="CC2" s="81" t="s">
        <v>3</v>
      </c>
      <c r="CD2" s="82" t="s">
        <v>68</v>
      </c>
      <c r="CE2" s="83" t="s">
        <v>9</v>
      </c>
      <c r="CF2" s="84" t="s">
        <v>69</v>
      </c>
      <c r="CG2" s="85" t="s">
        <v>70</v>
      </c>
      <c r="CH2" s="86" t="s">
        <v>71</v>
      </c>
      <c r="CI2" s="87" t="s">
        <v>72</v>
      </c>
      <c r="CJ2" s="88" t="s">
        <v>73</v>
      </c>
      <c r="CK2" s="89" t="s">
        <v>74</v>
      </c>
      <c r="CL2" s="90" t="s">
        <v>75</v>
      </c>
      <c r="CM2" s="91" t="s">
        <v>76</v>
      </c>
      <c r="CN2" s="92" t="s">
        <v>77</v>
      </c>
      <c r="CO2" s="93" t="s">
        <v>78</v>
      </c>
      <c r="CP2" s="94" t="s">
        <v>79</v>
      </c>
      <c r="CQ2" s="95" t="s">
        <v>80</v>
      </c>
      <c r="CR2" s="96" t="s">
        <v>53</v>
      </c>
      <c r="CS2" s="97" t="s">
        <v>81</v>
      </c>
      <c r="CT2" s="98" t="s">
        <v>82</v>
      </c>
      <c r="CU2" s="99" t="s">
        <v>37</v>
      </c>
      <c r="CV2" s="100" t="s">
        <v>83</v>
      </c>
      <c r="CW2" s="101" t="s">
        <v>84</v>
      </c>
      <c r="CX2" s="102" t="s">
        <v>85</v>
      </c>
      <c r="CY2" s="103" t="s">
        <v>86</v>
      </c>
      <c r="CZ2" s="104" t="s">
        <v>87</v>
      </c>
      <c r="DA2" s="105" t="s">
        <v>88</v>
      </c>
      <c r="DB2" s="106" t="s">
        <v>89</v>
      </c>
      <c r="DC2" s="107" t="s">
        <v>90</v>
      </c>
      <c r="DD2" s="108" t="s">
        <v>91</v>
      </c>
      <c r="DE2" s="109" t="s">
        <v>92</v>
      </c>
      <c r="DF2" s="110" t="s">
        <v>93</v>
      </c>
      <c r="DG2" s="111" t="s">
        <v>94</v>
      </c>
      <c r="DH2" s="112" t="s">
        <v>95</v>
      </c>
      <c r="DI2" s="113" t="s">
        <v>96</v>
      </c>
      <c r="DJ2" s="114" t="s">
        <v>23</v>
      </c>
      <c r="DK2" s="115" t="s">
        <v>97</v>
      </c>
      <c r="DL2" s="116" t="s">
        <v>37</v>
      </c>
      <c r="DM2" s="117" t="s">
        <v>38</v>
      </c>
      <c r="DN2" s="118" t="s">
        <v>91</v>
      </c>
      <c r="DO2" s="119" t="s">
        <v>40</v>
      </c>
      <c r="DP2" s="120" t="s">
        <v>41</v>
      </c>
      <c r="DQ2" s="121" t="s">
        <v>31</v>
      </c>
      <c r="DR2" s="122" t="s">
        <v>43</v>
      </c>
      <c r="DS2" s="123" t="s">
        <v>44</v>
      </c>
      <c r="DT2" s="124" t="s">
        <v>45</v>
      </c>
      <c r="DU2" s="125" t="s">
        <v>23</v>
      </c>
      <c r="DV2" s="126" t="s">
        <v>18</v>
      </c>
      <c r="DW2" s="127" t="s">
        <v>98</v>
      </c>
      <c r="DX2" s="128" t="s">
        <v>47</v>
      </c>
      <c r="DY2" s="129" t="s">
        <v>99</v>
      </c>
      <c r="DZ2" s="130" t="s">
        <v>100</v>
      </c>
      <c r="EA2" s="131" t="s">
        <v>101</v>
      </c>
      <c r="EB2" s="132" t="s">
        <v>102</v>
      </c>
      <c r="EC2" s="133" t="s">
        <v>103</v>
      </c>
      <c r="ED2" s="134" t="s">
        <v>104</v>
      </c>
      <c r="EE2" s="135" t="s">
        <v>105</v>
      </c>
      <c r="EF2" s="136" t="s">
        <v>106</v>
      </c>
      <c r="EG2" s="137" t="s">
        <v>107</v>
      </c>
      <c r="EH2" s="138" t="s">
        <v>66</v>
      </c>
      <c r="EI2" s="139" t="s">
        <v>67</v>
      </c>
      <c r="EJ2" s="183" t="s">
        <v>172</v>
      </c>
    </row>
    <row r="3" spans="1:140" ht="15.75" thickTop="1" x14ac:dyDescent="0.25">
      <c r="A3" s="191" t="s">
        <v>0</v>
      </c>
      <c r="B3" s="192" t="s">
        <v>1</v>
      </c>
      <c r="C3" s="193" t="s">
        <v>2</v>
      </c>
      <c r="D3" s="194" t="s">
        <v>3</v>
      </c>
      <c r="E3" s="195" t="s">
        <v>0</v>
      </c>
      <c r="F3" s="196" t="s">
        <v>4</v>
      </c>
      <c r="G3" s="197" t="s">
        <v>5</v>
      </c>
      <c r="H3" s="198" t="s">
        <v>6</v>
      </c>
      <c r="I3" s="199" t="s">
        <v>7</v>
      </c>
      <c r="J3" s="200" t="s">
        <v>8</v>
      </c>
      <c r="K3" s="201" t="s">
        <v>9</v>
      </c>
      <c r="L3" s="202" t="s">
        <v>10</v>
      </c>
      <c r="M3" s="203" t="s">
        <v>11</v>
      </c>
      <c r="N3" s="204" t="s">
        <v>2</v>
      </c>
      <c r="O3" s="205" t="s">
        <v>6</v>
      </c>
      <c r="P3" s="206" t="s">
        <v>12</v>
      </c>
      <c r="Q3" s="207" t="s">
        <v>12</v>
      </c>
      <c r="R3" s="208" t="s">
        <v>13</v>
      </c>
      <c r="S3" s="209" t="s">
        <v>14</v>
      </c>
      <c r="T3" s="210" t="s">
        <v>15</v>
      </c>
      <c r="U3" s="211" t="s">
        <v>16</v>
      </c>
      <c r="V3" s="212" t="s">
        <v>17</v>
      </c>
      <c r="W3" s="213" t="s">
        <v>18</v>
      </c>
      <c r="X3" s="214" t="s">
        <v>19</v>
      </c>
      <c r="Y3" s="215" t="s">
        <v>20</v>
      </c>
      <c r="Z3" s="216" t="s">
        <v>21</v>
      </c>
      <c r="AA3" s="217" t="s">
        <v>22</v>
      </c>
      <c r="AB3" s="218" t="s">
        <v>23</v>
      </c>
      <c r="AC3" s="219" t="s">
        <v>24</v>
      </c>
      <c r="AD3" s="220" t="s">
        <v>25</v>
      </c>
      <c r="AE3" s="221" t="s">
        <v>26</v>
      </c>
      <c r="AF3" s="222" t="s">
        <v>27</v>
      </c>
      <c r="AG3" s="223" t="s">
        <v>28</v>
      </c>
      <c r="AH3" s="224" t="s">
        <v>29</v>
      </c>
      <c r="AI3" s="225" t="s">
        <v>30</v>
      </c>
      <c r="AJ3" s="226" t="s">
        <v>31</v>
      </c>
      <c r="AK3" s="227" t="s">
        <v>31</v>
      </c>
      <c r="AL3" s="228" t="s">
        <v>32</v>
      </c>
      <c r="AM3" s="229" t="s">
        <v>33</v>
      </c>
      <c r="AN3" s="230" t="s">
        <v>34</v>
      </c>
      <c r="AO3" s="231" t="s">
        <v>35</v>
      </c>
      <c r="AP3" s="232" t="s">
        <v>36</v>
      </c>
      <c r="AQ3" s="233" t="s">
        <v>37</v>
      </c>
      <c r="AR3" s="234" t="s">
        <v>37</v>
      </c>
      <c r="AS3" s="235" t="s">
        <v>38</v>
      </c>
      <c r="AT3" s="236" t="s">
        <v>39</v>
      </c>
      <c r="AU3" s="237" t="s">
        <v>40</v>
      </c>
      <c r="AV3" s="238" t="s">
        <v>41</v>
      </c>
      <c r="AW3" s="239" t="s">
        <v>42</v>
      </c>
      <c r="AX3" s="240" t="s">
        <v>43</v>
      </c>
      <c r="AY3" s="241" t="s">
        <v>44</v>
      </c>
      <c r="AZ3" s="242" t="s">
        <v>45</v>
      </c>
      <c r="BA3" s="243" t="s">
        <v>23</v>
      </c>
      <c r="BB3" s="244" t="s">
        <v>46</v>
      </c>
      <c r="BC3" s="245" t="s">
        <v>47</v>
      </c>
      <c r="BD3" s="246" t="s">
        <v>48</v>
      </c>
      <c r="BE3" s="247" t="s">
        <v>49</v>
      </c>
      <c r="BF3" s="248" t="s">
        <v>34</v>
      </c>
      <c r="BG3" s="249" t="s">
        <v>35</v>
      </c>
      <c r="BH3" s="250" t="s">
        <v>50</v>
      </c>
      <c r="BI3" s="251" t="s">
        <v>51</v>
      </c>
      <c r="BJ3" s="252" t="s">
        <v>52</v>
      </c>
      <c r="BK3" s="253" t="s">
        <v>53</v>
      </c>
      <c r="BL3" s="254" t="s">
        <v>54</v>
      </c>
      <c r="BM3" s="255" t="s">
        <v>55</v>
      </c>
      <c r="BN3" s="256" t="s">
        <v>56</v>
      </c>
      <c r="BO3" s="257" t="s">
        <v>57</v>
      </c>
      <c r="BP3" s="258" t="s">
        <v>58</v>
      </c>
      <c r="BQ3" s="259" t="s">
        <v>59</v>
      </c>
      <c r="BR3" s="260" t="s">
        <v>60</v>
      </c>
      <c r="BS3" s="261" t="s">
        <v>61</v>
      </c>
      <c r="BT3" s="262" t="s">
        <v>62</v>
      </c>
      <c r="BU3" s="263" t="s">
        <v>63</v>
      </c>
      <c r="BV3" s="264" t="s">
        <v>64</v>
      </c>
      <c r="BW3" s="265" t="s">
        <v>65</v>
      </c>
      <c r="BX3" s="266" t="s">
        <v>66</v>
      </c>
      <c r="BY3" s="267" t="s">
        <v>67</v>
      </c>
      <c r="BZ3" s="268" t="s">
        <v>0</v>
      </c>
      <c r="CA3" s="269" t="s">
        <v>1</v>
      </c>
      <c r="CB3" s="270" t="s">
        <v>2</v>
      </c>
      <c r="CC3" s="271" t="s">
        <v>3</v>
      </c>
      <c r="CD3" s="272" t="s">
        <v>68</v>
      </c>
      <c r="CE3" s="273" t="s">
        <v>9</v>
      </c>
      <c r="CF3" s="274" t="s">
        <v>69</v>
      </c>
      <c r="CG3" s="275" t="s">
        <v>70</v>
      </c>
      <c r="CH3" s="276" t="s">
        <v>71</v>
      </c>
      <c r="CI3" s="277" t="s">
        <v>72</v>
      </c>
      <c r="CJ3" s="278" t="s">
        <v>73</v>
      </c>
      <c r="CK3" s="279" t="s">
        <v>74</v>
      </c>
      <c r="CL3" s="280" t="s">
        <v>75</v>
      </c>
      <c r="CM3" s="281" t="s">
        <v>76</v>
      </c>
      <c r="CN3" s="282" t="s">
        <v>77</v>
      </c>
      <c r="CO3" s="283" t="s">
        <v>78</v>
      </c>
      <c r="CP3" s="284" t="s">
        <v>79</v>
      </c>
      <c r="CQ3" s="285" t="s">
        <v>80</v>
      </c>
      <c r="CR3" s="286" t="s">
        <v>53</v>
      </c>
      <c r="CS3" s="287" t="s">
        <v>81</v>
      </c>
      <c r="CT3" s="288" t="s">
        <v>82</v>
      </c>
      <c r="CU3" s="289" t="s">
        <v>37</v>
      </c>
      <c r="CV3" s="290" t="s">
        <v>83</v>
      </c>
      <c r="CW3" s="291" t="s">
        <v>84</v>
      </c>
      <c r="CX3" s="292" t="s">
        <v>85</v>
      </c>
      <c r="CY3" s="293" t="s">
        <v>86</v>
      </c>
      <c r="CZ3" s="294" t="s">
        <v>87</v>
      </c>
      <c r="DA3" s="295" t="s">
        <v>88</v>
      </c>
      <c r="DB3" s="296" t="s">
        <v>89</v>
      </c>
      <c r="DC3" s="297" t="s">
        <v>90</v>
      </c>
      <c r="DD3" s="298" t="s">
        <v>91</v>
      </c>
      <c r="DE3" s="299" t="s">
        <v>92</v>
      </c>
      <c r="DF3" s="300" t="s">
        <v>93</v>
      </c>
      <c r="DG3" s="301" t="s">
        <v>94</v>
      </c>
      <c r="DH3" s="302" t="s">
        <v>95</v>
      </c>
      <c r="DI3" s="303" t="s">
        <v>96</v>
      </c>
      <c r="DJ3" s="304" t="s">
        <v>23</v>
      </c>
      <c r="DK3" s="305" t="s">
        <v>97</v>
      </c>
      <c r="DL3" s="306" t="s">
        <v>37</v>
      </c>
      <c r="DM3" s="307" t="s">
        <v>38</v>
      </c>
      <c r="DN3" s="308" t="s">
        <v>91</v>
      </c>
      <c r="DO3" s="309" t="s">
        <v>40</v>
      </c>
      <c r="DP3" s="310" t="s">
        <v>41</v>
      </c>
      <c r="DQ3" s="311" t="s">
        <v>31</v>
      </c>
      <c r="DR3" s="312" t="s">
        <v>43</v>
      </c>
      <c r="DS3" s="313" t="s">
        <v>44</v>
      </c>
      <c r="DT3" s="314" t="s">
        <v>45</v>
      </c>
      <c r="DU3" s="315" t="s">
        <v>23</v>
      </c>
      <c r="DV3" s="316" t="s">
        <v>18</v>
      </c>
      <c r="DW3" s="317" t="s">
        <v>98</v>
      </c>
      <c r="DX3" s="318" t="s">
        <v>47</v>
      </c>
      <c r="DY3" s="319" t="s">
        <v>99</v>
      </c>
      <c r="DZ3" s="320" t="s">
        <v>100</v>
      </c>
      <c r="EA3" s="321" t="s">
        <v>101</v>
      </c>
      <c r="EB3" s="322" t="s">
        <v>102</v>
      </c>
      <c r="EC3" s="323" t="s">
        <v>103</v>
      </c>
      <c r="ED3" s="324" t="s">
        <v>104</v>
      </c>
      <c r="EE3" s="325" t="s">
        <v>105</v>
      </c>
      <c r="EF3" s="326" t="s">
        <v>106</v>
      </c>
      <c r="EG3" s="327" t="s">
        <v>107</v>
      </c>
      <c r="EH3" s="328" t="s">
        <v>66</v>
      </c>
      <c r="EI3" s="329" t="s">
        <v>67</v>
      </c>
      <c r="EJ3" s="330" t="s">
        <v>172</v>
      </c>
    </row>
    <row r="4" spans="1:140" x14ac:dyDescent="0.25">
      <c r="A4" s="191" t="s">
        <v>0</v>
      </c>
      <c r="B4" s="192" t="s">
        <v>1</v>
      </c>
      <c r="C4" s="193" t="s">
        <v>2</v>
      </c>
      <c r="D4" s="194" t="s">
        <v>3</v>
      </c>
      <c r="E4" s="195" t="s">
        <v>0</v>
      </c>
      <c r="F4" s="196" t="s">
        <v>4</v>
      </c>
      <c r="G4" s="197" t="s">
        <v>5</v>
      </c>
      <c r="H4" s="198" t="s">
        <v>6</v>
      </c>
      <c r="I4" s="199" t="s">
        <v>7</v>
      </c>
      <c r="J4" s="200" t="s">
        <v>8</v>
      </c>
      <c r="K4" s="201" t="s">
        <v>9</v>
      </c>
      <c r="L4" s="202" t="s">
        <v>10</v>
      </c>
      <c r="M4" s="203" t="s">
        <v>11</v>
      </c>
      <c r="N4" s="204" t="s">
        <v>2</v>
      </c>
      <c r="O4" s="205" t="s">
        <v>6</v>
      </c>
      <c r="P4" s="206" t="s">
        <v>12</v>
      </c>
      <c r="Q4" s="207" t="s">
        <v>12</v>
      </c>
      <c r="R4" s="208" t="s">
        <v>13</v>
      </c>
      <c r="S4" s="209" t="s">
        <v>14</v>
      </c>
      <c r="T4" s="210" t="s">
        <v>15</v>
      </c>
      <c r="U4" s="211" t="s">
        <v>16</v>
      </c>
      <c r="V4" s="212" t="s">
        <v>17</v>
      </c>
      <c r="W4" s="213" t="s">
        <v>18</v>
      </c>
      <c r="X4" s="214" t="s">
        <v>19</v>
      </c>
      <c r="Y4" s="215" t="s">
        <v>20</v>
      </c>
      <c r="Z4" s="216" t="s">
        <v>21</v>
      </c>
      <c r="AA4" s="217" t="s">
        <v>22</v>
      </c>
      <c r="AB4" s="218" t="s">
        <v>23</v>
      </c>
      <c r="AC4" s="219" t="s">
        <v>24</v>
      </c>
      <c r="AD4" s="220" t="s">
        <v>25</v>
      </c>
      <c r="AE4" s="221" t="s">
        <v>26</v>
      </c>
      <c r="AF4" s="222" t="s">
        <v>27</v>
      </c>
      <c r="AG4" s="223" t="s">
        <v>28</v>
      </c>
      <c r="AH4" s="224" t="s">
        <v>29</v>
      </c>
      <c r="AI4" s="225" t="s">
        <v>30</v>
      </c>
      <c r="AJ4" s="226" t="s">
        <v>31</v>
      </c>
      <c r="AK4" s="227" t="s">
        <v>31</v>
      </c>
      <c r="AL4" s="228" t="s">
        <v>32</v>
      </c>
      <c r="AM4" s="229" t="s">
        <v>33</v>
      </c>
      <c r="AN4" s="230" t="s">
        <v>34</v>
      </c>
      <c r="AO4" s="231" t="s">
        <v>35</v>
      </c>
      <c r="AP4" s="232" t="s">
        <v>36</v>
      </c>
      <c r="AQ4" s="233" t="s">
        <v>37</v>
      </c>
      <c r="AR4" s="234" t="s">
        <v>37</v>
      </c>
      <c r="AS4" s="235" t="s">
        <v>38</v>
      </c>
      <c r="AT4" s="236" t="s">
        <v>39</v>
      </c>
      <c r="AU4" s="237" t="s">
        <v>40</v>
      </c>
      <c r="AV4" s="238" t="s">
        <v>41</v>
      </c>
      <c r="AW4" s="239" t="s">
        <v>42</v>
      </c>
      <c r="AX4" s="240" t="s">
        <v>43</v>
      </c>
      <c r="AY4" s="241" t="s">
        <v>44</v>
      </c>
      <c r="AZ4" s="242" t="s">
        <v>45</v>
      </c>
      <c r="BA4" s="243" t="s">
        <v>23</v>
      </c>
      <c r="BB4" s="244" t="s">
        <v>46</v>
      </c>
      <c r="BC4" s="245" t="s">
        <v>47</v>
      </c>
      <c r="BD4" s="246" t="s">
        <v>48</v>
      </c>
      <c r="BE4" s="247" t="s">
        <v>49</v>
      </c>
      <c r="BF4" s="248" t="s">
        <v>34</v>
      </c>
      <c r="BG4" s="249" t="s">
        <v>35</v>
      </c>
      <c r="BH4" s="250" t="s">
        <v>50</v>
      </c>
      <c r="BI4" s="251" t="s">
        <v>51</v>
      </c>
      <c r="BJ4" s="252" t="s">
        <v>52</v>
      </c>
      <c r="BK4" s="253" t="s">
        <v>53</v>
      </c>
      <c r="BL4" s="254" t="s">
        <v>54</v>
      </c>
      <c r="BM4" s="255" t="s">
        <v>55</v>
      </c>
      <c r="BN4" s="256" t="s">
        <v>56</v>
      </c>
      <c r="BO4" s="257" t="s">
        <v>57</v>
      </c>
      <c r="BP4" s="258" t="s">
        <v>58</v>
      </c>
      <c r="BQ4" s="259" t="s">
        <v>59</v>
      </c>
      <c r="BR4" s="260" t="s">
        <v>60</v>
      </c>
      <c r="BS4" s="261" t="s">
        <v>61</v>
      </c>
      <c r="BT4" s="262" t="s">
        <v>62</v>
      </c>
      <c r="BU4" s="263" t="s">
        <v>63</v>
      </c>
      <c r="BV4" s="264" t="s">
        <v>64</v>
      </c>
      <c r="BW4" s="265" t="s">
        <v>65</v>
      </c>
      <c r="BX4" s="266" t="s">
        <v>66</v>
      </c>
      <c r="BY4" s="267" t="s">
        <v>67</v>
      </c>
      <c r="BZ4" s="268" t="s">
        <v>0</v>
      </c>
      <c r="CA4" s="269" t="s">
        <v>1</v>
      </c>
      <c r="CB4" s="270" t="s">
        <v>2</v>
      </c>
      <c r="CC4" s="271" t="s">
        <v>3</v>
      </c>
      <c r="CD4" s="272" t="s">
        <v>68</v>
      </c>
      <c r="CE4" s="273" t="s">
        <v>9</v>
      </c>
      <c r="CF4" s="274" t="s">
        <v>69</v>
      </c>
      <c r="CG4" s="275" t="s">
        <v>70</v>
      </c>
      <c r="CH4" s="276" t="s">
        <v>71</v>
      </c>
      <c r="CI4" s="277" t="s">
        <v>72</v>
      </c>
      <c r="CJ4" s="278" t="s">
        <v>73</v>
      </c>
      <c r="CK4" s="279" t="s">
        <v>74</v>
      </c>
      <c r="CL4" s="280" t="s">
        <v>75</v>
      </c>
      <c r="CM4" s="281" t="s">
        <v>76</v>
      </c>
      <c r="CN4" s="282" t="s">
        <v>77</v>
      </c>
      <c r="CO4" s="283" t="s">
        <v>78</v>
      </c>
      <c r="CP4" s="284" t="s">
        <v>79</v>
      </c>
      <c r="CQ4" s="285" t="s">
        <v>80</v>
      </c>
      <c r="CR4" s="286" t="s">
        <v>53</v>
      </c>
      <c r="CS4" s="287" t="s">
        <v>81</v>
      </c>
      <c r="CT4" s="288" t="s">
        <v>82</v>
      </c>
      <c r="CU4" s="289" t="s">
        <v>37</v>
      </c>
      <c r="CV4" s="290" t="s">
        <v>83</v>
      </c>
      <c r="CW4" s="291" t="s">
        <v>84</v>
      </c>
      <c r="CX4" s="292" t="s">
        <v>85</v>
      </c>
      <c r="CY4" s="293" t="s">
        <v>86</v>
      </c>
      <c r="CZ4" s="294" t="s">
        <v>87</v>
      </c>
      <c r="DA4" s="295" t="s">
        <v>88</v>
      </c>
      <c r="DB4" s="296" t="s">
        <v>89</v>
      </c>
      <c r="DC4" s="297" t="s">
        <v>90</v>
      </c>
      <c r="DD4" s="298" t="s">
        <v>91</v>
      </c>
      <c r="DE4" s="299" t="s">
        <v>92</v>
      </c>
      <c r="DF4" s="300" t="s">
        <v>93</v>
      </c>
      <c r="DG4" s="301" t="s">
        <v>94</v>
      </c>
      <c r="DH4" s="302" t="s">
        <v>95</v>
      </c>
      <c r="DI4" s="303" t="s">
        <v>96</v>
      </c>
      <c r="DJ4" s="304" t="s">
        <v>23</v>
      </c>
      <c r="DK4" s="305" t="s">
        <v>97</v>
      </c>
      <c r="DL4" s="306" t="s">
        <v>37</v>
      </c>
      <c r="DM4" s="307" t="s">
        <v>38</v>
      </c>
      <c r="DN4" s="308" t="s">
        <v>91</v>
      </c>
      <c r="DO4" s="309" t="s">
        <v>40</v>
      </c>
      <c r="DP4" s="310" t="s">
        <v>41</v>
      </c>
      <c r="DQ4" s="311" t="s">
        <v>31</v>
      </c>
      <c r="DR4" s="312" t="s">
        <v>43</v>
      </c>
      <c r="DS4" s="313" t="s">
        <v>44</v>
      </c>
      <c r="DT4" s="314" t="s">
        <v>45</v>
      </c>
      <c r="DU4" s="315" t="s">
        <v>23</v>
      </c>
      <c r="DV4" s="316" t="s">
        <v>18</v>
      </c>
      <c r="DW4" s="317" t="s">
        <v>98</v>
      </c>
      <c r="DX4" s="318" t="s">
        <v>47</v>
      </c>
      <c r="DY4" s="319" t="s">
        <v>99</v>
      </c>
      <c r="DZ4" s="320" t="s">
        <v>100</v>
      </c>
      <c r="EA4" s="321" t="s">
        <v>101</v>
      </c>
      <c r="EB4" s="322" t="s">
        <v>102</v>
      </c>
      <c r="EC4" s="323" t="s">
        <v>103</v>
      </c>
      <c r="ED4" s="324" t="s">
        <v>104</v>
      </c>
      <c r="EE4" s="325" t="s">
        <v>105</v>
      </c>
      <c r="EF4" s="326" t="s">
        <v>106</v>
      </c>
      <c r="EG4" s="327" t="s">
        <v>107</v>
      </c>
      <c r="EH4" s="328" t="s">
        <v>66</v>
      </c>
      <c r="EI4" s="329" t="s">
        <v>67</v>
      </c>
      <c r="EJ4" s="330" t="s">
        <v>172</v>
      </c>
    </row>
    <row r="5" spans="1:140" x14ac:dyDescent="0.25">
      <c r="A5" s="191" t="s">
        <v>0</v>
      </c>
      <c r="B5" s="192" t="s">
        <v>1</v>
      </c>
      <c r="C5" s="193" t="s">
        <v>2</v>
      </c>
      <c r="D5" s="194" t="s">
        <v>3</v>
      </c>
      <c r="E5" s="195" t="s">
        <v>0</v>
      </c>
      <c r="F5" s="196" t="s">
        <v>4</v>
      </c>
      <c r="G5" s="197" t="s">
        <v>5</v>
      </c>
      <c r="H5" s="198" t="s">
        <v>6</v>
      </c>
      <c r="I5" s="199" t="s">
        <v>7</v>
      </c>
      <c r="J5" s="200" t="s">
        <v>8</v>
      </c>
      <c r="K5" s="201" t="s">
        <v>9</v>
      </c>
      <c r="L5" s="202" t="s">
        <v>10</v>
      </c>
      <c r="M5" s="203" t="s">
        <v>11</v>
      </c>
      <c r="N5" s="204" t="s">
        <v>2</v>
      </c>
      <c r="O5" s="205" t="s">
        <v>6</v>
      </c>
      <c r="P5" s="206" t="s">
        <v>12</v>
      </c>
      <c r="Q5" s="207" t="s">
        <v>12</v>
      </c>
      <c r="R5" s="208" t="s">
        <v>13</v>
      </c>
      <c r="S5" s="209" t="s">
        <v>14</v>
      </c>
      <c r="T5" s="210" t="s">
        <v>15</v>
      </c>
      <c r="U5" s="211" t="s">
        <v>16</v>
      </c>
      <c r="V5" s="212" t="s">
        <v>17</v>
      </c>
      <c r="W5" s="213" t="s">
        <v>18</v>
      </c>
      <c r="X5" s="214" t="s">
        <v>19</v>
      </c>
      <c r="Y5" s="215" t="s">
        <v>20</v>
      </c>
      <c r="Z5" s="216" t="s">
        <v>21</v>
      </c>
      <c r="AA5" s="217" t="s">
        <v>22</v>
      </c>
      <c r="AB5" s="218" t="s">
        <v>23</v>
      </c>
      <c r="AC5" s="219" t="s">
        <v>24</v>
      </c>
      <c r="AD5" s="220" t="s">
        <v>25</v>
      </c>
      <c r="AE5" s="221" t="s">
        <v>26</v>
      </c>
      <c r="AF5" s="222" t="s">
        <v>27</v>
      </c>
      <c r="AG5" s="223" t="s">
        <v>28</v>
      </c>
      <c r="AH5" s="224" t="s">
        <v>29</v>
      </c>
      <c r="AI5" s="225" t="s">
        <v>30</v>
      </c>
      <c r="AJ5" s="226" t="s">
        <v>31</v>
      </c>
      <c r="AK5" s="227" t="s">
        <v>31</v>
      </c>
      <c r="AL5" s="228" t="s">
        <v>32</v>
      </c>
      <c r="AM5" s="229" t="s">
        <v>33</v>
      </c>
      <c r="AN5" s="230" t="s">
        <v>34</v>
      </c>
      <c r="AO5" s="231" t="s">
        <v>35</v>
      </c>
      <c r="AP5" s="232" t="s">
        <v>36</v>
      </c>
      <c r="AQ5" s="233" t="s">
        <v>37</v>
      </c>
      <c r="AR5" s="234" t="s">
        <v>37</v>
      </c>
      <c r="AS5" s="235" t="s">
        <v>38</v>
      </c>
      <c r="AT5" s="236" t="s">
        <v>39</v>
      </c>
      <c r="AU5" s="237" t="s">
        <v>40</v>
      </c>
      <c r="AV5" s="238" t="s">
        <v>41</v>
      </c>
      <c r="AW5" s="239" t="s">
        <v>42</v>
      </c>
      <c r="AX5" s="240" t="s">
        <v>43</v>
      </c>
      <c r="AY5" s="241" t="s">
        <v>44</v>
      </c>
      <c r="AZ5" s="242" t="s">
        <v>45</v>
      </c>
      <c r="BA5" s="243" t="s">
        <v>23</v>
      </c>
      <c r="BB5" s="244" t="s">
        <v>46</v>
      </c>
      <c r="BC5" s="245" t="s">
        <v>47</v>
      </c>
      <c r="BD5" s="246" t="s">
        <v>48</v>
      </c>
      <c r="BE5" s="247" t="s">
        <v>49</v>
      </c>
      <c r="BF5" s="248" t="s">
        <v>34</v>
      </c>
      <c r="BG5" s="249" t="s">
        <v>35</v>
      </c>
      <c r="BH5" s="250" t="s">
        <v>50</v>
      </c>
      <c r="BI5" s="251" t="s">
        <v>51</v>
      </c>
      <c r="BJ5" s="252" t="s">
        <v>52</v>
      </c>
      <c r="BK5" s="253" t="s">
        <v>53</v>
      </c>
      <c r="BL5" s="254" t="s">
        <v>54</v>
      </c>
      <c r="BM5" s="255" t="s">
        <v>55</v>
      </c>
      <c r="BN5" s="256" t="s">
        <v>56</v>
      </c>
      <c r="BO5" s="257" t="s">
        <v>57</v>
      </c>
      <c r="BP5" s="258" t="s">
        <v>58</v>
      </c>
      <c r="BQ5" s="259" t="s">
        <v>59</v>
      </c>
      <c r="BR5" s="260" t="s">
        <v>60</v>
      </c>
      <c r="BS5" s="261" t="s">
        <v>61</v>
      </c>
      <c r="BT5" s="262" t="s">
        <v>62</v>
      </c>
      <c r="BU5" s="263" t="s">
        <v>63</v>
      </c>
      <c r="BV5" s="264" t="s">
        <v>64</v>
      </c>
      <c r="BW5" s="265" t="s">
        <v>65</v>
      </c>
      <c r="BX5" s="266" t="s">
        <v>66</v>
      </c>
      <c r="BY5" s="267" t="s">
        <v>67</v>
      </c>
      <c r="BZ5" s="268" t="s">
        <v>0</v>
      </c>
      <c r="CA5" s="269" t="s">
        <v>1</v>
      </c>
      <c r="CB5" s="270" t="s">
        <v>2</v>
      </c>
      <c r="CC5" s="271" t="s">
        <v>3</v>
      </c>
      <c r="CD5" s="272" t="s">
        <v>68</v>
      </c>
      <c r="CE5" s="273" t="s">
        <v>9</v>
      </c>
      <c r="CF5" s="274" t="s">
        <v>69</v>
      </c>
      <c r="CG5" s="275" t="s">
        <v>70</v>
      </c>
      <c r="CH5" s="276" t="s">
        <v>71</v>
      </c>
      <c r="CI5" s="277" t="s">
        <v>72</v>
      </c>
      <c r="CJ5" s="278" t="s">
        <v>73</v>
      </c>
      <c r="CK5" s="279" t="s">
        <v>74</v>
      </c>
      <c r="CL5" s="280" t="s">
        <v>75</v>
      </c>
      <c r="CM5" s="281" t="s">
        <v>76</v>
      </c>
      <c r="CN5" s="282" t="s">
        <v>77</v>
      </c>
      <c r="CO5" s="283" t="s">
        <v>78</v>
      </c>
      <c r="CP5" s="284" t="s">
        <v>79</v>
      </c>
      <c r="CQ5" s="285" t="s">
        <v>80</v>
      </c>
      <c r="CR5" s="286" t="s">
        <v>53</v>
      </c>
      <c r="CS5" s="287" t="s">
        <v>81</v>
      </c>
      <c r="CT5" s="288" t="s">
        <v>82</v>
      </c>
      <c r="CU5" s="289" t="s">
        <v>37</v>
      </c>
      <c r="CV5" s="290" t="s">
        <v>83</v>
      </c>
      <c r="CW5" s="291" t="s">
        <v>84</v>
      </c>
      <c r="CX5" s="292" t="s">
        <v>85</v>
      </c>
      <c r="CY5" s="293" t="s">
        <v>86</v>
      </c>
      <c r="CZ5" s="294" t="s">
        <v>87</v>
      </c>
      <c r="DA5" s="295" t="s">
        <v>88</v>
      </c>
      <c r="DB5" s="296" t="s">
        <v>89</v>
      </c>
      <c r="DC5" s="297" t="s">
        <v>90</v>
      </c>
      <c r="DD5" s="298" t="s">
        <v>91</v>
      </c>
      <c r="DE5" s="299" t="s">
        <v>92</v>
      </c>
      <c r="DF5" s="300" t="s">
        <v>93</v>
      </c>
      <c r="DG5" s="301" t="s">
        <v>94</v>
      </c>
      <c r="DH5" s="302" t="s">
        <v>95</v>
      </c>
      <c r="DI5" s="303" t="s">
        <v>96</v>
      </c>
      <c r="DJ5" s="304" t="s">
        <v>23</v>
      </c>
      <c r="DK5" s="305" t="s">
        <v>97</v>
      </c>
      <c r="DL5" s="306" t="s">
        <v>37</v>
      </c>
      <c r="DM5" s="307" t="s">
        <v>38</v>
      </c>
      <c r="DN5" s="308" t="s">
        <v>91</v>
      </c>
      <c r="DO5" s="309" t="s">
        <v>40</v>
      </c>
      <c r="DP5" s="310" t="s">
        <v>41</v>
      </c>
      <c r="DQ5" s="311" t="s">
        <v>31</v>
      </c>
      <c r="DR5" s="312" t="s">
        <v>43</v>
      </c>
      <c r="DS5" s="313" t="s">
        <v>44</v>
      </c>
      <c r="DT5" s="314" t="s">
        <v>45</v>
      </c>
      <c r="DU5" s="315" t="s">
        <v>23</v>
      </c>
      <c r="DV5" s="316" t="s">
        <v>18</v>
      </c>
      <c r="DW5" s="317" t="s">
        <v>98</v>
      </c>
      <c r="DX5" s="318" t="s">
        <v>47</v>
      </c>
      <c r="DY5" s="319" t="s">
        <v>99</v>
      </c>
      <c r="DZ5" s="320" t="s">
        <v>100</v>
      </c>
      <c r="EA5" s="321" t="s">
        <v>101</v>
      </c>
      <c r="EB5" s="322" t="s">
        <v>102</v>
      </c>
      <c r="EC5" s="323" t="s">
        <v>103</v>
      </c>
      <c r="ED5" s="324" t="s">
        <v>104</v>
      </c>
      <c r="EE5" s="325" t="s">
        <v>105</v>
      </c>
      <c r="EF5" s="326" t="s">
        <v>106</v>
      </c>
      <c r="EG5" s="327" t="s">
        <v>107</v>
      </c>
      <c r="EH5" s="328" t="s">
        <v>66</v>
      </c>
      <c r="EI5" s="329" t="s">
        <v>67</v>
      </c>
      <c r="EJ5" s="330" t="s">
        <v>172</v>
      </c>
    </row>
    <row r="6" spans="1:140" x14ac:dyDescent="0.25">
      <c r="A6" s="191" t="s">
        <v>0</v>
      </c>
      <c r="B6" s="192" t="s">
        <v>1</v>
      </c>
      <c r="C6" s="193" t="s">
        <v>2</v>
      </c>
      <c r="D6" s="194" t="s">
        <v>3</v>
      </c>
      <c r="E6" s="195" t="s">
        <v>0</v>
      </c>
      <c r="F6" s="196" t="s">
        <v>4</v>
      </c>
      <c r="G6" s="197" t="s">
        <v>5</v>
      </c>
      <c r="H6" s="198" t="s">
        <v>6</v>
      </c>
      <c r="I6" s="199" t="s">
        <v>7</v>
      </c>
      <c r="J6" s="200" t="s">
        <v>8</v>
      </c>
      <c r="K6" s="201" t="s">
        <v>9</v>
      </c>
      <c r="L6" s="202" t="s">
        <v>10</v>
      </c>
      <c r="M6" s="203" t="s">
        <v>11</v>
      </c>
      <c r="N6" s="204" t="s">
        <v>2</v>
      </c>
      <c r="O6" s="205" t="s">
        <v>6</v>
      </c>
      <c r="P6" s="206" t="s">
        <v>12</v>
      </c>
      <c r="Q6" s="207" t="s">
        <v>12</v>
      </c>
      <c r="R6" s="208" t="s">
        <v>13</v>
      </c>
      <c r="S6" s="209" t="s">
        <v>14</v>
      </c>
      <c r="T6" s="210" t="s">
        <v>15</v>
      </c>
      <c r="U6" s="211" t="s">
        <v>16</v>
      </c>
      <c r="V6" s="212" t="s">
        <v>17</v>
      </c>
      <c r="W6" s="213" t="s">
        <v>18</v>
      </c>
      <c r="X6" s="214" t="s">
        <v>19</v>
      </c>
      <c r="Y6" s="215" t="s">
        <v>20</v>
      </c>
      <c r="Z6" s="216" t="s">
        <v>21</v>
      </c>
      <c r="AA6" s="217" t="s">
        <v>22</v>
      </c>
      <c r="AB6" s="218" t="s">
        <v>23</v>
      </c>
      <c r="AC6" s="219" t="s">
        <v>24</v>
      </c>
      <c r="AD6" s="220" t="s">
        <v>25</v>
      </c>
      <c r="AE6" s="221" t="s">
        <v>26</v>
      </c>
      <c r="AF6" s="222" t="s">
        <v>27</v>
      </c>
      <c r="AG6" s="223" t="s">
        <v>28</v>
      </c>
      <c r="AH6" s="224" t="s">
        <v>29</v>
      </c>
      <c r="AI6" s="225" t="s">
        <v>30</v>
      </c>
      <c r="AJ6" s="226" t="s">
        <v>31</v>
      </c>
      <c r="AK6" s="227" t="s">
        <v>31</v>
      </c>
      <c r="AL6" s="228" t="s">
        <v>32</v>
      </c>
      <c r="AM6" s="229" t="s">
        <v>33</v>
      </c>
      <c r="AN6" s="230" t="s">
        <v>34</v>
      </c>
      <c r="AO6" s="231" t="s">
        <v>35</v>
      </c>
      <c r="AP6" s="232" t="s">
        <v>36</v>
      </c>
      <c r="AQ6" s="233" t="s">
        <v>37</v>
      </c>
      <c r="AR6" s="234" t="s">
        <v>37</v>
      </c>
      <c r="AS6" s="235" t="s">
        <v>38</v>
      </c>
      <c r="AT6" s="236" t="s">
        <v>39</v>
      </c>
      <c r="AU6" s="237" t="s">
        <v>40</v>
      </c>
      <c r="AV6" s="238" t="s">
        <v>41</v>
      </c>
      <c r="AW6" s="239" t="s">
        <v>42</v>
      </c>
      <c r="AX6" s="240" t="s">
        <v>43</v>
      </c>
      <c r="AY6" s="241" t="s">
        <v>44</v>
      </c>
      <c r="AZ6" s="242" t="s">
        <v>45</v>
      </c>
      <c r="BA6" s="243" t="s">
        <v>23</v>
      </c>
      <c r="BB6" s="244" t="s">
        <v>46</v>
      </c>
      <c r="BC6" s="245" t="s">
        <v>47</v>
      </c>
      <c r="BD6" s="246" t="s">
        <v>48</v>
      </c>
      <c r="BE6" s="247" t="s">
        <v>49</v>
      </c>
      <c r="BF6" s="248" t="s">
        <v>34</v>
      </c>
      <c r="BG6" s="249" t="s">
        <v>35</v>
      </c>
      <c r="BH6" s="250" t="s">
        <v>50</v>
      </c>
      <c r="BI6" s="251" t="s">
        <v>51</v>
      </c>
      <c r="BJ6" s="252" t="s">
        <v>52</v>
      </c>
      <c r="BK6" s="253" t="s">
        <v>53</v>
      </c>
      <c r="BL6" s="254" t="s">
        <v>54</v>
      </c>
      <c r="BM6" s="255" t="s">
        <v>55</v>
      </c>
      <c r="BN6" s="256" t="s">
        <v>56</v>
      </c>
      <c r="BO6" s="257" t="s">
        <v>57</v>
      </c>
      <c r="BP6" s="258" t="s">
        <v>58</v>
      </c>
      <c r="BQ6" s="259" t="s">
        <v>59</v>
      </c>
      <c r="BR6" s="260" t="s">
        <v>60</v>
      </c>
      <c r="BS6" s="261" t="s">
        <v>61</v>
      </c>
      <c r="BT6" s="262" t="s">
        <v>62</v>
      </c>
      <c r="BU6" s="263" t="s">
        <v>63</v>
      </c>
      <c r="BV6" s="264" t="s">
        <v>64</v>
      </c>
      <c r="BW6" s="265" t="s">
        <v>65</v>
      </c>
      <c r="BX6" s="266" t="s">
        <v>66</v>
      </c>
      <c r="BY6" s="267" t="s">
        <v>67</v>
      </c>
      <c r="BZ6" s="268" t="s">
        <v>0</v>
      </c>
      <c r="CA6" s="269" t="s">
        <v>1</v>
      </c>
      <c r="CB6" s="270" t="s">
        <v>2</v>
      </c>
      <c r="CC6" s="271" t="s">
        <v>3</v>
      </c>
      <c r="CD6" s="272" t="s">
        <v>68</v>
      </c>
      <c r="CE6" s="273" t="s">
        <v>9</v>
      </c>
      <c r="CF6" s="274" t="s">
        <v>69</v>
      </c>
      <c r="CG6" s="275" t="s">
        <v>70</v>
      </c>
      <c r="CH6" s="276" t="s">
        <v>71</v>
      </c>
      <c r="CI6" s="277" t="s">
        <v>72</v>
      </c>
      <c r="CJ6" s="278" t="s">
        <v>73</v>
      </c>
      <c r="CK6" s="279" t="s">
        <v>74</v>
      </c>
      <c r="CL6" s="280" t="s">
        <v>75</v>
      </c>
      <c r="CM6" s="281" t="s">
        <v>76</v>
      </c>
      <c r="CN6" s="282" t="s">
        <v>77</v>
      </c>
      <c r="CO6" s="283" t="s">
        <v>78</v>
      </c>
      <c r="CP6" s="284" t="s">
        <v>79</v>
      </c>
      <c r="CQ6" s="285" t="s">
        <v>80</v>
      </c>
      <c r="CR6" s="286" t="s">
        <v>53</v>
      </c>
      <c r="CS6" s="287" t="s">
        <v>81</v>
      </c>
      <c r="CT6" s="288" t="s">
        <v>82</v>
      </c>
      <c r="CU6" s="289" t="s">
        <v>37</v>
      </c>
      <c r="CV6" s="290" t="s">
        <v>83</v>
      </c>
      <c r="CW6" s="291" t="s">
        <v>84</v>
      </c>
      <c r="CX6" s="292" t="s">
        <v>85</v>
      </c>
      <c r="CY6" s="293" t="s">
        <v>86</v>
      </c>
      <c r="CZ6" s="294" t="s">
        <v>87</v>
      </c>
      <c r="DA6" s="295" t="s">
        <v>88</v>
      </c>
      <c r="DB6" s="296" t="s">
        <v>89</v>
      </c>
      <c r="DC6" s="297" t="s">
        <v>90</v>
      </c>
      <c r="DD6" s="298" t="s">
        <v>91</v>
      </c>
      <c r="DE6" s="299" t="s">
        <v>92</v>
      </c>
      <c r="DF6" s="300" t="s">
        <v>93</v>
      </c>
      <c r="DG6" s="301" t="s">
        <v>94</v>
      </c>
      <c r="DH6" s="302" t="s">
        <v>95</v>
      </c>
      <c r="DI6" s="303" t="s">
        <v>96</v>
      </c>
      <c r="DJ6" s="304" t="s">
        <v>23</v>
      </c>
      <c r="DK6" s="305" t="s">
        <v>97</v>
      </c>
      <c r="DL6" s="306" t="s">
        <v>37</v>
      </c>
      <c r="DM6" s="307" t="s">
        <v>38</v>
      </c>
      <c r="DN6" s="308" t="s">
        <v>91</v>
      </c>
      <c r="DO6" s="309" t="s">
        <v>40</v>
      </c>
      <c r="DP6" s="310" t="s">
        <v>41</v>
      </c>
      <c r="DQ6" s="311" t="s">
        <v>31</v>
      </c>
      <c r="DR6" s="312" t="s">
        <v>43</v>
      </c>
      <c r="DS6" s="313" t="s">
        <v>44</v>
      </c>
      <c r="DT6" s="314" t="s">
        <v>45</v>
      </c>
      <c r="DU6" s="315" t="s">
        <v>23</v>
      </c>
      <c r="DV6" s="316" t="s">
        <v>18</v>
      </c>
      <c r="DW6" s="317" t="s">
        <v>98</v>
      </c>
      <c r="DX6" s="318" t="s">
        <v>47</v>
      </c>
      <c r="DY6" s="319" t="s">
        <v>99</v>
      </c>
      <c r="DZ6" s="320" t="s">
        <v>100</v>
      </c>
      <c r="EA6" s="321" t="s">
        <v>101</v>
      </c>
      <c r="EB6" s="322" t="s">
        <v>102</v>
      </c>
      <c r="EC6" s="323" t="s">
        <v>103</v>
      </c>
      <c r="ED6" s="324" t="s">
        <v>104</v>
      </c>
      <c r="EE6" s="325" t="s">
        <v>105</v>
      </c>
      <c r="EF6" s="326" t="s">
        <v>106</v>
      </c>
      <c r="EG6" s="327" t="s">
        <v>107</v>
      </c>
      <c r="EH6" s="328" t="s">
        <v>66</v>
      </c>
      <c r="EI6" s="329" t="s">
        <v>67</v>
      </c>
      <c r="EJ6" s="330" t="s">
        <v>172</v>
      </c>
    </row>
    <row r="7" spans="1:140" x14ac:dyDescent="0.25">
      <c r="A7" s="191" t="s">
        <v>0</v>
      </c>
      <c r="B7" s="192" t="s">
        <v>1</v>
      </c>
      <c r="C7" s="193" t="s">
        <v>2</v>
      </c>
      <c r="D7" s="194" t="s">
        <v>3</v>
      </c>
      <c r="E7" s="195" t="s">
        <v>0</v>
      </c>
      <c r="F7" s="196" t="s">
        <v>4</v>
      </c>
      <c r="G7" s="197" t="s">
        <v>5</v>
      </c>
      <c r="H7" s="198" t="s">
        <v>6</v>
      </c>
      <c r="I7" s="199" t="s">
        <v>7</v>
      </c>
      <c r="J7" s="200" t="s">
        <v>8</v>
      </c>
      <c r="K7" s="201" t="s">
        <v>9</v>
      </c>
      <c r="L7" s="202" t="s">
        <v>10</v>
      </c>
      <c r="M7" s="203" t="s">
        <v>11</v>
      </c>
      <c r="N7" s="204" t="s">
        <v>2</v>
      </c>
      <c r="O7" s="205" t="s">
        <v>6</v>
      </c>
      <c r="P7" s="206" t="s">
        <v>12</v>
      </c>
      <c r="Q7" s="207" t="s">
        <v>12</v>
      </c>
      <c r="R7" s="208" t="s">
        <v>13</v>
      </c>
      <c r="S7" s="209" t="s">
        <v>14</v>
      </c>
      <c r="T7" s="210" t="s">
        <v>15</v>
      </c>
      <c r="U7" s="211" t="s">
        <v>16</v>
      </c>
      <c r="V7" s="212" t="s">
        <v>17</v>
      </c>
      <c r="W7" s="213" t="s">
        <v>18</v>
      </c>
      <c r="X7" s="214" t="s">
        <v>19</v>
      </c>
      <c r="Y7" s="215" t="s">
        <v>20</v>
      </c>
      <c r="Z7" s="216" t="s">
        <v>21</v>
      </c>
      <c r="AA7" s="217" t="s">
        <v>22</v>
      </c>
      <c r="AB7" s="218" t="s">
        <v>23</v>
      </c>
      <c r="AC7" s="219" t="s">
        <v>24</v>
      </c>
      <c r="AD7" s="220" t="s">
        <v>25</v>
      </c>
      <c r="AE7" s="221" t="s">
        <v>26</v>
      </c>
      <c r="AF7" s="222" t="s">
        <v>27</v>
      </c>
      <c r="AG7" s="223" t="s">
        <v>28</v>
      </c>
      <c r="AH7" s="224" t="s">
        <v>29</v>
      </c>
      <c r="AI7" s="225" t="s">
        <v>30</v>
      </c>
      <c r="AJ7" s="226" t="s">
        <v>31</v>
      </c>
      <c r="AK7" s="227" t="s">
        <v>31</v>
      </c>
      <c r="AL7" s="228" t="s">
        <v>32</v>
      </c>
      <c r="AM7" s="229" t="s">
        <v>33</v>
      </c>
      <c r="AN7" s="230" t="s">
        <v>34</v>
      </c>
      <c r="AO7" s="231" t="s">
        <v>35</v>
      </c>
      <c r="AP7" s="232" t="s">
        <v>36</v>
      </c>
      <c r="AQ7" s="233" t="s">
        <v>37</v>
      </c>
      <c r="AR7" s="234" t="s">
        <v>37</v>
      </c>
      <c r="AS7" s="235" t="s">
        <v>38</v>
      </c>
      <c r="AT7" s="236" t="s">
        <v>39</v>
      </c>
      <c r="AU7" s="237" t="s">
        <v>40</v>
      </c>
      <c r="AV7" s="238" t="s">
        <v>41</v>
      </c>
      <c r="AW7" s="239" t="s">
        <v>42</v>
      </c>
      <c r="AX7" s="240" t="s">
        <v>43</v>
      </c>
      <c r="AY7" s="241" t="s">
        <v>44</v>
      </c>
      <c r="AZ7" s="242" t="s">
        <v>45</v>
      </c>
      <c r="BA7" s="243" t="s">
        <v>23</v>
      </c>
      <c r="BB7" s="244" t="s">
        <v>46</v>
      </c>
      <c r="BC7" s="245" t="s">
        <v>47</v>
      </c>
      <c r="BD7" s="246" t="s">
        <v>48</v>
      </c>
      <c r="BE7" s="247" t="s">
        <v>49</v>
      </c>
      <c r="BF7" s="248" t="s">
        <v>34</v>
      </c>
      <c r="BG7" s="249" t="s">
        <v>35</v>
      </c>
      <c r="BH7" s="250" t="s">
        <v>50</v>
      </c>
      <c r="BI7" s="251" t="s">
        <v>51</v>
      </c>
      <c r="BJ7" s="252" t="s">
        <v>52</v>
      </c>
      <c r="BK7" s="253" t="s">
        <v>53</v>
      </c>
      <c r="BL7" s="254" t="s">
        <v>54</v>
      </c>
      <c r="BM7" s="255" t="s">
        <v>55</v>
      </c>
      <c r="BN7" s="256" t="s">
        <v>56</v>
      </c>
      <c r="BO7" s="257" t="s">
        <v>57</v>
      </c>
      <c r="BP7" s="258" t="s">
        <v>58</v>
      </c>
      <c r="BQ7" s="259" t="s">
        <v>59</v>
      </c>
      <c r="BR7" s="260" t="s">
        <v>60</v>
      </c>
      <c r="BS7" s="261" t="s">
        <v>61</v>
      </c>
      <c r="BT7" s="262" t="s">
        <v>62</v>
      </c>
      <c r="BU7" s="263" t="s">
        <v>63</v>
      </c>
      <c r="BV7" s="264" t="s">
        <v>64</v>
      </c>
      <c r="BW7" s="265" t="s">
        <v>65</v>
      </c>
      <c r="BX7" s="266" t="s">
        <v>66</v>
      </c>
      <c r="BY7" s="267" t="s">
        <v>67</v>
      </c>
      <c r="BZ7" s="268" t="s">
        <v>0</v>
      </c>
      <c r="CA7" s="269" t="s">
        <v>1</v>
      </c>
      <c r="CB7" s="270" t="s">
        <v>2</v>
      </c>
      <c r="CC7" s="271" t="s">
        <v>3</v>
      </c>
      <c r="CD7" s="272" t="s">
        <v>68</v>
      </c>
      <c r="CE7" s="273" t="s">
        <v>9</v>
      </c>
      <c r="CF7" s="274" t="s">
        <v>69</v>
      </c>
      <c r="CG7" s="275" t="s">
        <v>70</v>
      </c>
      <c r="CH7" s="276" t="s">
        <v>71</v>
      </c>
      <c r="CI7" s="277" t="s">
        <v>72</v>
      </c>
      <c r="CJ7" s="278" t="s">
        <v>73</v>
      </c>
      <c r="CK7" s="279" t="s">
        <v>74</v>
      </c>
      <c r="CL7" s="280" t="s">
        <v>75</v>
      </c>
      <c r="CM7" s="281" t="s">
        <v>76</v>
      </c>
      <c r="CN7" s="282" t="s">
        <v>77</v>
      </c>
      <c r="CO7" s="283" t="s">
        <v>78</v>
      </c>
      <c r="CP7" s="284" t="s">
        <v>79</v>
      </c>
      <c r="CQ7" s="285" t="s">
        <v>80</v>
      </c>
      <c r="CR7" s="286" t="s">
        <v>53</v>
      </c>
      <c r="CS7" s="287" t="s">
        <v>81</v>
      </c>
      <c r="CT7" s="288" t="s">
        <v>82</v>
      </c>
      <c r="CU7" s="289" t="s">
        <v>37</v>
      </c>
      <c r="CV7" s="290" t="s">
        <v>83</v>
      </c>
      <c r="CW7" s="291" t="s">
        <v>84</v>
      </c>
      <c r="CX7" s="292" t="s">
        <v>85</v>
      </c>
      <c r="CY7" s="293" t="s">
        <v>86</v>
      </c>
      <c r="CZ7" s="294" t="s">
        <v>87</v>
      </c>
      <c r="DA7" s="295" t="s">
        <v>88</v>
      </c>
      <c r="DB7" s="296" t="s">
        <v>89</v>
      </c>
      <c r="DC7" s="297" t="s">
        <v>90</v>
      </c>
      <c r="DD7" s="298" t="s">
        <v>91</v>
      </c>
      <c r="DE7" s="299" t="s">
        <v>92</v>
      </c>
      <c r="DF7" s="300" t="s">
        <v>93</v>
      </c>
      <c r="DG7" s="301" t="s">
        <v>94</v>
      </c>
      <c r="DH7" s="302" t="s">
        <v>95</v>
      </c>
      <c r="DI7" s="303" t="s">
        <v>96</v>
      </c>
      <c r="DJ7" s="304" t="s">
        <v>23</v>
      </c>
      <c r="DK7" s="305" t="s">
        <v>97</v>
      </c>
      <c r="DL7" s="306" t="s">
        <v>37</v>
      </c>
      <c r="DM7" s="307" t="s">
        <v>38</v>
      </c>
      <c r="DN7" s="308" t="s">
        <v>91</v>
      </c>
      <c r="DO7" s="309" t="s">
        <v>40</v>
      </c>
      <c r="DP7" s="310" t="s">
        <v>41</v>
      </c>
      <c r="DQ7" s="311" t="s">
        <v>31</v>
      </c>
      <c r="DR7" s="312" t="s">
        <v>43</v>
      </c>
      <c r="DS7" s="313" t="s">
        <v>44</v>
      </c>
      <c r="DT7" s="314" t="s">
        <v>45</v>
      </c>
      <c r="DU7" s="315" t="s">
        <v>23</v>
      </c>
      <c r="DV7" s="316" t="s">
        <v>18</v>
      </c>
      <c r="DW7" s="317" t="s">
        <v>98</v>
      </c>
      <c r="DX7" s="318" t="s">
        <v>47</v>
      </c>
      <c r="DY7" s="319" t="s">
        <v>99</v>
      </c>
      <c r="DZ7" s="320" t="s">
        <v>100</v>
      </c>
      <c r="EA7" s="321" t="s">
        <v>101</v>
      </c>
      <c r="EB7" s="322" t="s">
        <v>102</v>
      </c>
      <c r="EC7" s="323" t="s">
        <v>103</v>
      </c>
      <c r="ED7" s="324" t="s">
        <v>104</v>
      </c>
      <c r="EE7" s="325" t="s">
        <v>105</v>
      </c>
      <c r="EF7" s="326" t="s">
        <v>106</v>
      </c>
      <c r="EG7" s="327" t="s">
        <v>107</v>
      </c>
      <c r="EH7" s="328" t="s">
        <v>66</v>
      </c>
      <c r="EI7" s="329" t="s">
        <v>67</v>
      </c>
      <c r="EJ7" s="330" t="s">
        <v>172</v>
      </c>
    </row>
    <row r="8" spans="1:140" x14ac:dyDescent="0.25">
      <c r="A8" s="191" t="s">
        <v>0</v>
      </c>
      <c r="B8" s="192" t="s">
        <v>1</v>
      </c>
      <c r="C8" s="193" t="s">
        <v>2</v>
      </c>
      <c r="D8" s="194" t="s">
        <v>3</v>
      </c>
      <c r="E8" s="195" t="s">
        <v>0</v>
      </c>
      <c r="F8" s="196" t="s">
        <v>4</v>
      </c>
      <c r="G8" s="197" t="s">
        <v>5</v>
      </c>
      <c r="H8" s="198" t="s">
        <v>6</v>
      </c>
      <c r="I8" s="199" t="s">
        <v>7</v>
      </c>
      <c r="J8" s="200" t="s">
        <v>8</v>
      </c>
      <c r="K8" s="201" t="s">
        <v>9</v>
      </c>
      <c r="L8" s="202" t="s">
        <v>10</v>
      </c>
      <c r="M8" s="203" t="s">
        <v>11</v>
      </c>
      <c r="N8" s="204" t="s">
        <v>2</v>
      </c>
      <c r="O8" s="205" t="s">
        <v>6</v>
      </c>
      <c r="P8" s="206" t="s">
        <v>12</v>
      </c>
      <c r="Q8" s="207" t="s">
        <v>12</v>
      </c>
      <c r="R8" s="208" t="s">
        <v>13</v>
      </c>
      <c r="S8" s="209" t="s">
        <v>14</v>
      </c>
      <c r="T8" s="210" t="s">
        <v>15</v>
      </c>
      <c r="U8" s="211" t="s">
        <v>16</v>
      </c>
      <c r="V8" s="212" t="s">
        <v>17</v>
      </c>
      <c r="W8" s="213" t="s">
        <v>18</v>
      </c>
      <c r="X8" s="214" t="s">
        <v>19</v>
      </c>
      <c r="Y8" s="215" t="s">
        <v>20</v>
      </c>
      <c r="Z8" s="216" t="s">
        <v>21</v>
      </c>
      <c r="AA8" s="217" t="s">
        <v>22</v>
      </c>
      <c r="AB8" s="218" t="s">
        <v>23</v>
      </c>
      <c r="AC8" s="219" t="s">
        <v>24</v>
      </c>
      <c r="AD8" s="220" t="s">
        <v>25</v>
      </c>
      <c r="AE8" s="221" t="s">
        <v>26</v>
      </c>
      <c r="AF8" s="222" t="s">
        <v>27</v>
      </c>
      <c r="AG8" s="223" t="s">
        <v>28</v>
      </c>
      <c r="AH8" s="224" t="s">
        <v>29</v>
      </c>
      <c r="AI8" s="225" t="s">
        <v>30</v>
      </c>
      <c r="AJ8" s="226" t="s">
        <v>31</v>
      </c>
      <c r="AK8" s="227" t="s">
        <v>31</v>
      </c>
      <c r="AL8" s="228" t="s">
        <v>32</v>
      </c>
      <c r="AM8" s="229" t="s">
        <v>33</v>
      </c>
      <c r="AN8" s="230" t="s">
        <v>34</v>
      </c>
      <c r="AO8" s="231" t="s">
        <v>35</v>
      </c>
      <c r="AP8" s="232" t="s">
        <v>36</v>
      </c>
      <c r="AQ8" s="233" t="s">
        <v>37</v>
      </c>
      <c r="AR8" s="234" t="s">
        <v>37</v>
      </c>
      <c r="AS8" s="235" t="s">
        <v>38</v>
      </c>
      <c r="AT8" s="236" t="s">
        <v>39</v>
      </c>
      <c r="AU8" s="237" t="s">
        <v>40</v>
      </c>
      <c r="AV8" s="238" t="s">
        <v>41</v>
      </c>
      <c r="AW8" s="239" t="s">
        <v>42</v>
      </c>
      <c r="AX8" s="240" t="s">
        <v>43</v>
      </c>
      <c r="AY8" s="241" t="s">
        <v>44</v>
      </c>
      <c r="AZ8" s="242" t="s">
        <v>45</v>
      </c>
      <c r="BA8" s="243" t="s">
        <v>23</v>
      </c>
      <c r="BB8" s="244" t="s">
        <v>46</v>
      </c>
      <c r="BC8" s="245" t="s">
        <v>47</v>
      </c>
      <c r="BD8" s="246" t="s">
        <v>48</v>
      </c>
      <c r="BE8" s="247" t="s">
        <v>49</v>
      </c>
      <c r="BF8" s="248" t="s">
        <v>34</v>
      </c>
      <c r="BG8" s="249" t="s">
        <v>35</v>
      </c>
      <c r="BH8" s="250" t="s">
        <v>50</v>
      </c>
      <c r="BI8" s="251" t="s">
        <v>51</v>
      </c>
      <c r="BJ8" s="252" t="s">
        <v>52</v>
      </c>
      <c r="BK8" s="253" t="s">
        <v>53</v>
      </c>
      <c r="BL8" s="254" t="s">
        <v>54</v>
      </c>
      <c r="BM8" s="255" t="s">
        <v>55</v>
      </c>
      <c r="BN8" s="256" t="s">
        <v>56</v>
      </c>
      <c r="BO8" s="257" t="s">
        <v>57</v>
      </c>
      <c r="BP8" s="258" t="s">
        <v>58</v>
      </c>
      <c r="BQ8" s="259" t="s">
        <v>59</v>
      </c>
      <c r="BR8" s="260" t="s">
        <v>60</v>
      </c>
      <c r="BS8" s="261" t="s">
        <v>61</v>
      </c>
      <c r="BT8" s="262" t="s">
        <v>62</v>
      </c>
      <c r="BU8" s="263" t="s">
        <v>63</v>
      </c>
      <c r="BV8" s="264" t="s">
        <v>64</v>
      </c>
      <c r="BW8" s="265" t="s">
        <v>65</v>
      </c>
      <c r="BX8" s="266" t="s">
        <v>66</v>
      </c>
      <c r="BY8" s="267" t="s">
        <v>67</v>
      </c>
      <c r="BZ8" s="268" t="s">
        <v>0</v>
      </c>
      <c r="CA8" s="269" t="s">
        <v>1</v>
      </c>
      <c r="CB8" s="270" t="s">
        <v>2</v>
      </c>
      <c r="CC8" s="271" t="s">
        <v>3</v>
      </c>
      <c r="CD8" s="272" t="s">
        <v>68</v>
      </c>
      <c r="CE8" s="273" t="s">
        <v>9</v>
      </c>
      <c r="CF8" s="274" t="s">
        <v>69</v>
      </c>
      <c r="CG8" s="275" t="s">
        <v>70</v>
      </c>
      <c r="CH8" s="276" t="s">
        <v>71</v>
      </c>
      <c r="CI8" s="277" t="s">
        <v>72</v>
      </c>
      <c r="CJ8" s="278" t="s">
        <v>73</v>
      </c>
      <c r="CK8" s="279" t="s">
        <v>74</v>
      </c>
      <c r="CL8" s="280" t="s">
        <v>75</v>
      </c>
      <c r="CM8" s="281" t="s">
        <v>76</v>
      </c>
      <c r="CN8" s="282" t="s">
        <v>77</v>
      </c>
      <c r="CO8" s="283" t="s">
        <v>78</v>
      </c>
      <c r="CP8" s="284" t="s">
        <v>79</v>
      </c>
      <c r="CQ8" s="285" t="s">
        <v>80</v>
      </c>
      <c r="CR8" s="286" t="s">
        <v>53</v>
      </c>
      <c r="CS8" s="287" t="s">
        <v>81</v>
      </c>
      <c r="CT8" s="288" t="s">
        <v>82</v>
      </c>
      <c r="CU8" s="289" t="s">
        <v>37</v>
      </c>
      <c r="CV8" s="290" t="s">
        <v>83</v>
      </c>
      <c r="CW8" s="291" t="s">
        <v>84</v>
      </c>
      <c r="CX8" s="292" t="s">
        <v>85</v>
      </c>
      <c r="CY8" s="293" t="s">
        <v>86</v>
      </c>
      <c r="CZ8" s="294" t="s">
        <v>87</v>
      </c>
      <c r="DA8" s="295" t="s">
        <v>88</v>
      </c>
      <c r="DB8" s="296" t="s">
        <v>89</v>
      </c>
      <c r="DC8" s="297" t="s">
        <v>90</v>
      </c>
      <c r="DD8" s="298" t="s">
        <v>91</v>
      </c>
      <c r="DE8" s="299" t="s">
        <v>92</v>
      </c>
      <c r="DF8" s="300" t="s">
        <v>93</v>
      </c>
      <c r="DG8" s="301" t="s">
        <v>94</v>
      </c>
      <c r="DH8" s="302" t="s">
        <v>95</v>
      </c>
      <c r="DI8" s="303" t="s">
        <v>96</v>
      </c>
      <c r="DJ8" s="304" t="s">
        <v>23</v>
      </c>
      <c r="DK8" s="305" t="s">
        <v>97</v>
      </c>
      <c r="DL8" s="306" t="s">
        <v>37</v>
      </c>
      <c r="DM8" s="307" t="s">
        <v>38</v>
      </c>
      <c r="DN8" s="308" t="s">
        <v>91</v>
      </c>
      <c r="DO8" s="309" t="s">
        <v>40</v>
      </c>
      <c r="DP8" s="310" t="s">
        <v>41</v>
      </c>
      <c r="DQ8" s="311" t="s">
        <v>31</v>
      </c>
      <c r="DR8" s="312" t="s">
        <v>43</v>
      </c>
      <c r="DS8" s="313" t="s">
        <v>44</v>
      </c>
      <c r="DT8" s="314" t="s">
        <v>45</v>
      </c>
      <c r="DU8" s="315" t="s">
        <v>23</v>
      </c>
      <c r="DV8" s="316" t="s">
        <v>18</v>
      </c>
      <c r="DW8" s="317" t="s">
        <v>98</v>
      </c>
      <c r="DX8" s="318" t="s">
        <v>47</v>
      </c>
      <c r="DY8" s="319" t="s">
        <v>99</v>
      </c>
      <c r="DZ8" s="320" t="s">
        <v>100</v>
      </c>
      <c r="EA8" s="321" t="s">
        <v>101</v>
      </c>
      <c r="EB8" s="322" t="s">
        <v>102</v>
      </c>
      <c r="EC8" s="323" t="s">
        <v>103</v>
      </c>
      <c r="ED8" s="324" t="s">
        <v>104</v>
      </c>
      <c r="EE8" s="325" t="s">
        <v>105</v>
      </c>
      <c r="EF8" s="326" t="s">
        <v>106</v>
      </c>
      <c r="EG8" s="327" t="s">
        <v>107</v>
      </c>
      <c r="EH8" s="328" t="s">
        <v>66</v>
      </c>
      <c r="EI8" s="329" t="s">
        <v>67</v>
      </c>
      <c r="EJ8" s="330" t="s">
        <v>172</v>
      </c>
    </row>
    <row r="9" spans="1:140" hidden="1" x14ac:dyDescent="0.25">
      <c r="A9" t="s">
        <v>108</v>
      </c>
      <c r="B9" t="s">
        <v>109</v>
      </c>
      <c r="C9" s="140">
        <v>42376</v>
      </c>
      <c r="D9" s="141">
        <v>0</v>
      </c>
      <c r="E9" t="s">
        <v>108</v>
      </c>
      <c r="F9" t="s">
        <v>110</v>
      </c>
      <c r="G9" s="142">
        <v>2016</v>
      </c>
      <c r="H9" s="143">
        <v>7</v>
      </c>
      <c r="I9" s="144">
        <v>42376</v>
      </c>
      <c r="J9" t="s">
        <v>111</v>
      </c>
      <c r="L9" t="s">
        <v>110</v>
      </c>
      <c r="M9" t="s">
        <v>110</v>
      </c>
      <c r="O9" s="146">
        <v>0</v>
      </c>
      <c r="P9" t="s">
        <v>112</v>
      </c>
      <c r="R9" s="148">
        <v>42376</v>
      </c>
      <c r="S9" s="149">
        <v>21</v>
      </c>
      <c r="T9" s="150">
        <v>10374.290000000001</v>
      </c>
      <c r="U9" s="151">
        <v>10374.290000000001</v>
      </c>
      <c r="V9" s="152">
        <v>0</v>
      </c>
      <c r="W9" t="s">
        <v>113</v>
      </c>
      <c r="Y9" t="s">
        <v>114</v>
      </c>
      <c r="Z9" t="s">
        <v>114</v>
      </c>
      <c r="AA9" t="s">
        <v>114</v>
      </c>
      <c r="AB9" t="s">
        <v>115</v>
      </c>
      <c r="AC9" t="s">
        <v>116</v>
      </c>
      <c r="AD9" t="s">
        <v>110</v>
      </c>
      <c r="AE9" t="s">
        <v>110</v>
      </c>
      <c r="AH9" s="153">
        <v>0</v>
      </c>
      <c r="AI9" s="154">
        <v>42384</v>
      </c>
      <c r="AJ9" s="155">
        <v>676137</v>
      </c>
      <c r="AK9" s="156">
        <v>676137.1</v>
      </c>
      <c r="AL9" s="157">
        <v>42376</v>
      </c>
      <c r="AM9" s="158">
        <v>0</v>
      </c>
      <c r="AN9" t="s">
        <v>117</v>
      </c>
      <c r="AO9" s="159">
        <v>42384.524386574078</v>
      </c>
      <c r="AP9" t="s">
        <v>118</v>
      </c>
      <c r="AQ9" t="s">
        <v>119</v>
      </c>
      <c r="AR9" t="s">
        <v>119</v>
      </c>
      <c r="AT9" s="160">
        <v>42376</v>
      </c>
      <c r="AU9" s="161">
        <v>1</v>
      </c>
      <c r="AV9" s="162">
        <v>1</v>
      </c>
      <c r="AW9" t="s">
        <v>120</v>
      </c>
      <c r="AZ9" s="163">
        <v>42384</v>
      </c>
      <c r="BB9" t="s">
        <v>121</v>
      </c>
      <c r="BC9" t="s">
        <v>114</v>
      </c>
      <c r="BD9" t="s">
        <v>122</v>
      </c>
      <c r="BE9" t="s">
        <v>110</v>
      </c>
      <c r="BH9" t="s">
        <v>122</v>
      </c>
      <c r="BL9" t="s">
        <v>110</v>
      </c>
      <c r="BM9" s="165">
        <v>42376</v>
      </c>
      <c r="BO9" t="s">
        <v>110</v>
      </c>
      <c r="BP9" t="s">
        <v>123</v>
      </c>
      <c r="BS9" s="166">
        <v>42384.518506944441</v>
      </c>
      <c r="BU9" t="s">
        <v>110</v>
      </c>
      <c r="BV9" t="s">
        <v>118</v>
      </c>
      <c r="BW9" t="s">
        <v>110</v>
      </c>
      <c r="BZ9" t="s">
        <v>108</v>
      </c>
      <c r="CA9" t="s">
        <v>109</v>
      </c>
      <c r="CB9" s="167">
        <v>42376</v>
      </c>
      <c r="CC9" s="168">
        <v>0</v>
      </c>
      <c r="CD9" s="169">
        <v>1</v>
      </c>
      <c r="CE9" t="s">
        <v>111</v>
      </c>
      <c r="CH9" t="s">
        <v>124</v>
      </c>
      <c r="CI9" t="s">
        <v>125</v>
      </c>
      <c r="CL9" t="s">
        <v>126</v>
      </c>
      <c r="CM9" t="s">
        <v>127</v>
      </c>
      <c r="CO9" t="s">
        <v>128</v>
      </c>
      <c r="CU9" t="s">
        <v>119</v>
      </c>
      <c r="DD9" s="170">
        <v>-5756.88</v>
      </c>
      <c r="DE9" t="s">
        <v>110</v>
      </c>
      <c r="DF9" s="171">
        <v>0</v>
      </c>
      <c r="DH9" s="172">
        <v>0</v>
      </c>
      <c r="DI9" t="s">
        <v>129</v>
      </c>
      <c r="DJ9" t="s">
        <v>116</v>
      </c>
      <c r="DK9" s="173">
        <v>42376</v>
      </c>
      <c r="DL9" t="s">
        <v>119</v>
      </c>
      <c r="DN9" s="174">
        <v>-5756.88</v>
      </c>
      <c r="DO9" s="175">
        <v>1</v>
      </c>
      <c r="DP9" s="176">
        <v>1</v>
      </c>
      <c r="DQ9" s="177">
        <v>676137</v>
      </c>
      <c r="DT9" s="178">
        <v>42384</v>
      </c>
      <c r="DV9" t="s">
        <v>120</v>
      </c>
      <c r="DW9" s="179">
        <v>42376</v>
      </c>
      <c r="DX9" t="s">
        <v>110</v>
      </c>
      <c r="DY9" s="180">
        <v>42369</v>
      </c>
      <c r="DZ9" t="s">
        <v>116</v>
      </c>
      <c r="EC9" t="s">
        <v>123</v>
      </c>
      <c r="ED9" s="181">
        <v>0</v>
      </c>
      <c r="EE9" s="182">
        <v>0</v>
      </c>
      <c r="EG9" t="s">
        <v>130</v>
      </c>
      <c r="EJ9" s="331" t="str">
        <f t="shared" ref="EJ9:EJ40" si="0">CONCATENATE(CH9,CM9)</f>
        <v>100000010100</v>
      </c>
    </row>
    <row r="10" spans="1:140" hidden="1" x14ac:dyDescent="0.25">
      <c r="A10" t="s">
        <v>108</v>
      </c>
      <c r="B10" t="s">
        <v>109</v>
      </c>
      <c r="C10" s="140">
        <v>42376</v>
      </c>
      <c r="D10" s="141">
        <v>0</v>
      </c>
      <c r="E10" t="s">
        <v>108</v>
      </c>
      <c r="F10" t="s">
        <v>110</v>
      </c>
      <c r="G10" s="142">
        <v>2016</v>
      </c>
      <c r="H10" s="143">
        <v>7</v>
      </c>
      <c r="I10" s="144">
        <v>42376</v>
      </c>
      <c r="J10" t="s">
        <v>111</v>
      </c>
      <c r="L10" t="s">
        <v>110</v>
      </c>
      <c r="M10" t="s">
        <v>110</v>
      </c>
      <c r="O10" s="146">
        <v>0</v>
      </c>
      <c r="P10" t="s">
        <v>112</v>
      </c>
      <c r="R10" s="148">
        <v>42376</v>
      </c>
      <c r="S10" s="149">
        <v>21</v>
      </c>
      <c r="T10" s="150">
        <v>10374.290000000001</v>
      </c>
      <c r="U10" s="151">
        <v>10374.290000000001</v>
      </c>
      <c r="V10" s="152">
        <v>0</v>
      </c>
      <c r="W10" t="s">
        <v>113</v>
      </c>
      <c r="Y10" t="s">
        <v>114</v>
      </c>
      <c r="Z10" t="s">
        <v>114</v>
      </c>
      <c r="AA10" t="s">
        <v>114</v>
      </c>
      <c r="AB10" t="s">
        <v>115</v>
      </c>
      <c r="AC10" t="s">
        <v>116</v>
      </c>
      <c r="AD10" t="s">
        <v>110</v>
      </c>
      <c r="AE10" t="s">
        <v>110</v>
      </c>
      <c r="AH10" s="153">
        <v>0</v>
      </c>
      <c r="AI10" s="154">
        <v>42384</v>
      </c>
      <c r="AJ10" s="155">
        <v>676137</v>
      </c>
      <c r="AK10" s="156">
        <v>676137.1</v>
      </c>
      <c r="AL10" s="157">
        <v>42376</v>
      </c>
      <c r="AM10" s="158">
        <v>0</v>
      </c>
      <c r="AN10" t="s">
        <v>117</v>
      </c>
      <c r="AO10" s="159">
        <v>42384.524386574078</v>
      </c>
      <c r="AP10" t="s">
        <v>118</v>
      </c>
      <c r="AQ10" t="s">
        <v>119</v>
      </c>
      <c r="AR10" t="s">
        <v>119</v>
      </c>
      <c r="AT10" s="160">
        <v>42376</v>
      </c>
      <c r="AU10" s="161">
        <v>1</v>
      </c>
      <c r="AV10" s="162">
        <v>1</v>
      </c>
      <c r="AW10" t="s">
        <v>120</v>
      </c>
      <c r="AZ10" s="163">
        <v>42384</v>
      </c>
      <c r="BB10" t="s">
        <v>121</v>
      </c>
      <c r="BC10" t="s">
        <v>114</v>
      </c>
      <c r="BD10" t="s">
        <v>122</v>
      </c>
      <c r="BE10" t="s">
        <v>110</v>
      </c>
      <c r="BH10" t="s">
        <v>122</v>
      </c>
      <c r="BL10" t="s">
        <v>110</v>
      </c>
      <c r="BM10" s="165">
        <v>42376</v>
      </c>
      <c r="BO10" t="s">
        <v>110</v>
      </c>
      <c r="BP10" t="s">
        <v>123</v>
      </c>
      <c r="BS10" s="166">
        <v>42384.518506944441</v>
      </c>
      <c r="BU10" t="s">
        <v>110</v>
      </c>
      <c r="BV10" t="s">
        <v>118</v>
      </c>
      <c r="BW10" t="s">
        <v>110</v>
      </c>
      <c r="BZ10" t="s">
        <v>108</v>
      </c>
      <c r="CA10" t="s">
        <v>109</v>
      </c>
      <c r="CB10" s="167">
        <v>42376</v>
      </c>
      <c r="CC10" s="168">
        <v>0</v>
      </c>
      <c r="CD10" s="169">
        <v>2</v>
      </c>
      <c r="CE10" t="s">
        <v>111</v>
      </c>
      <c r="CH10" t="s">
        <v>131</v>
      </c>
      <c r="CI10" t="s">
        <v>125</v>
      </c>
      <c r="CL10" t="s">
        <v>126</v>
      </c>
      <c r="CM10" t="s">
        <v>127</v>
      </c>
      <c r="CO10" t="s">
        <v>128</v>
      </c>
      <c r="CU10" t="s">
        <v>119</v>
      </c>
      <c r="DD10" s="170">
        <v>-543.80999999999995</v>
      </c>
      <c r="DE10" t="s">
        <v>110</v>
      </c>
      <c r="DF10" s="171">
        <v>0</v>
      </c>
      <c r="DH10" s="172">
        <v>0</v>
      </c>
      <c r="DI10" t="s">
        <v>129</v>
      </c>
      <c r="DJ10" t="s">
        <v>116</v>
      </c>
      <c r="DK10" s="173">
        <v>42376</v>
      </c>
      <c r="DL10" t="s">
        <v>119</v>
      </c>
      <c r="DN10" s="174">
        <v>-543.80999999999995</v>
      </c>
      <c r="DO10" s="175">
        <v>1</v>
      </c>
      <c r="DP10" s="176">
        <v>1</v>
      </c>
      <c r="DQ10" s="177">
        <v>676137</v>
      </c>
      <c r="DT10" s="178">
        <v>42384</v>
      </c>
      <c r="DV10" t="s">
        <v>120</v>
      </c>
      <c r="DW10" s="179">
        <v>42376</v>
      </c>
      <c r="DX10" t="s">
        <v>110</v>
      </c>
      <c r="DY10" s="180">
        <v>42369</v>
      </c>
      <c r="DZ10" t="s">
        <v>116</v>
      </c>
      <c r="EC10" t="s">
        <v>123</v>
      </c>
      <c r="ED10" s="181">
        <v>0</v>
      </c>
      <c r="EE10" s="182">
        <v>0</v>
      </c>
      <c r="EG10" t="s">
        <v>130</v>
      </c>
      <c r="EJ10" s="331" t="str">
        <f t="shared" si="0"/>
        <v>205200010100</v>
      </c>
    </row>
    <row r="11" spans="1:140" hidden="1" x14ac:dyDescent="0.25">
      <c r="A11" t="s">
        <v>108</v>
      </c>
      <c r="B11" t="s">
        <v>109</v>
      </c>
      <c r="C11" s="140">
        <v>42376</v>
      </c>
      <c r="D11" s="141">
        <v>0</v>
      </c>
      <c r="E11" t="s">
        <v>108</v>
      </c>
      <c r="F11" t="s">
        <v>110</v>
      </c>
      <c r="G11" s="142">
        <v>2016</v>
      </c>
      <c r="H11" s="143">
        <v>7</v>
      </c>
      <c r="I11" s="144">
        <v>42376</v>
      </c>
      <c r="J11" t="s">
        <v>111</v>
      </c>
      <c r="L11" t="s">
        <v>110</v>
      </c>
      <c r="M11" t="s">
        <v>110</v>
      </c>
      <c r="O11" s="146">
        <v>0</v>
      </c>
      <c r="P11" t="s">
        <v>112</v>
      </c>
      <c r="R11" s="148">
        <v>42376</v>
      </c>
      <c r="S11" s="149">
        <v>21</v>
      </c>
      <c r="T11" s="150">
        <v>10374.290000000001</v>
      </c>
      <c r="U11" s="151">
        <v>10374.290000000001</v>
      </c>
      <c r="V11" s="152">
        <v>0</v>
      </c>
      <c r="W11" t="s">
        <v>113</v>
      </c>
      <c r="Y11" t="s">
        <v>114</v>
      </c>
      <c r="Z11" t="s">
        <v>114</v>
      </c>
      <c r="AA11" t="s">
        <v>114</v>
      </c>
      <c r="AB11" t="s">
        <v>115</v>
      </c>
      <c r="AC11" t="s">
        <v>116</v>
      </c>
      <c r="AD11" t="s">
        <v>110</v>
      </c>
      <c r="AE11" t="s">
        <v>110</v>
      </c>
      <c r="AH11" s="153">
        <v>0</v>
      </c>
      <c r="AI11" s="154">
        <v>42384</v>
      </c>
      <c r="AJ11" s="155">
        <v>676137</v>
      </c>
      <c r="AK11" s="156">
        <v>676137.1</v>
      </c>
      <c r="AL11" s="157">
        <v>42376</v>
      </c>
      <c r="AM11" s="158">
        <v>0</v>
      </c>
      <c r="AN11" t="s">
        <v>117</v>
      </c>
      <c r="AO11" s="159">
        <v>42384.524386574078</v>
      </c>
      <c r="AP11" t="s">
        <v>118</v>
      </c>
      <c r="AQ11" t="s">
        <v>119</v>
      </c>
      <c r="AR11" t="s">
        <v>119</v>
      </c>
      <c r="AT11" s="160">
        <v>42376</v>
      </c>
      <c r="AU11" s="161">
        <v>1</v>
      </c>
      <c r="AV11" s="162">
        <v>1</v>
      </c>
      <c r="AW11" t="s">
        <v>120</v>
      </c>
      <c r="AZ11" s="163">
        <v>42384</v>
      </c>
      <c r="BB11" t="s">
        <v>121</v>
      </c>
      <c r="BC11" t="s">
        <v>114</v>
      </c>
      <c r="BD11" t="s">
        <v>122</v>
      </c>
      <c r="BE11" t="s">
        <v>110</v>
      </c>
      <c r="BH11" t="s">
        <v>122</v>
      </c>
      <c r="BL11" t="s">
        <v>110</v>
      </c>
      <c r="BM11" s="165">
        <v>42376</v>
      </c>
      <c r="BO11" t="s">
        <v>110</v>
      </c>
      <c r="BP11" t="s">
        <v>123</v>
      </c>
      <c r="BS11" s="166">
        <v>42384.518506944441</v>
      </c>
      <c r="BU11" t="s">
        <v>110</v>
      </c>
      <c r="BV11" t="s">
        <v>118</v>
      </c>
      <c r="BW11" t="s">
        <v>110</v>
      </c>
      <c r="BZ11" t="s">
        <v>108</v>
      </c>
      <c r="CA11" t="s">
        <v>109</v>
      </c>
      <c r="CB11" s="167">
        <v>42376</v>
      </c>
      <c r="CC11" s="168">
        <v>0</v>
      </c>
      <c r="CD11" s="169">
        <v>3</v>
      </c>
      <c r="CE11" t="s">
        <v>111</v>
      </c>
      <c r="CH11" t="s">
        <v>132</v>
      </c>
      <c r="CI11" t="s">
        <v>125</v>
      </c>
      <c r="CL11" t="s">
        <v>126</v>
      </c>
      <c r="CM11" t="s">
        <v>127</v>
      </c>
      <c r="CO11" t="s">
        <v>128</v>
      </c>
      <c r="CU11" t="s">
        <v>119</v>
      </c>
      <c r="DD11" s="170">
        <v>-512.47</v>
      </c>
      <c r="DE11" t="s">
        <v>110</v>
      </c>
      <c r="DF11" s="171">
        <v>0</v>
      </c>
      <c r="DH11" s="172">
        <v>0</v>
      </c>
      <c r="DI11" t="s">
        <v>129</v>
      </c>
      <c r="DJ11" t="s">
        <v>116</v>
      </c>
      <c r="DK11" s="173">
        <v>42376</v>
      </c>
      <c r="DL11" t="s">
        <v>119</v>
      </c>
      <c r="DN11" s="174">
        <v>-512.47</v>
      </c>
      <c r="DO11" s="175">
        <v>1</v>
      </c>
      <c r="DP11" s="176">
        <v>1</v>
      </c>
      <c r="DQ11" s="177">
        <v>676137</v>
      </c>
      <c r="DT11" s="178">
        <v>42384</v>
      </c>
      <c r="DV11" t="s">
        <v>120</v>
      </c>
      <c r="DW11" s="179">
        <v>42376</v>
      </c>
      <c r="DX11" t="s">
        <v>110</v>
      </c>
      <c r="DY11" s="180">
        <v>42369</v>
      </c>
      <c r="DZ11" t="s">
        <v>116</v>
      </c>
      <c r="EC11" t="s">
        <v>123</v>
      </c>
      <c r="ED11" s="181">
        <v>0</v>
      </c>
      <c r="EE11" s="182">
        <v>0</v>
      </c>
      <c r="EG11" t="s">
        <v>130</v>
      </c>
      <c r="EJ11" s="331" t="str">
        <f t="shared" si="0"/>
        <v>205300010100</v>
      </c>
    </row>
    <row r="12" spans="1:140" hidden="1" x14ac:dyDescent="0.25">
      <c r="A12" t="s">
        <v>108</v>
      </c>
      <c r="B12" t="s">
        <v>109</v>
      </c>
      <c r="C12" s="140">
        <v>42376</v>
      </c>
      <c r="D12" s="141">
        <v>0</v>
      </c>
      <c r="E12" t="s">
        <v>108</v>
      </c>
      <c r="F12" t="s">
        <v>110</v>
      </c>
      <c r="G12" s="142">
        <v>2016</v>
      </c>
      <c r="H12" s="143">
        <v>7</v>
      </c>
      <c r="I12" s="144">
        <v>42376</v>
      </c>
      <c r="J12" t="s">
        <v>111</v>
      </c>
      <c r="L12" t="s">
        <v>110</v>
      </c>
      <c r="M12" t="s">
        <v>110</v>
      </c>
      <c r="O12" s="146">
        <v>0</v>
      </c>
      <c r="P12" t="s">
        <v>112</v>
      </c>
      <c r="R12" s="148">
        <v>42376</v>
      </c>
      <c r="S12" s="149">
        <v>21</v>
      </c>
      <c r="T12" s="150">
        <v>10374.290000000001</v>
      </c>
      <c r="U12" s="151">
        <v>10374.290000000001</v>
      </c>
      <c r="V12" s="152">
        <v>0</v>
      </c>
      <c r="W12" t="s">
        <v>113</v>
      </c>
      <c r="Y12" t="s">
        <v>114</v>
      </c>
      <c r="Z12" t="s">
        <v>114</v>
      </c>
      <c r="AA12" t="s">
        <v>114</v>
      </c>
      <c r="AB12" t="s">
        <v>115</v>
      </c>
      <c r="AC12" t="s">
        <v>116</v>
      </c>
      <c r="AD12" t="s">
        <v>110</v>
      </c>
      <c r="AE12" t="s">
        <v>110</v>
      </c>
      <c r="AH12" s="153">
        <v>0</v>
      </c>
      <c r="AI12" s="154">
        <v>42384</v>
      </c>
      <c r="AJ12" s="155">
        <v>676137</v>
      </c>
      <c r="AK12" s="156">
        <v>676137.1</v>
      </c>
      <c r="AL12" s="157">
        <v>42376</v>
      </c>
      <c r="AM12" s="158">
        <v>0</v>
      </c>
      <c r="AN12" t="s">
        <v>117</v>
      </c>
      <c r="AO12" s="159">
        <v>42384.524386574078</v>
      </c>
      <c r="AP12" t="s">
        <v>118</v>
      </c>
      <c r="AQ12" t="s">
        <v>119</v>
      </c>
      <c r="AR12" t="s">
        <v>119</v>
      </c>
      <c r="AT12" s="160">
        <v>42376</v>
      </c>
      <c r="AU12" s="161">
        <v>1</v>
      </c>
      <c r="AV12" s="162">
        <v>1</v>
      </c>
      <c r="AW12" t="s">
        <v>120</v>
      </c>
      <c r="AZ12" s="163">
        <v>42384</v>
      </c>
      <c r="BB12" t="s">
        <v>121</v>
      </c>
      <c r="BC12" t="s">
        <v>114</v>
      </c>
      <c r="BD12" t="s">
        <v>122</v>
      </c>
      <c r="BE12" t="s">
        <v>110</v>
      </c>
      <c r="BH12" t="s">
        <v>122</v>
      </c>
      <c r="BL12" t="s">
        <v>110</v>
      </c>
      <c r="BM12" s="165">
        <v>42376</v>
      </c>
      <c r="BO12" t="s">
        <v>110</v>
      </c>
      <c r="BP12" t="s">
        <v>123</v>
      </c>
      <c r="BS12" s="166">
        <v>42384.518506944441</v>
      </c>
      <c r="BU12" t="s">
        <v>110</v>
      </c>
      <c r="BV12" t="s">
        <v>118</v>
      </c>
      <c r="BW12" t="s">
        <v>110</v>
      </c>
      <c r="BZ12" t="s">
        <v>108</v>
      </c>
      <c r="CA12" t="s">
        <v>109</v>
      </c>
      <c r="CB12" s="167">
        <v>42376</v>
      </c>
      <c r="CC12" s="168">
        <v>0</v>
      </c>
      <c r="CD12" s="169">
        <v>4</v>
      </c>
      <c r="CE12" t="s">
        <v>111</v>
      </c>
      <c r="CH12" t="s">
        <v>133</v>
      </c>
      <c r="CI12" t="s">
        <v>125</v>
      </c>
      <c r="CL12" t="s">
        <v>126</v>
      </c>
      <c r="CM12" t="s">
        <v>127</v>
      </c>
      <c r="CO12" t="s">
        <v>128</v>
      </c>
      <c r="CU12" t="s">
        <v>119</v>
      </c>
      <c r="DD12" s="170">
        <v>-0.54</v>
      </c>
      <c r="DE12" t="s">
        <v>110</v>
      </c>
      <c r="DF12" s="171">
        <v>0</v>
      </c>
      <c r="DH12" s="172">
        <v>0</v>
      </c>
      <c r="DI12" t="s">
        <v>129</v>
      </c>
      <c r="DJ12" t="s">
        <v>116</v>
      </c>
      <c r="DK12" s="173">
        <v>42376</v>
      </c>
      <c r="DL12" t="s">
        <v>119</v>
      </c>
      <c r="DN12" s="174">
        <v>-0.54</v>
      </c>
      <c r="DO12" s="175">
        <v>1</v>
      </c>
      <c r="DP12" s="176">
        <v>1</v>
      </c>
      <c r="DQ12" s="177">
        <v>676137</v>
      </c>
      <c r="DT12" s="178">
        <v>42384</v>
      </c>
      <c r="DV12" t="s">
        <v>120</v>
      </c>
      <c r="DW12" s="179">
        <v>42376</v>
      </c>
      <c r="DX12" t="s">
        <v>110</v>
      </c>
      <c r="DY12" s="180">
        <v>42369</v>
      </c>
      <c r="DZ12" t="s">
        <v>116</v>
      </c>
      <c r="EC12" t="s">
        <v>123</v>
      </c>
      <c r="ED12" s="181">
        <v>0</v>
      </c>
      <c r="EE12" s="182">
        <v>0</v>
      </c>
      <c r="EG12" t="s">
        <v>130</v>
      </c>
      <c r="EJ12" s="331" t="str">
        <f t="shared" si="0"/>
        <v>205500010100</v>
      </c>
    </row>
    <row r="13" spans="1:140" hidden="1" x14ac:dyDescent="0.25">
      <c r="A13" t="s">
        <v>108</v>
      </c>
      <c r="B13" t="s">
        <v>109</v>
      </c>
      <c r="C13" s="140">
        <v>42376</v>
      </c>
      <c r="D13" s="141">
        <v>0</v>
      </c>
      <c r="E13" t="s">
        <v>108</v>
      </c>
      <c r="F13" t="s">
        <v>110</v>
      </c>
      <c r="G13" s="142">
        <v>2016</v>
      </c>
      <c r="H13" s="143">
        <v>7</v>
      </c>
      <c r="I13" s="144">
        <v>42376</v>
      </c>
      <c r="J13" t="s">
        <v>111</v>
      </c>
      <c r="L13" t="s">
        <v>110</v>
      </c>
      <c r="M13" t="s">
        <v>110</v>
      </c>
      <c r="O13" s="146">
        <v>0</v>
      </c>
      <c r="P13" t="s">
        <v>112</v>
      </c>
      <c r="R13" s="148">
        <v>42376</v>
      </c>
      <c r="S13" s="149">
        <v>21</v>
      </c>
      <c r="T13" s="150">
        <v>10374.290000000001</v>
      </c>
      <c r="U13" s="151">
        <v>10374.290000000001</v>
      </c>
      <c r="V13" s="152">
        <v>0</v>
      </c>
      <c r="W13" t="s">
        <v>113</v>
      </c>
      <c r="Y13" t="s">
        <v>114</v>
      </c>
      <c r="Z13" t="s">
        <v>114</v>
      </c>
      <c r="AA13" t="s">
        <v>114</v>
      </c>
      <c r="AB13" t="s">
        <v>115</v>
      </c>
      <c r="AC13" t="s">
        <v>116</v>
      </c>
      <c r="AD13" t="s">
        <v>110</v>
      </c>
      <c r="AE13" t="s">
        <v>110</v>
      </c>
      <c r="AH13" s="153">
        <v>0</v>
      </c>
      <c r="AI13" s="154">
        <v>42384</v>
      </c>
      <c r="AJ13" s="155">
        <v>676137</v>
      </c>
      <c r="AK13" s="156">
        <v>676137.1</v>
      </c>
      <c r="AL13" s="157">
        <v>42376</v>
      </c>
      <c r="AM13" s="158">
        <v>0</v>
      </c>
      <c r="AN13" t="s">
        <v>117</v>
      </c>
      <c r="AO13" s="159">
        <v>42384.524386574078</v>
      </c>
      <c r="AP13" t="s">
        <v>118</v>
      </c>
      <c r="AQ13" t="s">
        <v>119</v>
      </c>
      <c r="AR13" t="s">
        <v>119</v>
      </c>
      <c r="AT13" s="160">
        <v>42376</v>
      </c>
      <c r="AU13" s="161">
        <v>1</v>
      </c>
      <c r="AV13" s="162">
        <v>1</v>
      </c>
      <c r="AW13" t="s">
        <v>120</v>
      </c>
      <c r="AZ13" s="163">
        <v>42384</v>
      </c>
      <c r="BB13" t="s">
        <v>121</v>
      </c>
      <c r="BC13" t="s">
        <v>114</v>
      </c>
      <c r="BD13" t="s">
        <v>122</v>
      </c>
      <c r="BE13" t="s">
        <v>110</v>
      </c>
      <c r="BH13" t="s">
        <v>122</v>
      </c>
      <c r="BL13" t="s">
        <v>110</v>
      </c>
      <c r="BM13" s="165">
        <v>42376</v>
      </c>
      <c r="BO13" t="s">
        <v>110</v>
      </c>
      <c r="BP13" t="s">
        <v>123</v>
      </c>
      <c r="BS13" s="166">
        <v>42384.518506944441</v>
      </c>
      <c r="BU13" t="s">
        <v>110</v>
      </c>
      <c r="BV13" t="s">
        <v>118</v>
      </c>
      <c r="BW13" t="s">
        <v>110</v>
      </c>
      <c r="BZ13" t="s">
        <v>108</v>
      </c>
      <c r="CA13" t="s">
        <v>109</v>
      </c>
      <c r="CB13" s="167">
        <v>42376</v>
      </c>
      <c r="CC13" s="168">
        <v>0</v>
      </c>
      <c r="CD13" s="169">
        <v>5</v>
      </c>
      <c r="CE13" t="s">
        <v>111</v>
      </c>
      <c r="CH13" t="s">
        <v>134</v>
      </c>
      <c r="CI13" t="s">
        <v>125</v>
      </c>
      <c r="CL13" t="s">
        <v>126</v>
      </c>
      <c r="CM13" t="s">
        <v>127</v>
      </c>
      <c r="CO13" t="s">
        <v>128</v>
      </c>
      <c r="CU13" t="s">
        <v>119</v>
      </c>
      <c r="DD13" s="170">
        <v>-709.35</v>
      </c>
      <c r="DE13" t="s">
        <v>110</v>
      </c>
      <c r="DF13" s="171">
        <v>0</v>
      </c>
      <c r="DH13" s="172">
        <v>0</v>
      </c>
      <c r="DI13" t="s">
        <v>129</v>
      </c>
      <c r="DJ13" t="s">
        <v>116</v>
      </c>
      <c r="DK13" s="173">
        <v>42376</v>
      </c>
      <c r="DL13" t="s">
        <v>119</v>
      </c>
      <c r="DN13" s="174">
        <v>-709.35</v>
      </c>
      <c r="DO13" s="175">
        <v>1</v>
      </c>
      <c r="DP13" s="176">
        <v>1</v>
      </c>
      <c r="DQ13" s="177">
        <v>676137</v>
      </c>
      <c r="DT13" s="178">
        <v>42384</v>
      </c>
      <c r="DV13" t="s">
        <v>120</v>
      </c>
      <c r="DW13" s="179">
        <v>42376</v>
      </c>
      <c r="DX13" t="s">
        <v>110</v>
      </c>
      <c r="DY13" s="180">
        <v>42369</v>
      </c>
      <c r="DZ13" t="s">
        <v>116</v>
      </c>
      <c r="EC13" t="s">
        <v>123</v>
      </c>
      <c r="ED13" s="181">
        <v>0</v>
      </c>
      <c r="EE13" s="182">
        <v>0</v>
      </c>
      <c r="EG13" t="s">
        <v>130</v>
      </c>
      <c r="EJ13" s="331" t="str">
        <f t="shared" si="0"/>
        <v>205600010100</v>
      </c>
    </row>
    <row r="14" spans="1:140" hidden="1" x14ac:dyDescent="0.25">
      <c r="A14" t="s">
        <v>108</v>
      </c>
      <c r="B14" t="s">
        <v>109</v>
      </c>
      <c r="C14" s="140">
        <v>42376</v>
      </c>
      <c r="D14" s="141">
        <v>0</v>
      </c>
      <c r="E14" t="s">
        <v>108</v>
      </c>
      <c r="F14" t="s">
        <v>110</v>
      </c>
      <c r="G14" s="142">
        <v>2016</v>
      </c>
      <c r="H14" s="143">
        <v>7</v>
      </c>
      <c r="I14" s="144">
        <v>42376</v>
      </c>
      <c r="J14" t="s">
        <v>111</v>
      </c>
      <c r="L14" t="s">
        <v>110</v>
      </c>
      <c r="M14" t="s">
        <v>110</v>
      </c>
      <c r="O14" s="146">
        <v>0</v>
      </c>
      <c r="P14" t="s">
        <v>112</v>
      </c>
      <c r="R14" s="148">
        <v>42376</v>
      </c>
      <c r="S14" s="149">
        <v>21</v>
      </c>
      <c r="T14" s="150">
        <v>10374.290000000001</v>
      </c>
      <c r="U14" s="151">
        <v>10374.290000000001</v>
      </c>
      <c r="V14" s="152">
        <v>0</v>
      </c>
      <c r="W14" t="s">
        <v>113</v>
      </c>
      <c r="Y14" t="s">
        <v>114</v>
      </c>
      <c r="Z14" t="s">
        <v>114</v>
      </c>
      <c r="AA14" t="s">
        <v>114</v>
      </c>
      <c r="AB14" t="s">
        <v>115</v>
      </c>
      <c r="AC14" t="s">
        <v>116</v>
      </c>
      <c r="AD14" t="s">
        <v>110</v>
      </c>
      <c r="AE14" t="s">
        <v>110</v>
      </c>
      <c r="AH14" s="153">
        <v>0</v>
      </c>
      <c r="AI14" s="154">
        <v>42384</v>
      </c>
      <c r="AJ14" s="155">
        <v>676137</v>
      </c>
      <c r="AK14" s="156">
        <v>676137.1</v>
      </c>
      <c r="AL14" s="157">
        <v>42376</v>
      </c>
      <c r="AM14" s="158">
        <v>0</v>
      </c>
      <c r="AN14" t="s">
        <v>117</v>
      </c>
      <c r="AO14" s="159">
        <v>42384.524386574078</v>
      </c>
      <c r="AP14" t="s">
        <v>118</v>
      </c>
      <c r="AQ14" t="s">
        <v>119</v>
      </c>
      <c r="AR14" t="s">
        <v>119</v>
      </c>
      <c r="AT14" s="160">
        <v>42376</v>
      </c>
      <c r="AU14" s="161">
        <v>1</v>
      </c>
      <c r="AV14" s="162">
        <v>1</v>
      </c>
      <c r="AW14" t="s">
        <v>120</v>
      </c>
      <c r="AZ14" s="163">
        <v>42384</v>
      </c>
      <c r="BB14" t="s">
        <v>121</v>
      </c>
      <c r="BC14" t="s">
        <v>114</v>
      </c>
      <c r="BD14" t="s">
        <v>122</v>
      </c>
      <c r="BE14" t="s">
        <v>110</v>
      </c>
      <c r="BH14" t="s">
        <v>122</v>
      </c>
      <c r="BL14" t="s">
        <v>110</v>
      </c>
      <c r="BM14" s="165">
        <v>42376</v>
      </c>
      <c r="BO14" t="s">
        <v>110</v>
      </c>
      <c r="BP14" t="s">
        <v>123</v>
      </c>
      <c r="BS14" s="166">
        <v>42384.518506944441</v>
      </c>
      <c r="BU14" t="s">
        <v>110</v>
      </c>
      <c r="BV14" t="s">
        <v>118</v>
      </c>
      <c r="BW14" t="s">
        <v>110</v>
      </c>
      <c r="BZ14" t="s">
        <v>108</v>
      </c>
      <c r="CA14" t="s">
        <v>109</v>
      </c>
      <c r="CB14" s="167">
        <v>42376</v>
      </c>
      <c r="CC14" s="168">
        <v>0</v>
      </c>
      <c r="CD14" s="169">
        <v>6</v>
      </c>
      <c r="CE14" t="s">
        <v>111</v>
      </c>
      <c r="CH14" t="s">
        <v>135</v>
      </c>
      <c r="CI14" t="s">
        <v>125</v>
      </c>
      <c r="CL14" t="s">
        <v>126</v>
      </c>
      <c r="CM14" t="s">
        <v>127</v>
      </c>
      <c r="CO14" t="s">
        <v>128</v>
      </c>
      <c r="CU14" t="s">
        <v>119</v>
      </c>
      <c r="DD14" s="170">
        <v>-119.86</v>
      </c>
      <c r="DE14" t="s">
        <v>110</v>
      </c>
      <c r="DF14" s="171">
        <v>0</v>
      </c>
      <c r="DH14" s="172">
        <v>0</v>
      </c>
      <c r="DI14" t="s">
        <v>129</v>
      </c>
      <c r="DJ14" t="s">
        <v>116</v>
      </c>
      <c r="DK14" s="173">
        <v>42376</v>
      </c>
      <c r="DL14" t="s">
        <v>119</v>
      </c>
      <c r="DN14" s="174">
        <v>-119.86</v>
      </c>
      <c r="DO14" s="175">
        <v>1</v>
      </c>
      <c r="DP14" s="176">
        <v>1</v>
      </c>
      <c r="DQ14" s="177">
        <v>676137</v>
      </c>
      <c r="DT14" s="178">
        <v>42384</v>
      </c>
      <c r="DV14" t="s">
        <v>120</v>
      </c>
      <c r="DW14" s="179">
        <v>42376</v>
      </c>
      <c r="DX14" t="s">
        <v>110</v>
      </c>
      <c r="DY14" s="180">
        <v>42369</v>
      </c>
      <c r="DZ14" t="s">
        <v>116</v>
      </c>
      <c r="EC14" t="s">
        <v>123</v>
      </c>
      <c r="ED14" s="181">
        <v>0</v>
      </c>
      <c r="EE14" s="182">
        <v>0</v>
      </c>
      <c r="EG14" t="s">
        <v>130</v>
      </c>
      <c r="EJ14" s="331" t="str">
        <f t="shared" si="0"/>
        <v>205800010100</v>
      </c>
    </row>
    <row r="15" spans="1:140" hidden="1" x14ac:dyDescent="0.25">
      <c r="A15" t="s">
        <v>108</v>
      </c>
      <c r="B15" t="s">
        <v>109</v>
      </c>
      <c r="C15" s="140">
        <v>42376</v>
      </c>
      <c r="D15" s="141">
        <v>0</v>
      </c>
      <c r="E15" t="s">
        <v>108</v>
      </c>
      <c r="F15" t="s">
        <v>110</v>
      </c>
      <c r="G15" s="142">
        <v>2016</v>
      </c>
      <c r="H15" s="143">
        <v>7</v>
      </c>
      <c r="I15" s="144">
        <v>42376</v>
      </c>
      <c r="J15" t="s">
        <v>111</v>
      </c>
      <c r="L15" t="s">
        <v>110</v>
      </c>
      <c r="M15" t="s">
        <v>110</v>
      </c>
      <c r="O15" s="146">
        <v>0</v>
      </c>
      <c r="P15" t="s">
        <v>112</v>
      </c>
      <c r="R15" s="148">
        <v>42376</v>
      </c>
      <c r="S15" s="149">
        <v>21</v>
      </c>
      <c r="T15" s="150">
        <v>10374.290000000001</v>
      </c>
      <c r="U15" s="151">
        <v>10374.290000000001</v>
      </c>
      <c r="V15" s="152">
        <v>0</v>
      </c>
      <c r="W15" t="s">
        <v>113</v>
      </c>
      <c r="Y15" t="s">
        <v>114</v>
      </c>
      <c r="Z15" t="s">
        <v>114</v>
      </c>
      <c r="AA15" t="s">
        <v>114</v>
      </c>
      <c r="AB15" t="s">
        <v>115</v>
      </c>
      <c r="AC15" t="s">
        <v>116</v>
      </c>
      <c r="AD15" t="s">
        <v>110</v>
      </c>
      <c r="AE15" t="s">
        <v>110</v>
      </c>
      <c r="AH15" s="153">
        <v>0</v>
      </c>
      <c r="AI15" s="154">
        <v>42384</v>
      </c>
      <c r="AJ15" s="155">
        <v>676137</v>
      </c>
      <c r="AK15" s="156">
        <v>676137.1</v>
      </c>
      <c r="AL15" s="157">
        <v>42376</v>
      </c>
      <c r="AM15" s="158">
        <v>0</v>
      </c>
      <c r="AN15" t="s">
        <v>117</v>
      </c>
      <c r="AO15" s="159">
        <v>42384.524386574078</v>
      </c>
      <c r="AP15" t="s">
        <v>118</v>
      </c>
      <c r="AQ15" t="s">
        <v>119</v>
      </c>
      <c r="AR15" t="s">
        <v>119</v>
      </c>
      <c r="AT15" s="160">
        <v>42376</v>
      </c>
      <c r="AU15" s="161">
        <v>1</v>
      </c>
      <c r="AV15" s="162">
        <v>1</v>
      </c>
      <c r="AW15" t="s">
        <v>120</v>
      </c>
      <c r="AZ15" s="163">
        <v>42384</v>
      </c>
      <c r="BB15" t="s">
        <v>121</v>
      </c>
      <c r="BC15" t="s">
        <v>114</v>
      </c>
      <c r="BD15" t="s">
        <v>122</v>
      </c>
      <c r="BE15" t="s">
        <v>110</v>
      </c>
      <c r="BH15" t="s">
        <v>122</v>
      </c>
      <c r="BL15" t="s">
        <v>110</v>
      </c>
      <c r="BM15" s="165">
        <v>42376</v>
      </c>
      <c r="BO15" t="s">
        <v>110</v>
      </c>
      <c r="BP15" t="s">
        <v>123</v>
      </c>
      <c r="BS15" s="166">
        <v>42384.518506944441</v>
      </c>
      <c r="BU15" t="s">
        <v>110</v>
      </c>
      <c r="BV15" t="s">
        <v>118</v>
      </c>
      <c r="BW15" t="s">
        <v>110</v>
      </c>
      <c r="BZ15" t="s">
        <v>108</v>
      </c>
      <c r="CA15" t="s">
        <v>109</v>
      </c>
      <c r="CB15" s="167">
        <v>42376</v>
      </c>
      <c r="CC15" s="168">
        <v>0</v>
      </c>
      <c r="CD15" s="169">
        <v>7</v>
      </c>
      <c r="CE15" t="s">
        <v>111</v>
      </c>
      <c r="CH15" t="s">
        <v>136</v>
      </c>
      <c r="CI15" t="s">
        <v>125</v>
      </c>
      <c r="CL15" t="s">
        <v>126</v>
      </c>
      <c r="CM15" t="s">
        <v>127</v>
      </c>
      <c r="CO15" t="s">
        <v>128</v>
      </c>
      <c r="CU15" t="s">
        <v>119</v>
      </c>
      <c r="DD15" s="170">
        <v>-198.87</v>
      </c>
      <c r="DE15" t="s">
        <v>110</v>
      </c>
      <c r="DF15" s="171">
        <v>0</v>
      </c>
      <c r="DH15" s="172">
        <v>0</v>
      </c>
      <c r="DI15" t="s">
        <v>129</v>
      </c>
      <c r="DJ15" t="s">
        <v>116</v>
      </c>
      <c r="DK15" s="173">
        <v>42376</v>
      </c>
      <c r="DL15" t="s">
        <v>119</v>
      </c>
      <c r="DN15" s="174">
        <v>-198.87</v>
      </c>
      <c r="DO15" s="175">
        <v>1</v>
      </c>
      <c r="DP15" s="176">
        <v>1</v>
      </c>
      <c r="DQ15" s="177">
        <v>676137</v>
      </c>
      <c r="DT15" s="178">
        <v>42384</v>
      </c>
      <c r="DV15" t="s">
        <v>120</v>
      </c>
      <c r="DW15" s="179">
        <v>42376</v>
      </c>
      <c r="DX15" t="s">
        <v>110</v>
      </c>
      <c r="DY15" s="180">
        <v>42369</v>
      </c>
      <c r="DZ15" t="s">
        <v>116</v>
      </c>
      <c r="EC15" t="s">
        <v>123</v>
      </c>
      <c r="ED15" s="181">
        <v>0</v>
      </c>
      <c r="EE15" s="182">
        <v>0</v>
      </c>
      <c r="EG15" t="s">
        <v>130</v>
      </c>
      <c r="EJ15" s="331" t="str">
        <f t="shared" si="0"/>
        <v>210000010100</v>
      </c>
    </row>
    <row r="16" spans="1:140" hidden="1" x14ac:dyDescent="0.25">
      <c r="A16" t="s">
        <v>108</v>
      </c>
      <c r="B16" t="s">
        <v>109</v>
      </c>
      <c r="C16" s="140">
        <v>42376</v>
      </c>
      <c r="D16" s="141">
        <v>0</v>
      </c>
      <c r="E16" t="s">
        <v>108</v>
      </c>
      <c r="F16" t="s">
        <v>110</v>
      </c>
      <c r="G16" s="142">
        <v>2016</v>
      </c>
      <c r="H16" s="143">
        <v>7</v>
      </c>
      <c r="I16" s="144">
        <v>42376</v>
      </c>
      <c r="J16" t="s">
        <v>111</v>
      </c>
      <c r="L16" t="s">
        <v>110</v>
      </c>
      <c r="M16" t="s">
        <v>110</v>
      </c>
      <c r="O16" s="146">
        <v>0</v>
      </c>
      <c r="P16" t="s">
        <v>112</v>
      </c>
      <c r="R16" s="148">
        <v>42376</v>
      </c>
      <c r="S16" s="149">
        <v>21</v>
      </c>
      <c r="T16" s="150">
        <v>10374.290000000001</v>
      </c>
      <c r="U16" s="151">
        <v>10374.290000000001</v>
      </c>
      <c r="V16" s="152">
        <v>0</v>
      </c>
      <c r="W16" t="s">
        <v>113</v>
      </c>
      <c r="Y16" t="s">
        <v>114</v>
      </c>
      <c r="Z16" t="s">
        <v>114</v>
      </c>
      <c r="AA16" t="s">
        <v>114</v>
      </c>
      <c r="AB16" t="s">
        <v>115</v>
      </c>
      <c r="AC16" t="s">
        <v>116</v>
      </c>
      <c r="AD16" t="s">
        <v>110</v>
      </c>
      <c r="AE16" t="s">
        <v>110</v>
      </c>
      <c r="AH16" s="153">
        <v>0</v>
      </c>
      <c r="AI16" s="154">
        <v>42384</v>
      </c>
      <c r="AJ16" s="155">
        <v>676137</v>
      </c>
      <c r="AK16" s="156">
        <v>676137.1</v>
      </c>
      <c r="AL16" s="157">
        <v>42376</v>
      </c>
      <c r="AM16" s="158">
        <v>0</v>
      </c>
      <c r="AN16" t="s">
        <v>117</v>
      </c>
      <c r="AO16" s="159">
        <v>42384.524386574078</v>
      </c>
      <c r="AP16" t="s">
        <v>118</v>
      </c>
      <c r="AQ16" t="s">
        <v>119</v>
      </c>
      <c r="AR16" t="s">
        <v>119</v>
      </c>
      <c r="AT16" s="160">
        <v>42376</v>
      </c>
      <c r="AU16" s="161">
        <v>1</v>
      </c>
      <c r="AV16" s="162">
        <v>1</v>
      </c>
      <c r="AW16" t="s">
        <v>120</v>
      </c>
      <c r="AZ16" s="163">
        <v>42384</v>
      </c>
      <c r="BB16" t="s">
        <v>121</v>
      </c>
      <c r="BC16" t="s">
        <v>114</v>
      </c>
      <c r="BD16" t="s">
        <v>122</v>
      </c>
      <c r="BE16" t="s">
        <v>110</v>
      </c>
      <c r="BH16" t="s">
        <v>122</v>
      </c>
      <c r="BL16" t="s">
        <v>110</v>
      </c>
      <c r="BM16" s="165">
        <v>42376</v>
      </c>
      <c r="BO16" t="s">
        <v>110</v>
      </c>
      <c r="BP16" t="s">
        <v>123</v>
      </c>
      <c r="BS16" s="166">
        <v>42384.518506944441</v>
      </c>
      <c r="BU16" t="s">
        <v>110</v>
      </c>
      <c r="BV16" t="s">
        <v>118</v>
      </c>
      <c r="BW16" t="s">
        <v>110</v>
      </c>
      <c r="BZ16" t="s">
        <v>108</v>
      </c>
      <c r="CA16" t="s">
        <v>109</v>
      </c>
      <c r="CB16" s="167">
        <v>42376</v>
      </c>
      <c r="CC16" s="168">
        <v>0</v>
      </c>
      <c r="CD16" s="169">
        <v>8</v>
      </c>
      <c r="CE16" t="s">
        <v>111</v>
      </c>
      <c r="CH16" t="s">
        <v>137</v>
      </c>
      <c r="CI16" t="s">
        <v>125</v>
      </c>
      <c r="CL16" t="s">
        <v>126</v>
      </c>
      <c r="CM16" t="s">
        <v>127</v>
      </c>
      <c r="CO16" t="s">
        <v>128</v>
      </c>
      <c r="CU16" t="s">
        <v>119</v>
      </c>
      <c r="DD16" s="170">
        <v>-543.80999999999995</v>
      </c>
      <c r="DE16" t="s">
        <v>110</v>
      </c>
      <c r="DF16" s="171">
        <v>0</v>
      </c>
      <c r="DH16" s="172">
        <v>0</v>
      </c>
      <c r="DI16" t="s">
        <v>129</v>
      </c>
      <c r="DJ16" t="s">
        <v>116</v>
      </c>
      <c r="DK16" s="173">
        <v>42376</v>
      </c>
      <c r="DL16" t="s">
        <v>119</v>
      </c>
      <c r="DN16" s="174">
        <v>-543.80999999999995</v>
      </c>
      <c r="DO16" s="175">
        <v>1</v>
      </c>
      <c r="DP16" s="176">
        <v>1</v>
      </c>
      <c r="DQ16" s="177">
        <v>676137</v>
      </c>
      <c r="DT16" s="178">
        <v>42384</v>
      </c>
      <c r="DV16" t="s">
        <v>120</v>
      </c>
      <c r="DW16" s="179">
        <v>42376</v>
      </c>
      <c r="DX16" t="s">
        <v>110</v>
      </c>
      <c r="DY16" s="180">
        <v>42369</v>
      </c>
      <c r="DZ16" t="s">
        <v>116</v>
      </c>
      <c r="EC16" t="s">
        <v>123</v>
      </c>
      <c r="ED16" s="181">
        <v>0</v>
      </c>
      <c r="EE16" s="182">
        <v>0</v>
      </c>
      <c r="EG16" t="s">
        <v>130</v>
      </c>
      <c r="EJ16" s="331" t="str">
        <f t="shared" si="0"/>
        <v>210500010100</v>
      </c>
    </row>
    <row r="17" spans="1:140" hidden="1" x14ac:dyDescent="0.25">
      <c r="A17" t="s">
        <v>108</v>
      </c>
      <c r="B17" t="s">
        <v>109</v>
      </c>
      <c r="C17" s="140">
        <v>42376</v>
      </c>
      <c r="D17" s="141">
        <v>0</v>
      </c>
      <c r="E17" t="s">
        <v>108</v>
      </c>
      <c r="F17" t="s">
        <v>110</v>
      </c>
      <c r="G17" s="142">
        <v>2016</v>
      </c>
      <c r="H17" s="143">
        <v>7</v>
      </c>
      <c r="I17" s="144">
        <v>42376</v>
      </c>
      <c r="J17" t="s">
        <v>111</v>
      </c>
      <c r="L17" t="s">
        <v>110</v>
      </c>
      <c r="M17" t="s">
        <v>110</v>
      </c>
      <c r="O17" s="146">
        <v>0</v>
      </c>
      <c r="P17" t="s">
        <v>112</v>
      </c>
      <c r="R17" s="148">
        <v>42376</v>
      </c>
      <c r="S17" s="149">
        <v>21</v>
      </c>
      <c r="T17" s="150">
        <v>10374.290000000001</v>
      </c>
      <c r="U17" s="151">
        <v>10374.290000000001</v>
      </c>
      <c r="V17" s="152">
        <v>0</v>
      </c>
      <c r="W17" t="s">
        <v>113</v>
      </c>
      <c r="Y17" t="s">
        <v>114</v>
      </c>
      <c r="Z17" t="s">
        <v>114</v>
      </c>
      <c r="AA17" t="s">
        <v>114</v>
      </c>
      <c r="AB17" t="s">
        <v>115</v>
      </c>
      <c r="AC17" t="s">
        <v>116</v>
      </c>
      <c r="AD17" t="s">
        <v>110</v>
      </c>
      <c r="AE17" t="s">
        <v>110</v>
      </c>
      <c r="AH17" s="153">
        <v>0</v>
      </c>
      <c r="AI17" s="154">
        <v>42384</v>
      </c>
      <c r="AJ17" s="155">
        <v>676137</v>
      </c>
      <c r="AK17" s="156">
        <v>676137.1</v>
      </c>
      <c r="AL17" s="157">
        <v>42376</v>
      </c>
      <c r="AM17" s="158">
        <v>0</v>
      </c>
      <c r="AN17" t="s">
        <v>117</v>
      </c>
      <c r="AO17" s="159">
        <v>42384.524386574078</v>
      </c>
      <c r="AP17" t="s">
        <v>118</v>
      </c>
      <c r="AQ17" t="s">
        <v>119</v>
      </c>
      <c r="AR17" t="s">
        <v>119</v>
      </c>
      <c r="AT17" s="160">
        <v>42376</v>
      </c>
      <c r="AU17" s="161">
        <v>1</v>
      </c>
      <c r="AV17" s="162">
        <v>1</v>
      </c>
      <c r="AW17" t="s">
        <v>120</v>
      </c>
      <c r="AZ17" s="163">
        <v>42384</v>
      </c>
      <c r="BB17" t="s">
        <v>121</v>
      </c>
      <c r="BC17" t="s">
        <v>114</v>
      </c>
      <c r="BD17" t="s">
        <v>122</v>
      </c>
      <c r="BE17" t="s">
        <v>110</v>
      </c>
      <c r="BH17" t="s">
        <v>122</v>
      </c>
      <c r="BL17" t="s">
        <v>110</v>
      </c>
      <c r="BM17" s="165">
        <v>42376</v>
      </c>
      <c r="BO17" t="s">
        <v>110</v>
      </c>
      <c r="BP17" t="s">
        <v>123</v>
      </c>
      <c r="BS17" s="166">
        <v>42384.518506944441</v>
      </c>
      <c r="BU17" t="s">
        <v>110</v>
      </c>
      <c r="BV17" t="s">
        <v>118</v>
      </c>
      <c r="BW17" t="s">
        <v>110</v>
      </c>
      <c r="BZ17" t="s">
        <v>108</v>
      </c>
      <c r="CA17" t="s">
        <v>109</v>
      </c>
      <c r="CB17" s="167">
        <v>42376</v>
      </c>
      <c r="CC17" s="168">
        <v>0</v>
      </c>
      <c r="CD17" s="169">
        <v>9</v>
      </c>
      <c r="CE17" t="s">
        <v>111</v>
      </c>
      <c r="CH17" t="s">
        <v>138</v>
      </c>
      <c r="CI17" t="s">
        <v>125</v>
      </c>
      <c r="CL17" t="s">
        <v>126</v>
      </c>
      <c r="CM17" t="s">
        <v>127</v>
      </c>
      <c r="CO17" t="s">
        <v>128</v>
      </c>
      <c r="CU17" t="s">
        <v>119</v>
      </c>
      <c r="DD17" s="170">
        <v>-512.47</v>
      </c>
      <c r="DE17" t="s">
        <v>110</v>
      </c>
      <c r="DF17" s="171">
        <v>0</v>
      </c>
      <c r="DH17" s="172">
        <v>0</v>
      </c>
      <c r="DI17" t="s">
        <v>129</v>
      </c>
      <c r="DJ17" t="s">
        <v>116</v>
      </c>
      <c r="DK17" s="173">
        <v>42376</v>
      </c>
      <c r="DL17" t="s">
        <v>119</v>
      </c>
      <c r="DN17" s="174">
        <v>-512.47</v>
      </c>
      <c r="DO17" s="175">
        <v>1</v>
      </c>
      <c r="DP17" s="176">
        <v>1</v>
      </c>
      <c r="DQ17" s="177">
        <v>676137</v>
      </c>
      <c r="DT17" s="178">
        <v>42384</v>
      </c>
      <c r="DV17" t="s">
        <v>120</v>
      </c>
      <c r="DW17" s="179">
        <v>42376</v>
      </c>
      <c r="DX17" t="s">
        <v>110</v>
      </c>
      <c r="DY17" s="180">
        <v>42369</v>
      </c>
      <c r="DZ17" t="s">
        <v>116</v>
      </c>
      <c r="EC17" t="s">
        <v>123</v>
      </c>
      <c r="ED17" s="181">
        <v>0</v>
      </c>
      <c r="EE17" s="182">
        <v>0</v>
      </c>
      <c r="EG17" t="s">
        <v>130</v>
      </c>
      <c r="EJ17" s="331" t="str">
        <f t="shared" si="0"/>
        <v>211000010100</v>
      </c>
    </row>
    <row r="18" spans="1:140" hidden="1" x14ac:dyDescent="0.25">
      <c r="A18" t="s">
        <v>108</v>
      </c>
      <c r="B18" t="s">
        <v>109</v>
      </c>
      <c r="C18" s="140">
        <v>42376</v>
      </c>
      <c r="D18" s="141">
        <v>0</v>
      </c>
      <c r="E18" t="s">
        <v>108</v>
      </c>
      <c r="F18" t="s">
        <v>110</v>
      </c>
      <c r="G18" s="142">
        <v>2016</v>
      </c>
      <c r="H18" s="143">
        <v>7</v>
      </c>
      <c r="I18" s="144">
        <v>42376</v>
      </c>
      <c r="J18" t="s">
        <v>111</v>
      </c>
      <c r="L18" t="s">
        <v>110</v>
      </c>
      <c r="M18" t="s">
        <v>110</v>
      </c>
      <c r="O18" s="146">
        <v>0</v>
      </c>
      <c r="P18" t="s">
        <v>112</v>
      </c>
      <c r="R18" s="148">
        <v>42376</v>
      </c>
      <c r="S18" s="149">
        <v>21</v>
      </c>
      <c r="T18" s="150">
        <v>10374.290000000001</v>
      </c>
      <c r="U18" s="151">
        <v>10374.290000000001</v>
      </c>
      <c r="V18" s="152">
        <v>0</v>
      </c>
      <c r="W18" t="s">
        <v>113</v>
      </c>
      <c r="Y18" t="s">
        <v>114</v>
      </c>
      <c r="Z18" t="s">
        <v>114</v>
      </c>
      <c r="AA18" t="s">
        <v>114</v>
      </c>
      <c r="AB18" t="s">
        <v>115</v>
      </c>
      <c r="AC18" t="s">
        <v>116</v>
      </c>
      <c r="AD18" t="s">
        <v>110</v>
      </c>
      <c r="AE18" t="s">
        <v>110</v>
      </c>
      <c r="AH18" s="153">
        <v>0</v>
      </c>
      <c r="AI18" s="154">
        <v>42384</v>
      </c>
      <c r="AJ18" s="155">
        <v>676137</v>
      </c>
      <c r="AK18" s="156">
        <v>676137.1</v>
      </c>
      <c r="AL18" s="157">
        <v>42376</v>
      </c>
      <c r="AM18" s="158">
        <v>0</v>
      </c>
      <c r="AN18" t="s">
        <v>117</v>
      </c>
      <c r="AO18" s="159">
        <v>42384.524386574078</v>
      </c>
      <c r="AP18" t="s">
        <v>118</v>
      </c>
      <c r="AQ18" t="s">
        <v>119</v>
      </c>
      <c r="AR18" t="s">
        <v>119</v>
      </c>
      <c r="AT18" s="160">
        <v>42376</v>
      </c>
      <c r="AU18" s="161">
        <v>1</v>
      </c>
      <c r="AV18" s="162">
        <v>1</v>
      </c>
      <c r="AW18" t="s">
        <v>120</v>
      </c>
      <c r="AZ18" s="163">
        <v>42384</v>
      </c>
      <c r="BB18" t="s">
        <v>121</v>
      </c>
      <c r="BC18" t="s">
        <v>114</v>
      </c>
      <c r="BD18" t="s">
        <v>122</v>
      </c>
      <c r="BE18" t="s">
        <v>110</v>
      </c>
      <c r="BH18" t="s">
        <v>122</v>
      </c>
      <c r="BL18" t="s">
        <v>110</v>
      </c>
      <c r="BM18" s="165">
        <v>42376</v>
      </c>
      <c r="BO18" t="s">
        <v>110</v>
      </c>
      <c r="BP18" t="s">
        <v>123</v>
      </c>
      <c r="BS18" s="166">
        <v>42384.518506944441</v>
      </c>
      <c r="BU18" t="s">
        <v>110</v>
      </c>
      <c r="BV18" t="s">
        <v>118</v>
      </c>
      <c r="BW18" t="s">
        <v>110</v>
      </c>
      <c r="BZ18" t="s">
        <v>108</v>
      </c>
      <c r="CA18" t="s">
        <v>109</v>
      </c>
      <c r="CB18" s="167">
        <v>42376</v>
      </c>
      <c r="CC18" s="168">
        <v>0</v>
      </c>
      <c r="CD18" s="169">
        <v>10</v>
      </c>
      <c r="CE18" t="s">
        <v>111</v>
      </c>
      <c r="CH18" t="s">
        <v>139</v>
      </c>
      <c r="CI18" t="s">
        <v>125</v>
      </c>
      <c r="CL18" t="s">
        <v>126</v>
      </c>
      <c r="CM18" t="s">
        <v>127</v>
      </c>
      <c r="CO18" t="s">
        <v>128</v>
      </c>
      <c r="CU18" t="s">
        <v>119</v>
      </c>
      <c r="DD18" s="170">
        <v>-0.82</v>
      </c>
      <c r="DE18" t="s">
        <v>110</v>
      </c>
      <c r="DF18" s="171">
        <v>0</v>
      </c>
      <c r="DH18" s="172">
        <v>0</v>
      </c>
      <c r="DI18" t="s">
        <v>129</v>
      </c>
      <c r="DJ18" t="s">
        <v>116</v>
      </c>
      <c r="DK18" s="173">
        <v>42376</v>
      </c>
      <c r="DL18" t="s">
        <v>119</v>
      </c>
      <c r="DN18" s="174">
        <v>-0.82</v>
      </c>
      <c r="DO18" s="175">
        <v>1</v>
      </c>
      <c r="DP18" s="176">
        <v>1</v>
      </c>
      <c r="DQ18" s="177">
        <v>676137</v>
      </c>
      <c r="DT18" s="178">
        <v>42384</v>
      </c>
      <c r="DV18" t="s">
        <v>120</v>
      </c>
      <c r="DW18" s="179">
        <v>42376</v>
      </c>
      <c r="DX18" t="s">
        <v>110</v>
      </c>
      <c r="DY18" s="180">
        <v>42369</v>
      </c>
      <c r="DZ18" t="s">
        <v>116</v>
      </c>
      <c r="EC18" t="s">
        <v>123</v>
      </c>
      <c r="ED18" s="181">
        <v>0</v>
      </c>
      <c r="EE18" s="182">
        <v>0</v>
      </c>
      <c r="EG18" t="s">
        <v>130</v>
      </c>
      <c r="EJ18" s="331" t="str">
        <f t="shared" si="0"/>
        <v>212500010100</v>
      </c>
    </row>
    <row r="19" spans="1:140" hidden="1" x14ac:dyDescent="0.25">
      <c r="A19" t="s">
        <v>108</v>
      </c>
      <c r="B19" t="s">
        <v>109</v>
      </c>
      <c r="C19" s="140">
        <v>42376</v>
      </c>
      <c r="D19" s="141">
        <v>0</v>
      </c>
      <c r="E19" t="s">
        <v>108</v>
      </c>
      <c r="F19" t="s">
        <v>110</v>
      </c>
      <c r="G19" s="142">
        <v>2016</v>
      </c>
      <c r="H19" s="143">
        <v>7</v>
      </c>
      <c r="I19" s="144">
        <v>42376</v>
      </c>
      <c r="J19" t="s">
        <v>111</v>
      </c>
      <c r="L19" t="s">
        <v>110</v>
      </c>
      <c r="M19" t="s">
        <v>110</v>
      </c>
      <c r="O19" s="146">
        <v>0</v>
      </c>
      <c r="P19" t="s">
        <v>112</v>
      </c>
      <c r="R19" s="148">
        <v>42376</v>
      </c>
      <c r="S19" s="149">
        <v>21</v>
      </c>
      <c r="T19" s="150">
        <v>10374.290000000001</v>
      </c>
      <c r="U19" s="151">
        <v>10374.290000000001</v>
      </c>
      <c r="V19" s="152">
        <v>0</v>
      </c>
      <c r="W19" t="s">
        <v>113</v>
      </c>
      <c r="Y19" t="s">
        <v>114</v>
      </c>
      <c r="Z19" t="s">
        <v>114</v>
      </c>
      <c r="AA19" t="s">
        <v>114</v>
      </c>
      <c r="AB19" t="s">
        <v>115</v>
      </c>
      <c r="AC19" t="s">
        <v>116</v>
      </c>
      <c r="AD19" t="s">
        <v>110</v>
      </c>
      <c r="AE19" t="s">
        <v>110</v>
      </c>
      <c r="AH19" s="153">
        <v>0</v>
      </c>
      <c r="AI19" s="154">
        <v>42384</v>
      </c>
      <c r="AJ19" s="155">
        <v>676137</v>
      </c>
      <c r="AK19" s="156">
        <v>676137.1</v>
      </c>
      <c r="AL19" s="157">
        <v>42376</v>
      </c>
      <c r="AM19" s="158">
        <v>0</v>
      </c>
      <c r="AN19" t="s">
        <v>117</v>
      </c>
      <c r="AO19" s="159">
        <v>42384.524386574078</v>
      </c>
      <c r="AP19" t="s">
        <v>118</v>
      </c>
      <c r="AQ19" t="s">
        <v>119</v>
      </c>
      <c r="AR19" t="s">
        <v>119</v>
      </c>
      <c r="AT19" s="160">
        <v>42376</v>
      </c>
      <c r="AU19" s="161">
        <v>1</v>
      </c>
      <c r="AV19" s="162">
        <v>1</v>
      </c>
      <c r="AW19" t="s">
        <v>120</v>
      </c>
      <c r="AZ19" s="163">
        <v>42384</v>
      </c>
      <c r="BB19" t="s">
        <v>121</v>
      </c>
      <c r="BC19" t="s">
        <v>114</v>
      </c>
      <c r="BD19" t="s">
        <v>122</v>
      </c>
      <c r="BE19" t="s">
        <v>110</v>
      </c>
      <c r="BH19" t="s">
        <v>122</v>
      </c>
      <c r="BL19" t="s">
        <v>110</v>
      </c>
      <c r="BM19" s="165">
        <v>42376</v>
      </c>
      <c r="BO19" t="s">
        <v>110</v>
      </c>
      <c r="BP19" t="s">
        <v>123</v>
      </c>
      <c r="BS19" s="166">
        <v>42384.518506944441</v>
      </c>
      <c r="BU19" t="s">
        <v>110</v>
      </c>
      <c r="BV19" t="s">
        <v>118</v>
      </c>
      <c r="BW19" t="s">
        <v>110</v>
      </c>
      <c r="BZ19" t="s">
        <v>108</v>
      </c>
      <c r="CA19" t="s">
        <v>109</v>
      </c>
      <c r="CB19" s="167">
        <v>42376</v>
      </c>
      <c r="CC19" s="168">
        <v>0</v>
      </c>
      <c r="CD19" s="169">
        <v>11</v>
      </c>
      <c r="CE19" t="s">
        <v>111</v>
      </c>
      <c r="CH19" t="s">
        <v>140</v>
      </c>
      <c r="CI19" t="s">
        <v>125</v>
      </c>
      <c r="CL19" t="s">
        <v>126</v>
      </c>
      <c r="CM19" t="s">
        <v>127</v>
      </c>
      <c r="CO19" t="s">
        <v>128</v>
      </c>
      <c r="CU19" t="s">
        <v>119</v>
      </c>
      <c r="DD19" s="170">
        <v>-86</v>
      </c>
      <c r="DE19" t="s">
        <v>110</v>
      </c>
      <c r="DF19" s="171">
        <v>0</v>
      </c>
      <c r="DH19" s="172">
        <v>0</v>
      </c>
      <c r="DI19" t="s">
        <v>129</v>
      </c>
      <c r="DJ19" t="s">
        <v>116</v>
      </c>
      <c r="DK19" s="173">
        <v>42376</v>
      </c>
      <c r="DL19" t="s">
        <v>119</v>
      </c>
      <c r="DN19" s="174">
        <v>-86</v>
      </c>
      <c r="DO19" s="175">
        <v>1</v>
      </c>
      <c r="DP19" s="176">
        <v>1</v>
      </c>
      <c r="DQ19" s="177">
        <v>676137</v>
      </c>
      <c r="DT19" s="178">
        <v>42384</v>
      </c>
      <c r="DV19" t="s">
        <v>120</v>
      </c>
      <c r="DW19" s="179">
        <v>42376</v>
      </c>
      <c r="DX19" t="s">
        <v>110</v>
      </c>
      <c r="DY19" s="180">
        <v>42369</v>
      </c>
      <c r="DZ19" t="s">
        <v>116</v>
      </c>
      <c r="EC19" t="s">
        <v>123</v>
      </c>
      <c r="ED19" s="181">
        <v>0</v>
      </c>
      <c r="EE19" s="182">
        <v>0</v>
      </c>
      <c r="EG19" t="s">
        <v>130</v>
      </c>
      <c r="EJ19" s="331" t="str">
        <f t="shared" si="0"/>
        <v>213000010100</v>
      </c>
    </row>
    <row r="20" spans="1:140" hidden="1" x14ac:dyDescent="0.25">
      <c r="A20" t="s">
        <v>108</v>
      </c>
      <c r="B20" t="s">
        <v>109</v>
      </c>
      <c r="C20" s="140">
        <v>42376</v>
      </c>
      <c r="D20" s="141">
        <v>0</v>
      </c>
      <c r="E20" t="s">
        <v>108</v>
      </c>
      <c r="F20" t="s">
        <v>110</v>
      </c>
      <c r="G20" s="142">
        <v>2016</v>
      </c>
      <c r="H20" s="143">
        <v>7</v>
      </c>
      <c r="I20" s="144">
        <v>42376</v>
      </c>
      <c r="J20" t="s">
        <v>111</v>
      </c>
      <c r="L20" t="s">
        <v>110</v>
      </c>
      <c r="M20" t="s">
        <v>110</v>
      </c>
      <c r="O20" s="146">
        <v>0</v>
      </c>
      <c r="P20" t="s">
        <v>112</v>
      </c>
      <c r="R20" s="148">
        <v>42376</v>
      </c>
      <c r="S20" s="149">
        <v>21</v>
      </c>
      <c r="T20" s="150">
        <v>10374.290000000001</v>
      </c>
      <c r="U20" s="151">
        <v>10374.290000000001</v>
      </c>
      <c r="V20" s="152">
        <v>0</v>
      </c>
      <c r="W20" t="s">
        <v>113</v>
      </c>
      <c r="Y20" t="s">
        <v>114</v>
      </c>
      <c r="Z20" t="s">
        <v>114</v>
      </c>
      <c r="AA20" t="s">
        <v>114</v>
      </c>
      <c r="AB20" t="s">
        <v>115</v>
      </c>
      <c r="AC20" t="s">
        <v>116</v>
      </c>
      <c r="AD20" t="s">
        <v>110</v>
      </c>
      <c r="AE20" t="s">
        <v>110</v>
      </c>
      <c r="AH20" s="153">
        <v>0</v>
      </c>
      <c r="AI20" s="154">
        <v>42384</v>
      </c>
      <c r="AJ20" s="155">
        <v>676137</v>
      </c>
      <c r="AK20" s="156">
        <v>676137.1</v>
      </c>
      <c r="AL20" s="157">
        <v>42376</v>
      </c>
      <c r="AM20" s="158">
        <v>0</v>
      </c>
      <c r="AN20" t="s">
        <v>117</v>
      </c>
      <c r="AO20" s="159">
        <v>42384.524386574078</v>
      </c>
      <c r="AP20" t="s">
        <v>118</v>
      </c>
      <c r="AQ20" t="s">
        <v>119</v>
      </c>
      <c r="AR20" t="s">
        <v>119</v>
      </c>
      <c r="AT20" s="160">
        <v>42376</v>
      </c>
      <c r="AU20" s="161">
        <v>1</v>
      </c>
      <c r="AV20" s="162">
        <v>1</v>
      </c>
      <c r="AW20" t="s">
        <v>120</v>
      </c>
      <c r="AZ20" s="163">
        <v>42384</v>
      </c>
      <c r="BB20" t="s">
        <v>121</v>
      </c>
      <c r="BC20" t="s">
        <v>114</v>
      </c>
      <c r="BD20" t="s">
        <v>122</v>
      </c>
      <c r="BE20" t="s">
        <v>110</v>
      </c>
      <c r="BH20" t="s">
        <v>122</v>
      </c>
      <c r="BL20" t="s">
        <v>110</v>
      </c>
      <c r="BM20" s="165">
        <v>42376</v>
      </c>
      <c r="BO20" t="s">
        <v>110</v>
      </c>
      <c r="BP20" t="s">
        <v>123</v>
      </c>
      <c r="BS20" s="166">
        <v>42384.518506944441</v>
      </c>
      <c r="BU20" t="s">
        <v>110</v>
      </c>
      <c r="BV20" t="s">
        <v>118</v>
      </c>
      <c r="BW20" t="s">
        <v>110</v>
      </c>
      <c r="BZ20" t="s">
        <v>108</v>
      </c>
      <c r="CA20" t="s">
        <v>109</v>
      </c>
      <c r="CB20" s="167">
        <v>42376</v>
      </c>
      <c r="CC20" s="168">
        <v>0</v>
      </c>
      <c r="CD20" s="169">
        <v>12</v>
      </c>
      <c r="CE20" t="s">
        <v>111</v>
      </c>
      <c r="CH20" t="s">
        <v>141</v>
      </c>
      <c r="CI20" t="s">
        <v>125</v>
      </c>
      <c r="CL20" t="s">
        <v>126</v>
      </c>
      <c r="CM20" t="s">
        <v>127</v>
      </c>
      <c r="CO20" t="s">
        <v>128</v>
      </c>
      <c r="CU20" t="s">
        <v>119</v>
      </c>
      <c r="DD20" s="170">
        <v>-830.7</v>
      </c>
      <c r="DE20" t="s">
        <v>110</v>
      </c>
      <c r="DF20" s="171">
        <v>0</v>
      </c>
      <c r="DH20" s="172">
        <v>0</v>
      </c>
      <c r="DI20" t="s">
        <v>129</v>
      </c>
      <c r="DJ20" t="s">
        <v>116</v>
      </c>
      <c r="DK20" s="173">
        <v>42376</v>
      </c>
      <c r="DL20" t="s">
        <v>119</v>
      </c>
      <c r="DN20" s="174">
        <v>-830.7</v>
      </c>
      <c r="DO20" s="175">
        <v>1</v>
      </c>
      <c r="DP20" s="176">
        <v>1</v>
      </c>
      <c r="DQ20" s="177">
        <v>676137</v>
      </c>
      <c r="DT20" s="178">
        <v>42384</v>
      </c>
      <c r="DV20" t="s">
        <v>120</v>
      </c>
      <c r="DW20" s="179">
        <v>42376</v>
      </c>
      <c r="DX20" t="s">
        <v>110</v>
      </c>
      <c r="DY20" s="180">
        <v>42369</v>
      </c>
      <c r="DZ20" t="s">
        <v>116</v>
      </c>
      <c r="EC20" t="s">
        <v>123</v>
      </c>
      <c r="ED20" s="181">
        <v>0</v>
      </c>
      <c r="EE20" s="182">
        <v>0</v>
      </c>
      <c r="EG20" t="s">
        <v>130</v>
      </c>
      <c r="EJ20" s="331" t="str">
        <f t="shared" si="0"/>
        <v>214000010100</v>
      </c>
    </row>
    <row r="21" spans="1:140" hidden="1" x14ac:dyDescent="0.25">
      <c r="A21" t="s">
        <v>108</v>
      </c>
      <c r="B21" t="s">
        <v>109</v>
      </c>
      <c r="C21" s="140">
        <v>42376</v>
      </c>
      <c r="D21" s="141">
        <v>0</v>
      </c>
      <c r="E21" t="s">
        <v>108</v>
      </c>
      <c r="F21" t="s">
        <v>110</v>
      </c>
      <c r="G21" s="142">
        <v>2016</v>
      </c>
      <c r="H21" s="143">
        <v>7</v>
      </c>
      <c r="I21" s="144">
        <v>42376</v>
      </c>
      <c r="J21" t="s">
        <v>111</v>
      </c>
      <c r="L21" t="s">
        <v>110</v>
      </c>
      <c r="M21" t="s">
        <v>110</v>
      </c>
      <c r="O21" s="146">
        <v>0</v>
      </c>
      <c r="P21" t="s">
        <v>112</v>
      </c>
      <c r="R21" s="148">
        <v>42376</v>
      </c>
      <c r="S21" s="149">
        <v>21</v>
      </c>
      <c r="T21" s="150">
        <v>10374.290000000001</v>
      </c>
      <c r="U21" s="151">
        <v>10374.290000000001</v>
      </c>
      <c r="V21" s="152">
        <v>0</v>
      </c>
      <c r="W21" t="s">
        <v>113</v>
      </c>
      <c r="Y21" t="s">
        <v>114</v>
      </c>
      <c r="Z21" t="s">
        <v>114</v>
      </c>
      <c r="AA21" t="s">
        <v>114</v>
      </c>
      <c r="AB21" t="s">
        <v>115</v>
      </c>
      <c r="AC21" t="s">
        <v>116</v>
      </c>
      <c r="AD21" t="s">
        <v>110</v>
      </c>
      <c r="AE21" t="s">
        <v>110</v>
      </c>
      <c r="AH21" s="153">
        <v>0</v>
      </c>
      <c r="AI21" s="154">
        <v>42384</v>
      </c>
      <c r="AJ21" s="155">
        <v>676137</v>
      </c>
      <c r="AK21" s="156">
        <v>676137.1</v>
      </c>
      <c r="AL21" s="157">
        <v>42376</v>
      </c>
      <c r="AM21" s="158">
        <v>0</v>
      </c>
      <c r="AN21" t="s">
        <v>117</v>
      </c>
      <c r="AO21" s="159">
        <v>42384.524386574078</v>
      </c>
      <c r="AP21" t="s">
        <v>118</v>
      </c>
      <c r="AQ21" t="s">
        <v>119</v>
      </c>
      <c r="AR21" t="s">
        <v>119</v>
      </c>
      <c r="AT21" s="160">
        <v>42376</v>
      </c>
      <c r="AU21" s="161">
        <v>1</v>
      </c>
      <c r="AV21" s="162">
        <v>1</v>
      </c>
      <c r="AW21" t="s">
        <v>120</v>
      </c>
      <c r="AZ21" s="163">
        <v>42384</v>
      </c>
      <c r="BB21" t="s">
        <v>121</v>
      </c>
      <c r="BC21" t="s">
        <v>114</v>
      </c>
      <c r="BD21" t="s">
        <v>122</v>
      </c>
      <c r="BE21" t="s">
        <v>110</v>
      </c>
      <c r="BH21" t="s">
        <v>122</v>
      </c>
      <c r="BL21" t="s">
        <v>110</v>
      </c>
      <c r="BM21" s="165">
        <v>42376</v>
      </c>
      <c r="BO21" t="s">
        <v>110</v>
      </c>
      <c r="BP21" t="s">
        <v>123</v>
      </c>
      <c r="BS21" s="166">
        <v>42384.518506944441</v>
      </c>
      <c r="BU21" t="s">
        <v>110</v>
      </c>
      <c r="BV21" t="s">
        <v>118</v>
      </c>
      <c r="BW21" t="s">
        <v>110</v>
      </c>
      <c r="BZ21" t="s">
        <v>108</v>
      </c>
      <c r="CA21" t="s">
        <v>109</v>
      </c>
      <c r="CB21" s="167">
        <v>42376</v>
      </c>
      <c r="CC21" s="168">
        <v>0</v>
      </c>
      <c r="CD21" s="169">
        <v>13</v>
      </c>
      <c r="CE21" t="s">
        <v>111</v>
      </c>
      <c r="CH21" t="s">
        <v>142</v>
      </c>
      <c r="CI21" t="s">
        <v>125</v>
      </c>
      <c r="CL21" t="s">
        <v>126</v>
      </c>
      <c r="CM21" t="s">
        <v>127</v>
      </c>
      <c r="CO21" t="s">
        <v>128</v>
      </c>
      <c r="CU21" t="s">
        <v>119</v>
      </c>
      <c r="DD21" s="170">
        <v>-402</v>
      </c>
      <c r="DE21" t="s">
        <v>110</v>
      </c>
      <c r="DF21" s="171">
        <v>0</v>
      </c>
      <c r="DH21" s="172">
        <v>0</v>
      </c>
      <c r="DI21" t="s">
        <v>129</v>
      </c>
      <c r="DJ21" t="s">
        <v>116</v>
      </c>
      <c r="DK21" s="173">
        <v>42376</v>
      </c>
      <c r="DL21" t="s">
        <v>119</v>
      </c>
      <c r="DN21" s="174">
        <v>-402</v>
      </c>
      <c r="DO21" s="175">
        <v>1</v>
      </c>
      <c r="DP21" s="176">
        <v>1</v>
      </c>
      <c r="DQ21" s="177">
        <v>676137</v>
      </c>
      <c r="DT21" s="178">
        <v>42384</v>
      </c>
      <c r="DV21" t="s">
        <v>120</v>
      </c>
      <c r="DW21" s="179">
        <v>42376</v>
      </c>
      <c r="DX21" t="s">
        <v>110</v>
      </c>
      <c r="DY21" s="180">
        <v>42369</v>
      </c>
      <c r="DZ21" t="s">
        <v>116</v>
      </c>
      <c r="EC21" t="s">
        <v>123</v>
      </c>
      <c r="ED21" s="181">
        <v>0</v>
      </c>
      <c r="EE21" s="182">
        <v>0</v>
      </c>
      <c r="EG21" t="s">
        <v>130</v>
      </c>
      <c r="EJ21" s="331" t="str">
        <f t="shared" si="0"/>
        <v>215000010100</v>
      </c>
    </row>
    <row r="22" spans="1:140" hidden="1" x14ac:dyDescent="0.25">
      <c r="A22" t="s">
        <v>108</v>
      </c>
      <c r="B22" t="s">
        <v>109</v>
      </c>
      <c r="C22" s="140">
        <v>42376</v>
      </c>
      <c r="D22" s="141">
        <v>0</v>
      </c>
      <c r="E22" t="s">
        <v>108</v>
      </c>
      <c r="F22" t="s">
        <v>110</v>
      </c>
      <c r="G22" s="142">
        <v>2016</v>
      </c>
      <c r="H22" s="143">
        <v>7</v>
      </c>
      <c r="I22" s="144">
        <v>42376</v>
      </c>
      <c r="J22" t="s">
        <v>111</v>
      </c>
      <c r="L22" t="s">
        <v>110</v>
      </c>
      <c r="M22" t="s">
        <v>110</v>
      </c>
      <c r="O22" s="146">
        <v>0</v>
      </c>
      <c r="P22" t="s">
        <v>112</v>
      </c>
      <c r="R22" s="148">
        <v>42376</v>
      </c>
      <c r="S22" s="149">
        <v>21</v>
      </c>
      <c r="T22" s="150">
        <v>10374.290000000001</v>
      </c>
      <c r="U22" s="151">
        <v>10374.290000000001</v>
      </c>
      <c r="V22" s="152">
        <v>0</v>
      </c>
      <c r="W22" t="s">
        <v>113</v>
      </c>
      <c r="Y22" t="s">
        <v>114</v>
      </c>
      <c r="Z22" t="s">
        <v>114</v>
      </c>
      <c r="AA22" t="s">
        <v>114</v>
      </c>
      <c r="AB22" t="s">
        <v>115</v>
      </c>
      <c r="AC22" t="s">
        <v>116</v>
      </c>
      <c r="AD22" t="s">
        <v>110</v>
      </c>
      <c r="AE22" t="s">
        <v>110</v>
      </c>
      <c r="AH22" s="153">
        <v>0</v>
      </c>
      <c r="AI22" s="154">
        <v>42384</v>
      </c>
      <c r="AJ22" s="155">
        <v>676137</v>
      </c>
      <c r="AK22" s="156">
        <v>676137.1</v>
      </c>
      <c r="AL22" s="157">
        <v>42376</v>
      </c>
      <c r="AM22" s="158">
        <v>0</v>
      </c>
      <c r="AN22" t="s">
        <v>117</v>
      </c>
      <c r="AO22" s="159">
        <v>42384.524386574078</v>
      </c>
      <c r="AP22" t="s">
        <v>118</v>
      </c>
      <c r="AQ22" t="s">
        <v>119</v>
      </c>
      <c r="AR22" t="s">
        <v>119</v>
      </c>
      <c r="AT22" s="160">
        <v>42376</v>
      </c>
      <c r="AU22" s="161">
        <v>1</v>
      </c>
      <c r="AV22" s="162">
        <v>1</v>
      </c>
      <c r="AW22" t="s">
        <v>120</v>
      </c>
      <c r="AZ22" s="163">
        <v>42384</v>
      </c>
      <c r="BB22" t="s">
        <v>121</v>
      </c>
      <c r="BC22" t="s">
        <v>114</v>
      </c>
      <c r="BD22" t="s">
        <v>122</v>
      </c>
      <c r="BE22" t="s">
        <v>110</v>
      </c>
      <c r="BH22" t="s">
        <v>122</v>
      </c>
      <c r="BL22" t="s">
        <v>110</v>
      </c>
      <c r="BM22" s="165">
        <v>42376</v>
      </c>
      <c r="BO22" t="s">
        <v>110</v>
      </c>
      <c r="BP22" t="s">
        <v>123</v>
      </c>
      <c r="BS22" s="166">
        <v>42384.518506944441</v>
      </c>
      <c r="BU22" t="s">
        <v>110</v>
      </c>
      <c r="BV22" t="s">
        <v>118</v>
      </c>
      <c r="BW22" t="s">
        <v>110</v>
      </c>
      <c r="BZ22" t="s">
        <v>108</v>
      </c>
      <c r="CA22" t="s">
        <v>109</v>
      </c>
      <c r="CB22" s="167">
        <v>42376</v>
      </c>
      <c r="CC22" s="168">
        <v>0</v>
      </c>
      <c r="CD22" s="169">
        <v>14</v>
      </c>
      <c r="CE22" t="s">
        <v>111</v>
      </c>
      <c r="CH22" t="s">
        <v>143</v>
      </c>
      <c r="CI22" t="s">
        <v>125</v>
      </c>
      <c r="CL22" t="s">
        <v>126</v>
      </c>
      <c r="CM22" t="s">
        <v>127</v>
      </c>
      <c r="CO22" t="s">
        <v>128</v>
      </c>
      <c r="CU22" t="s">
        <v>119</v>
      </c>
      <c r="DD22" s="170">
        <v>-119.86</v>
      </c>
      <c r="DE22" t="s">
        <v>110</v>
      </c>
      <c r="DF22" s="171">
        <v>0</v>
      </c>
      <c r="DH22" s="172">
        <v>0</v>
      </c>
      <c r="DI22" t="s">
        <v>129</v>
      </c>
      <c r="DJ22" t="s">
        <v>116</v>
      </c>
      <c r="DK22" s="173">
        <v>42376</v>
      </c>
      <c r="DL22" t="s">
        <v>119</v>
      </c>
      <c r="DN22" s="174">
        <v>-119.86</v>
      </c>
      <c r="DO22" s="175">
        <v>1</v>
      </c>
      <c r="DP22" s="176">
        <v>1</v>
      </c>
      <c r="DQ22" s="177">
        <v>676137</v>
      </c>
      <c r="DT22" s="178">
        <v>42384</v>
      </c>
      <c r="DV22" t="s">
        <v>120</v>
      </c>
      <c r="DW22" s="179">
        <v>42376</v>
      </c>
      <c r="DX22" t="s">
        <v>110</v>
      </c>
      <c r="DY22" s="180">
        <v>42369</v>
      </c>
      <c r="DZ22" t="s">
        <v>116</v>
      </c>
      <c r="EC22" t="s">
        <v>123</v>
      </c>
      <c r="ED22" s="181">
        <v>0</v>
      </c>
      <c r="EE22" s="182">
        <v>0</v>
      </c>
      <c r="EG22" t="s">
        <v>130</v>
      </c>
      <c r="EJ22" s="331" t="str">
        <f t="shared" si="0"/>
        <v>216000010100</v>
      </c>
    </row>
    <row r="23" spans="1:140" hidden="1" x14ac:dyDescent="0.25">
      <c r="A23" t="s">
        <v>108</v>
      </c>
      <c r="B23" t="s">
        <v>109</v>
      </c>
      <c r="C23" s="140">
        <v>42376</v>
      </c>
      <c r="D23" s="141">
        <v>0</v>
      </c>
      <c r="E23" t="s">
        <v>108</v>
      </c>
      <c r="F23" t="s">
        <v>110</v>
      </c>
      <c r="G23" s="142">
        <v>2016</v>
      </c>
      <c r="H23" s="143">
        <v>7</v>
      </c>
      <c r="I23" s="144">
        <v>42376</v>
      </c>
      <c r="J23" t="s">
        <v>111</v>
      </c>
      <c r="L23" t="s">
        <v>110</v>
      </c>
      <c r="M23" t="s">
        <v>110</v>
      </c>
      <c r="O23" s="146">
        <v>0</v>
      </c>
      <c r="P23" t="s">
        <v>112</v>
      </c>
      <c r="R23" s="148">
        <v>42376</v>
      </c>
      <c r="S23" s="149">
        <v>21</v>
      </c>
      <c r="T23" s="150">
        <v>10374.290000000001</v>
      </c>
      <c r="U23" s="151">
        <v>10374.290000000001</v>
      </c>
      <c r="V23" s="152">
        <v>0</v>
      </c>
      <c r="W23" t="s">
        <v>113</v>
      </c>
      <c r="Y23" t="s">
        <v>114</v>
      </c>
      <c r="Z23" t="s">
        <v>114</v>
      </c>
      <c r="AA23" t="s">
        <v>114</v>
      </c>
      <c r="AB23" t="s">
        <v>115</v>
      </c>
      <c r="AC23" t="s">
        <v>116</v>
      </c>
      <c r="AD23" t="s">
        <v>110</v>
      </c>
      <c r="AE23" t="s">
        <v>110</v>
      </c>
      <c r="AH23" s="153">
        <v>0</v>
      </c>
      <c r="AI23" s="154">
        <v>42384</v>
      </c>
      <c r="AJ23" s="155">
        <v>676137</v>
      </c>
      <c r="AK23" s="156">
        <v>676137.1</v>
      </c>
      <c r="AL23" s="157">
        <v>42376</v>
      </c>
      <c r="AM23" s="158">
        <v>0</v>
      </c>
      <c r="AN23" t="s">
        <v>117</v>
      </c>
      <c r="AO23" s="159">
        <v>42384.524386574078</v>
      </c>
      <c r="AP23" t="s">
        <v>118</v>
      </c>
      <c r="AQ23" t="s">
        <v>119</v>
      </c>
      <c r="AR23" t="s">
        <v>119</v>
      </c>
      <c r="AT23" s="160">
        <v>42376</v>
      </c>
      <c r="AU23" s="161">
        <v>1</v>
      </c>
      <c r="AV23" s="162">
        <v>1</v>
      </c>
      <c r="AW23" t="s">
        <v>120</v>
      </c>
      <c r="AZ23" s="163">
        <v>42384</v>
      </c>
      <c r="BB23" t="s">
        <v>121</v>
      </c>
      <c r="BC23" t="s">
        <v>114</v>
      </c>
      <c r="BD23" t="s">
        <v>122</v>
      </c>
      <c r="BE23" t="s">
        <v>110</v>
      </c>
      <c r="BH23" t="s">
        <v>122</v>
      </c>
      <c r="BL23" t="s">
        <v>110</v>
      </c>
      <c r="BM23" s="165">
        <v>42376</v>
      </c>
      <c r="BO23" t="s">
        <v>110</v>
      </c>
      <c r="BP23" t="s">
        <v>123</v>
      </c>
      <c r="BS23" s="166">
        <v>42384.518506944441</v>
      </c>
      <c r="BU23" t="s">
        <v>110</v>
      </c>
      <c r="BV23" t="s">
        <v>118</v>
      </c>
      <c r="BW23" t="s">
        <v>110</v>
      </c>
      <c r="BZ23" t="s">
        <v>108</v>
      </c>
      <c r="CA23" t="s">
        <v>109</v>
      </c>
      <c r="CB23" s="167">
        <v>42376</v>
      </c>
      <c r="CC23" s="168">
        <v>0</v>
      </c>
      <c r="CD23" s="169">
        <v>15</v>
      </c>
      <c r="CE23" t="s">
        <v>111</v>
      </c>
      <c r="CH23" t="s">
        <v>144</v>
      </c>
      <c r="CI23" t="s">
        <v>125</v>
      </c>
      <c r="CL23" t="s">
        <v>126</v>
      </c>
      <c r="CM23" t="s">
        <v>127</v>
      </c>
      <c r="CO23" t="s">
        <v>128</v>
      </c>
      <c r="CU23" t="s">
        <v>119</v>
      </c>
      <c r="DD23" s="170">
        <v>-36.85</v>
      </c>
      <c r="DE23" t="s">
        <v>110</v>
      </c>
      <c r="DF23" s="171">
        <v>0</v>
      </c>
      <c r="DH23" s="172">
        <v>0</v>
      </c>
      <c r="DI23" t="s">
        <v>129</v>
      </c>
      <c r="DJ23" t="s">
        <v>116</v>
      </c>
      <c r="DK23" s="173">
        <v>42376</v>
      </c>
      <c r="DL23" t="s">
        <v>119</v>
      </c>
      <c r="DN23" s="174">
        <v>-36.85</v>
      </c>
      <c r="DO23" s="175">
        <v>1</v>
      </c>
      <c r="DP23" s="176">
        <v>1</v>
      </c>
      <c r="DQ23" s="177">
        <v>676137</v>
      </c>
      <c r="DT23" s="178">
        <v>42384</v>
      </c>
      <c r="DV23" t="s">
        <v>120</v>
      </c>
      <c r="DW23" s="179">
        <v>42376</v>
      </c>
      <c r="DX23" t="s">
        <v>110</v>
      </c>
      <c r="DY23" s="180">
        <v>42369</v>
      </c>
      <c r="DZ23" t="s">
        <v>116</v>
      </c>
      <c r="EC23" t="s">
        <v>123</v>
      </c>
      <c r="ED23" s="181">
        <v>0</v>
      </c>
      <c r="EE23" s="182">
        <v>0</v>
      </c>
      <c r="EG23" t="s">
        <v>130</v>
      </c>
      <c r="EJ23" s="331" t="str">
        <f t="shared" si="0"/>
        <v>219000010100</v>
      </c>
    </row>
    <row r="24" spans="1:140" s="331" customFormat="1" ht="16.5" hidden="1" thickTop="1" thickBot="1" x14ac:dyDescent="0.3">
      <c r="A24" s="340" t="s">
        <v>108</v>
      </c>
      <c r="B24" s="340" t="s">
        <v>109</v>
      </c>
      <c r="C24" s="341">
        <v>42376</v>
      </c>
      <c r="D24" s="342">
        <v>0</v>
      </c>
      <c r="E24" s="340" t="s">
        <v>108</v>
      </c>
      <c r="F24" s="340" t="s">
        <v>110</v>
      </c>
      <c r="G24" s="342">
        <v>2016</v>
      </c>
      <c r="H24" s="342">
        <v>7</v>
      </c>
      <c r="I24" s="341">
        <v>42376</v>
      </c>
      <c r="J24" s="340" t="s">
        <v>111</v>
      </c>
      <c r="K24" s="340"/>
      <c r="L24" s="340" t="s">
        <v>110</v>
      </c>
      <c r="M24" s="340" t="s">
        <v>110</v>
      </c>
      <c r="N24" s="341"/>
      <c r="O24" s="342">
        <v>0</v>
      </c>
      <c r="P24" s="340" t="s">
        <v>112</v>
      </c>
      <c r="Q24" s="341"/>
      <c r="R24" s="341">
        <v>42376</v>
      </c>
      <c r="S24" s="342">
        <v>21</v>
      </c>
      <c r="T24" s="343">
        <v>10374.290000000001</v>
      </c>
      <c r="U24" s="343">
        <v>10374.290000000001</v>
      </c>
      <c r="V24" s="344">
        <v>0</v>
      </c>
      <c r="W24" s="340" t="s">
        <v>113</v>
      </c>
      <c r="X24" s="340"/>
      <c r="Y24" s="340" t="s">
        <v>114</v>
      </c>
      <c r="Z24" s="340" t="s">
        <v>114</v>
      </c>
      <c r="AA24" s="340" t="s">
        <v>114</v>
      </c>
      <c r="AB24" s="340" t="s">
        <v>115</v>
      </c>
      <c r="AC24" s="340" t="s">
        <v>116</v>
      </c>
      <c r="AD24" s="340" t="s">
        <v>110</v>
      </c>
      <c r="AE24" s="340" t="s">
        <v>110</v>
      </c>
      <c r="AF24" s="340"/>
      <c r="AG24" s="340"/>
      <c r="AH24" s="342">
        <v>0</v>
      </c>
      <c r="AI24" s="341">
        <v>42384</v>
      </c>
      <c r="AJ24" s="342">
        <v>676137</v>
      </c>
      <c r="AK24" s="345">
        <v>676137.1</v>
      </c>
      <c r="AL24" s="341">
        <v>42376</v>
      </c>
      <c r="AM24" s="342">
        <v>0</v>
      </c>
      <c r="AN24" s="340" t="s">
        <v>117</v>
      </c>
      <c r="AO24" s="346">
        <v>42384.524386574078</v>
      </c>
      <c r="AP24" s="340" t="s">
        <v>118</v>
      </c>
      <c r="AQ24" s="340" t="s">
        <v>119</v>
      </c>
      <c r="AR24" s="340" t="s">
        <v>119</v>
      </c>
      <c r="AS24" s="340"/>
      <c r="AT24" s="341">
        <v>42376</v>
      </c>
      <c r="AU24" s="347">
        <v>1</v>
      </c>
      <c r="AV24" s="347">
        <v>1</v>
      </c>
      <c r="AW24" s="340" t="s">
        <v>120</v>
      </c>
      <c r="AX24" s="340"/>
      <c r="AY24" s="340"/>
      <c r="AZ24" s="341">
        <v>42384</v>
      </c>
      <c r="BA24" s="340"/>
      <c r="BB24" s="340" t="s">
        <v>121</v>
      </c>
      <c r="BC24" s="340" t="s">
        <v>114</v>
      </c>
      <c r="BD24" s="340" t="s">
        <v>122</v>
      </c>
      <c r="BE24" s="340" t="s">
        <v>110</v>
      </c>
      <c r="BF24" s="340"/>
      <c r="BG24" s="346"/>
      <c r="BH24" s="340" t="s">
        <v>122</v>
      </c>
      <c r="BI24" s="340"/>
      <c r="BJ24" s="340"/>
      <c r="BK24" s="340"/>
      <c r="BL24" s="340" t="s">
        <v>110</v>
      </c>
      <c r="BM24" s="341">
        <v>42376</v>
      </c>
      <c r="BN24" s="340"/>
      <c r="BO24" s="340" t="s">
        <v>110</v>
      </c>
      <c r="BP24" s="340" t="s">
        <v>123</v>
      </c>
      <c r="BQ24" s="340"/>
      <c r="BR24" s="340"/>
      <c r="BS24" s="346">
        <v>42384.518506944441</v>
      </c>
      <c r="BT24" s="340"/>
      <c r="BU24" s="340" t="s">
        <v>110</v>
      </c>
      <c r="BV24" s="340" t="s">
        <v>118</v>
      </c>
      <c r="BW24" s="340" t="s">
        <v>110</v>
      </c>
      <c r="BX24" s="340"/>
      <c r="BY24" s="340"/>
      <c r="BZ24" s="340" t="s">
        <v>108</v>
      </c>
      <c r="CA24" s="340" t="s">
        <v>109</v>
      </c>
      <c r="CB24" s="341">
        <v>42376</v>
      </c>
      <c r="CC24" s="342">
        <v>0</v>
      </c>
      <c r="CD24" s="342">
        <v>16</v>
      </c>
      <c r="CE24" s="340" t="s">
        <v>111</v>
      </c>
      <c r="CF24" s="340"/>
      <c r="CG24" s="340"/>
      <c r="CH24" s="340" t="s">
        <v>145</v>
      </c>
      <c r="CI24" s="340" t="s">
        <v>125</v>
      </c>
      <c r="CJ24" s="340"/>
      <c r="CK24" s="340"/>
      <c r="CL24" s="340" t="s">
        <v>126</v>
      </c>
      <c r="CM24" s="340" t="s">
        <v>127</v>
      </c>
      <c r="CN24" s="340"/>
      <c r="CO24" s="340" t="s">
        <v>128</v>
      </c>
      <c r="CP24" s="340"/>
      <c r="CQ24" s="340"/>
      <c r="CR24" s="340"/>
      <c r="CS24" s="340"/>
      <c r="CT24" s="340"/>
      <c r="CU24" s="340" t="s">
        <v>119</v>
      </c>
      <c r="CV24" s="340"/>
      <c r="CW24" s="340"/>
      <c r="CX24" s="340"/>
      <c r="CY24" s="340"/>
      <c r="CZ24" s="340"/>
      <c r="DA24" s="340"/>
      <c r="DB24" s="340"/>
      <c r="DC24" s="340"/>
      <c r="DD24" s="343">
        <v>8389.39</v>
      </c>
      <c r="DE24" s="340" t="s">
        <v>110</v>
      </c>
      <c r="DF24" s="344">
        <v>0</v>
      </c>
      <c r="DG24" s="340"/>
      <c r="DH24" s="342">
        <v>0</v>
      </c>
      <c r="DI24" s="340" t="s">
        <v>129</v>
      </c>
      <c r="DJ24" s="340" t="s">
        <v>116</v>
      </c>
      <c r="DK24" s="341">
        <v>42376</v>
      </c>
      <c r="DL24" s="340" t="s">
        <v>119</v>
      </c>
      <c r="DM24" s="340"/>
      <c r="DN24" s="343">
        <v>8389.39</v>
      </c>
      <c r="DO24" s="347">
        <v>1</v>
      </c>
      <c r="DP24" s="347">
        <v>1</v>
      </c>
      <c r="DQ24" s="342">
        <v>676137</v>
      </c>
      <c r="DR24" s="340"/>
      <c r="DS24" s="340"/>
      <c r="DT24" s="341">
        <v>42384</v>
      </c>
      <c r="DU24" s="340"/>
      <c r="DV24" s="340" t="s">
        <v>120</v>
      </c>
      <c r="DW24" s="341">
        <v>42376</v>
      </c>
      <c r="DX24" s="340" t="s">
        <v>110</v>
      </c>
      <c r="DY24" s="341">
        <v>42369</v>
      </c>
      <c r="DZ24" s="340" t="s">
        <v>116</v>
      </c>
      <c r="EA24" s="340"/>
      <c r="EB24" s="340"/>
      <c r="EC24" s="340" t="s">
        <v>123</v>
      </c>
      <c r="ED24" s="342">
        <v>0</v>
      </c>
      <c r="EE24" s="342">
        <v>0</v>
      </c>
      <c r="EF24" s="340"/>
      <c r="EG24" s="340" t="s">
        <v>130</v>
      </c>
      <c r="EH24" s="340"/>
      <c r="EI24" s="340"/>
      <c r="EJ24" s="348" t="str">
        <f t="shared" si="0"/>
        <v>710000010100</v>
      </c>
    </row>
    <row r="25" spans="1:140" hidden="1" x14ac:dyDescent="0.25">
      <c r="A25" t="s">
        <v>108</v>
      </c>
      <c r="B25" t="s">
        <v>109</v>
      </c>
      <c r="C25" s="140">
        <v>42376</v>
      </c>
      <c r="D25" s="141">
        <v>0</v>
      </c>
      <c r="E25" t="s">
        <v>108</v>
      </c>
      <c r="F25" t="s">
        <v>110</v>
      </c>
      <c r="G25" s="142">
        <v>2016</v>
      </c>
      <c r="H25" s="143">
        <v>7</v>
      </c>
      <c r="I25" s="144">
        <v>42376</v>
      </c>
      <c r="J25" t="s">
        <v>111</v>
      </c>
      <c r="L25" t="s">
        <v>110</v>
      </c>
      <c r="M25" t="s">
        <v>110</v>
      </c>
      <c r="O25" s="146">
        <v>0</v>
      </c>
      <c r="P25" t="s">
        <v>112</v>
      </c>
      <c r="R25" s="148">
        <v>42376</v>
      </c>
      <c r="S25" s="149">
        <v>21</v>
      </c>
      <c r="T25" s="150">
        <v>10374.290000000001</v>
      </c>
      <c r="U25" s="151">
        <v>10374.290000000001</v>
      </c>
      <c r="V25" s="152">
        <v>0</v>
      </c>
      <c r="W25" t="s">
        <v>113</v>
      </c>
      <c r="Y25" t="s">
        <v>114</v>
      </c>
      <c r="Z25" t="s">
        <v>114</v>
      </c>
      <c r="AA25" t="s">
        <v>114</v>
      </c>
      <c r="AB25" t="s">
        <v>115</v>
      </c>
      <c r="AC25" t="s">
        <v>116</v>
      </c>
      <c r="AD25" t="s">
        <v>110</v>
      </c>
      <c r="AE25" t="s">
        <v>110</v>
      </c>
      <c r="AH25" s="153">
        <v>0</v>
      </c>
      <c r="AI25" s="154">
        <v>42384</v>
      </c>
      <c r="AJ25" s="155">
        <v>676137</v>
      </c>
      <c r="AK25" s="156">
        <v>676137.1</v>
      </c>
      <c r="AL25" s="157">
        <v>42376</v>
      </c>
      <c r="AM25" s="158">
        <v>0</v>
      </c>
      <c r="AN25" t="s">
        <v>117</v>
      </c>
      <c r="AO25" s="159">
        <v>42384.524386574078</v>
      </c>
      <c r="AP25" t="s">
        <v>118</v>
      </c>
      <c r="AQ25" t="s">
        <v>119</v>
      </c>
      <c r="AR25" t="s">
        <v>119</v>
      </c>
      <c r="AT25" s="160">
        <v>42376</v>
      </c>
      <c r="AU25" s="161">
        <v>1</v>
      </c>
      <c r="AV25" s="162">
        <v>1</v>
      </c>
      <c r="AW25" t="s">
        <v>120</v>
      </c>
      <c r="AZ25" s="163">
        <v>42384</v>
      </c>
      <c r="BB25" t="s">
        <v>121</v>
      </c>
      <c r="BC25" t="s">
        <v>114</v>
      </c>
      <c r="BD25" t="s">
        <v>122</v>
      </c>
      <c r="BE25" t="s">
        <v>110</v>
      </c>
      <c r="BH25" t="s">
        <v>122</v>
      </c>
      <c r="BL25" t="s">
        <v>110</v>
      </c>
      <c r="BM25" s="165">
        <v>42376</v>
      </c>
      <c r="BO25" t="s">
        <v>110</v>
      </c>
      <c r="BP25" t="s">
        <v>123</v>
      </c>
      <c r="BS25" s="166">
        <v>42384.518506944441</v>
      </c>
      <c r="BU25" t="s">
        <v>110</v>
      </c>
      <c r="BV25" t="s">
        <v>118</v>
      </c>
      <c r="BW25" t="s">
        <v>110</v>
      </c>
      <c r="BZ25" t="s">
        <v>108</v>
      </c>
      <c r="CA25" t="s">
        <v>109</v>
      </c>
      <c r="CB25" s="167">
        <v>42376</v>
      </c>
      <c r="CC25" s="168">
        <v>0</v>
      </c>
      <c r="CD25" s="169">
        <v>17</v>
      </c>
      <c r="CE25" t="s">
        <v>111</v>
      </c>
      <c r="CH25" t="s">
        <v>146</v>
      </c>
      <c r="CI25" t="s">
        <v>125</v>
      </c>
      <c r="CL25" t="s">
        <v>126</v>
      </c>
      <c r="CM25" t="s">
        <v>127</v>
      </c>
      <c r="CO25" t="s">
        <v>128</v>
      </c>
      <c r="CU25" t="s">
        <v>119</v>
      </c>
      <c r="DD25" s="170">
        <v>512.47</v>
      </c>
      <c r="DE25" t="s">
        <v>110</v>
      </c>
      <c r="DF25" s="171">
        <v>0</v>
      </c>
      <c r="DH25" s="172">
        <v>0</v>
      </c>
      <c r="DI25" t="s">
        <v>129</v>
      </c>
      <c r="DJ25" t="s">
        <v>116</v>
      </c>
      <c r="DK25" s="173">
        <v>42376</v>
      </c>
      <c r="DL25" t="s">
        <v>119</v>
      </c>
      <c r="DN25" s="174">
        <v>512.47</v>
      </c>
      <c r="DO25" s="175">
        <v>1</v>
      </c>
      <c r="DP25" s="176">
        <v>1</v>
      </c>
      <c r="DQ25" s="177">
        <v>676137</v>
      </c>
      <c r="DT25" s="178">
        <v>42384</v>
      </c>
      <c r="DV25" t="s">
        <v>120</v>
      </c>
      <c r="DW25" s="179">
        <v>42376</v>
      </c>
      <c r="DX25" t="s">
        <v>110</v>
      </c>
      <c r="DY25" s="180">
        <v>42369</v>
      </c>
      <c r="DZ25" t="s">
        <v>116</v>
      </c>
      <c r="EC25" t="s">
        <v>123</v>
      </c>
      <c r="ED25" s="181">
        <v>0</v>
      </c>
      <c r="EE25" s="182">
        <v>0</v>
      </c>
      <c r="EG25" t="s">
        <v>130</v>
      </c>
      <c r="EJ25" s="331" t="str">
        <f t="shared" si="0"/>
        <v>723000010100</v>
      </c>
    </row>
    <row r="26" spans="1:140" hidden="1" x14ac:dyDescent="0.25">
      <c r="A26" t="s">
        <v>108</v>
      </c>
      <c r="B26" t="s">
        <v>109</v>
      </c>
      <c r="C26" s="140">
        <v>42376</v>
      </c>
      <c r="D26" s="141">
        <v>0</v>
      </c>
      <c r="E26" t="s">
        <v>108</v>
      </c>
      <c r="F26" t="s">
        <v>110</v>
      </c>
      <c r="G26" s="142">
        <v>2016</v>
      </c>
      <c r="H26" s="143">
        <v>7</v>
      </c>
      <c r="I26" s="144">
        <v>42376</v>
      </c>
      <c r="J26" t="s">
        <v>111</v>
      </c>
      <c r="L26" t="s">
        <v>110</v>
      </c>
      <c r="M26" t="s">
        <v>110</v>
      </c>
      <c r="O26" s="146">
        <v>0</v>
      </c>
      <c r="P26" t="s">
        <v>112</v>
      </c>
      <c r="R26" s="148">
        <v>42376</v>
      </c>
      <c r="S26" s="149">
        <v>21</v>
      </c>
      <c r="T26" s="150">
        <v>10374.290000000001</v>
      </c>
      <c r="U26" s="151">
        <v>10374.290000000001</v>
      </c>
      <c r="V26" s="152">
        <v>0</v>
      </c>
      <c r="W26" t="s">
        <v>113</v>
      </c>
      <c r="Y26" t="s">
        <v>114</v>
      </c>
      <c r="Z26" t="s">
        <v>114</v>
      </c>
      <c r="AA26" t="s">
        <v>114</v>
      </c>
      <c r="AB26" t="s">
        <v>115</v>
      </c>
      <c r="AC26" t="s">
        <v>116</v>
      </c>
      <c r="AD26" t="s">
        <v>110</v>
      </c>
      <c r="AE26" t="s">
        <v>110</v>
      </c>
      <c r="AH26" s="153">
        <v>0</v>
      </c>
      <c r="AI26" s="154">
        <v>42384</v>
      </c>
      <c r="AJ26" s="155">
        <v>676137</v>
      </c>
      <c r="AK26" s="156">
        <v>676137.1</v>
      </c>
      <c r="AL26" s="157">
        <v>42376</v>
      </c>
      <c r="AM26" s="158">
        <v>0</v>
      </c>
      <c r="AN26" t="s">
        <v>117</v>
      </c>
      <c r="AO26" s="159">
        <v>42384.524386574078</v>
      </c>
      <c r="AP26" t="s">
        <v>118</v>
      </c>
      <c r="AQ26" t="s">
        <v>119</v>
      </c>
      <c r="AR26" t="s">
        <v>119</v>
      </c>
      <c r="AT26" s="160">
        <v>42376</v>
      </c>
      <c r="AU26" s="161">
        <v>1</v>
      </c>
      <c r="AV26" s="162">
        <v>1</v>
      </c>
      <c r="AW26" t="s">
        <v>120</v>
      </c>
      <c r="AZ26" s="163">
        <v>42384</v>
      </c>
      <c r="BB26" t="s">
        <v>121</v>
      </c>
      <c r="BC26" t="s">
        <v>114</v>
      </c>
      <c r="BD26" t="s">
        <v>122</v>
      </c>
      <c r="BE26" t="s">
        <v>110</v>
      </c>
      <c r="BH26" t="s">
        <v>122</v>
      </c>
      <c r="BL26" t="s">
        <v>110</v>
      </c>
      <c r="BM26" s="165">
        <v>42376</v>
      </c>
      <c r="BO26" t="s">
        <v>110</v>
      </c>
      <c r="BP26" t="s">
        <v>123</v>
      </c>
      <c r="BS26" s="166">
        <v>42384.518506944441</v>
      </c>
      <c r="BU26" t="s">
        <v>110</v>
      </c>
      <c r="BV26" t="s">
        <v>118</v>
      </c>
      <c r="BW26" t="s">
        <v>110</v>
      </c>
      <c r="BZ26" t="s">
        <v>108</v>
      </c>
      <c r="CA26" t="s">
        <v>109</v>
      </c>
      <c r="CB26" s="167">
        <v>42376</v>
      </c>
      <c r="CC26" s="168">
        <v>0</v>
      </c>
      <c r="CD26" s="169">
        <v>18</v>
      </c>
      <c r="CE26" t="s">
        <v>111</v>
      </c>
      <c r="CH26" t="s">
        <v>147</v>
      </c>
      <c r="CI26" t="s">
        <v>125</v>
      </c>
      <c r="CL26" t="s">
        <v>126</v>
      </c>
      <c r="CM26" t="s">
        <v>127</v>
      </c>
      <c r="CO26" t="s">
        <v>128</v>
      </c>
      <c r="CU26" t="s">
        <v>119</v>
      </c>
      <c r="DD26" s="170">
        <v>119.86</v>
      </c>
      <c r="DE26" t="s">
        <v>110</v>
      </c>
      <c r="DF26" s="171">
        <v>0</v>
      </c>
      <c r="DH26" s="172">
        <v>0</v>
      </c>
      <c r="DI26" t="s">
        <v>129</v>
      </c>
      <c r="DJ26" t="s">
        <v>116</v>
      </c>
      <c r="DK26" s="173">
        <v>42376</v>
      </c>
      <c r="DL26" t="s">
        <v>119</v>
      </c>
      <c r="DN26" s="174">
        <v>119.86</v>
      </c>
      <c r="DO26" s="175">
        <v>1</v>
      </c>
      <c r="DP26" s="176">
        <v>1</v>
      </c>
      <c r="DQ26" s="177">
        <v>676137</v>
      </c>
      <c r="DT26" s="178">
        <v>42384</v>
      </c>
      <c r="DV26" t="s">
        <v>120</v>
      </c>
      <c r="DW26" s="179">
        <v>42376</v>
      </c>
      <c r="DX26" t="s">
        <v>110</v>
      </c>
      <c r="DY26" s="180">
        <v>42369</v>
      </c>
      <c r="DZ26" t="s">
        <v>116</v>
      </c>
      <c r="EC26" t="s">
        <v>123</v>
      </c>
      <c r="ED26" s="181">
        <v>0</v>
      </c>
      <c r="EE26" s="182">
        <v>0</v>
      </c>
      <c r="EG26" t="s">
        <v>130</v>
      </c>
      <c r="EJ26" s="331" t="str">
        <f t="shared" si="0"/>
        <v>723100010100</v>
      </c>
    </row>
    <row r="27" spans="1:140" hidden="1" x14ac:dyDescent="0.25">
      <c r="A27" t="s">
        <v>108</v>
      </c>
      <c r="B27" t="s">
        <v>109</v>
      </c>
      <c r="C27" s="140">
        <v>42376</v>
      </c>
      <c r="D27" s="141">
        <v>0</v>
      </c>
      <c r="E27" t="s">
        <v>108</v>
      </c>
      <c r="F27" t="s">
        <v>110</v>
      </c>
      <c r="G27" s="142">
        <v>2016</v>
      </c>
      <c r="H27" s="143">
        <v>7</v>
      </c>
      <c r="I27" s="144">
        <v>42376</v>
      </c>
      <c r="J27" t="s">
        <v>111</v>
      </c>
      <c r="L27" t="s">
        <v>110</v>
      </c>
      <c r="M27" t="s">
        <v>110</v>
      </c>
      <c r="O27" s="146">
        <v>0</v>
      </c>
      <c r="P27" t="s">
        <v>112</v>
      </c>
      <c r="R27" s="148">
        <v>42376</v>
      </c>
      <c r="S27" s="149">
        <v>21</v>
      </c>
      <c r="T27" s="150">
        <v>10374.290000000001</v>
      </c>
      <c r="U27" s="151">
        <v>10374.290000000001</v>
      </c>
      <c r="V27" s="152">
        <v>0</v>
      </c>
      <c r="W27" t="s">
        <v>113</v>
      </c>
      <c r="Y27" t="s">
        <v>114</v>
      </c>
      <c r="Z27" t="s">
        <v>114</v>
      </c>
      <c r="AA27" t="s">
        <v>114</v>
      </c>
      <c r="AB27" t="s">
        <v>115</v>
      </c>
      <c r="AC27" t="s">
        <v>116</v>
      </c>
      <c r="AD27" t="s">
        <v>110</v>
      </c>
      <c r="AE27" t="s">
        <v>110</v>
      </c>
      <c r="AH27" s="153">
        <v>0</v>
      </c>
      <c r="AI27" s="154">
        <v>42384</v>
      </c>
      <c r="AJ27" s="155">
        <v>676137</v>
      </c>
      <c r="AK27" s="156">
        <v>676137.1</v>
      </c>
      <c r="AL27" s="157">
        <v>42376</v>
      </c>
      <c r="AM27" s="158">
        <v>0</v>
      </c>
      <c r="AN27" t="s">
        <v>117</v>
      </c>
      <c r="AO27" s="159">
        <v>42384.524386574078</v>
      </c>
      <c r="AP27" t="s">
        <v>118</v>
      </c>
      <c r="AQ27" t="s">
        <v>119</v>
      </c>
      <c r="AR27" t="s">
        <v>119</v>
      </c>
      <c r="AT27" s="160">
        <v>42376</v>
      </c>
      <c r="AU27" s="161">
        <v>1</v>
      </c>
      <c r="AV27" s="162">
        <v>1</v>
      </c>
      <c r="AW27" t="s">
        <v>120</v>
      </c>
      <c r="AZ27" s="163">
        <v>42384</v>
      </c>
      <c r="BB27" t="s">
        <v>121</v>
      </c>
      <c r="BC27" t="s">
        <v>114</v>
      </c>
      <c r="BD27" t="s">
        <v>122</v>
      </c>
      <c r="BE27" t="s">
        <v>110</v>
      </c>
      <c r="BH27" t="s">
        <v>122</v>
      </c>
      <c r="BL27" t="s">
        <v>110</v>
      </c>
      <c r="BM27" s="165">
        <v>42376</v>
      </c>
      <c r="BO27" t="s">
        <v>110</v>
      </c>
      <c r="BP27" t="s">
        <v>123</v>
      </c>
      <c r="BS27" s="166">
        <v>42384.518506944441</v>
      </c>
      <c r="BU27" t="s">
        <v>110</v>
      </c>
      <c r="BV27" t="s">
        <v>118</v>
      </c>
      <c r="BW27" t="s">
        <v>110</v>
      </c>
      <c r="BZ27" t="s">
        <v>108</v>
      </c>
      <c r="CA27" t="s">
        <v>109</v>
      </c>
      <c r="CB27" s="167">
        <v>42376</v>
      </c>
      <c r="CC27" s="168">
        <v>0</v>
      </c>
      <c r="CD27" s="169">
        <v>19</v>
      </c>
      <c r="CE27" t="s">
        <v>111</v>
      </c>
      <c r="CH27" t="s">
        <v>148</v>
      </c>
      <c r="CI27" t="s">
        <v>125</v>
      </c>
      <c r="CL27" t="s">
        <v>126</v>
      </c>
      <c r="CM27" t="s">
        <v>127</v>
      </c>
      <c r="CO27" t="s">
        <v>128</v>
      </c>
      <c r="CU27" t="s">
        <v>119</v>
      </c>
      <c r="DD27" s="170">
        <v>709.35</v>
      </c>
      <c r="DE27" t="s">
        <v>110</v>
      </c>
      <c r="DF27" s="171">
        <v>0</v>
      </c>
      <c r="DH27" s="172">
        <v>0</v>
      </c>
      <c r="DI27" t="s">
        <v>129</v>
      </c>
      <c r="DJ27" t="s">
        <v>116</v>
      </c>
      <c r="DK27" s="173">
        <v>42376</v>
      </c>
      <c r="DL27" t="s">
        <v>119</v>
      </c>
      <c r="DN27" s="174">
        <v>709.35</v>
      </c>
      <c r="DO27" s="175">
        <v>1</v>
      </c>
      <c r="DP27" s="176">
        <v>1</v>
      </c>
      <c r="DQ27" s="177">
        <v>676137</v>
      </c>
      <c r="DT27" s="178">
        <v>42384</v>
      </c>
      <c r="DV27" t="s">
        <v>120</v>
      </c>
      <c r="DW27" s="179">
        <v>42376</v>
      </c>
      <c r="DX27" t="s">
        <v>110</v>
      </c>
      <c r="DY27" s="180">
        <v>42369</v>
      </c>
      <c r="DZ27" t="s">
        <v>116</v>
      </c>
      <c r="EC27" t="s">
        <v>123</v>
      </c>
      <c r="ED27" s="181">
        <v>0</v>
      </c>
      <c r="EE27" s="182">
        <v>0</v>
      </c>
      <c r="EG27" t="s">
        <v>130</v>
      </c>
      <c r="EJ27" s="331" t="str">
        <f t="shared" si="0"/>
        <v>724000010100</v>
      </c>
    </row>
    <row r="28" spans="1:140" hidden="1" x14ac:dyDescent="0.25">
      <c r="A28" t="s">
        <v>108</v>
      </c>
      <c r="B28" t="s">
        <v>109</v>
      </c>
      <c r="C28" s="140">
        <v>42376</v>
      </c>
      <c r="D28" s="141">
        <v>0</v>
      </c>
      <c r="E28" t="s">
        <v>108</v>
      </c>
      <c r="F28" t="s">
        <v>110</v>
      </c>
      <c r="G28" s="142">
        <v>2016</v>
      </c>
      <c r="H28" s="143">
        <v>7</v>
      </c>
      <c r="I28" s="144">
        <v>42376</v>
      </c>
      <c r="J28" t="s">
        <v>111</v>
      </c>
      <c r="L28" t="s">
        <v>110</v>
      </c>
      <c r="M28" t="s">
        <v>110</v>
      </c>
      <c r="O28" s="146">
        <v>0</v>
      </c>
      <c r="P28" t="s">
        <v>112</v>
      </c>
      <c r="R28" s="148">
        <v>42376</v>
      </c>
      <c r="S28" s="149">
        <v>21</v>
      </c>
      <c r="T28" s="150">
        <v>10374.290000000001</v>
      </c>
      <c r="U28" s="151">
        <v>10374.290000000001</v>
      </c>
      <c r="V28" s="152">
        <v>0</v>
      </c>
      <c r="W28" t="s">
        <v>113</v>
      </c>
      <c r="Y28" t="s">
        <v>114</v>
      </c>
      <c r="Z28" t="s">
        <v>114</v>
      </c>
      <c r="AA28" t="s">
        <v>114</v>
      </c>
      <c r="AB28" t="s">
        <v>115</v>
      </c>
      <c r="AC28" t="s">
        <v>116</v>
      </c>
      <c r="AD28" t="s">
        <v>110</v>
      </c>
      <c r="AE28" t="s">
        <v>110</v>
      </c>
      <c r="AH28" s="153">
        <v>0</v>
      </c>
      <c r="AI28" s="154">
        <v>42384</v>
      </c>
      <c r="AJ28" s="155">
        <v>676137</v>
      </c>
      <c r="AK28" s="156">
        <v>676137.1</v>
      </c>
      <c r="AL28" s="157">
        <v>42376</v>
      </c>
      <c r="AM28" s="158">
        <v>0</v>
      </c>
      <c r="AN28" t="s">
        <v>117</v>
      </c>
      <c r="AO28" s="159">
        <v>42384.524386574078</v>
      </c>
      <c r="AP28" t="s">
        <v>118</v>
      </c>
      <c r="AQ28" t="s">
        <v>119</v>
      </c>
      <c r="AR28" t="s">
        <v>119</v>
      </c>
      <c r="AT28" s="160">
        <v>42376</v>
      </c>
      <c r="AU28" s="161">
        <v>1</v>
      </c>
      <c r="AV28" s="162">
        <v>1</v>
      </c>
      <c r="AW28" t="s">
        <v>120</v>
      </c>
      <c r="AZ28" s="163">
        <v>42384</v>
      </c>
      <c r="BB28" t="s">
        <v>121</v>
      </c>
      <c r="BC28" t="s">
        <v>114</v>
      </c>
      <c r="BD28" t="s">
        <v>122</v>
      </c>
      <c r="BE28" t="s">
        <v>110</v>
      </c>
      <c r="BH28" t="s">
        <v>122</v>
      </c>
      <c r="BL28" t="s">
        <v>110</v>
      </c>
      <c r="BM28" s="165">
        <v>42376</v>
      </c>
      <c r="BO28" t="s">
        <v>110</v>
      </c>
      <c r="BP28" t="s">
        <v>123</v>
      </c>
      <c r="BS28" s="166">
        <v>42384.518506944441</v>
      </c>
      <c r="BU28" t="s">
        <v>110</v>
      </c>
      <c r="BV28" t="s">
        <v>118</v>
      </c>
      <c r="BW28" t="s">
        <v>110</v>
      </c>
      <c r="BZ28" t="s">
        <v>108</v>
      </c>
      <c r="CA28" t="s">
        <v>109</v>
      </c>
      <c r="CB28" s="167">
        <v>42376</v>
      </c>
      <c r="CC28" s="168">
        <v>0</v>
      </c>
      <c r="CD28" s="169">
        <v>20</v>
      </c>
      <c r="CE28" t="s">
        <v>111</v>
      </c>
      <c r="CH28" t="s">
        <v>149</v>
      </c>
      <c r="CI28" t="s">
        <v>125</v>
      </c>
      <c r="CL28" t="s">
        <v>126</v>
      </c>
      <c r="CM28" t="s">
        <v>127</v>
      </c>
      <c r="CO28" t="s">
        <v>128</v>
      </c>
      <c r="CU28" t="s">
        <v>119</v>
      </c>
      <c r="DD28" s="170">
        <v>0.54</v>
      </c>
      <c r="DE28" t="s">
        <v>110</v>
      </c>
      <c r="DF28" s="171">
        <v>0</v>
      </c>
      <c r="DH28" s="172">
        <v>0</v>
      </c>
      <c r="DI28" t="s">
        <v>129</v>
      </c>
      <c r="DJ28" t="s">
        <v>116</v>
      </c>
      <c r="DK28" s="173">
        <v>42376</v>
      </c>
      <c r="DL28" t="s">
        <v>119</v>
      </c>
      <c r="DN28" s="174">
        <v>0.54</v>
      </c>
      <c r="DO28" s="175">
        <v>1</v>
      </c>
      <c r="DP28" s="176">
        <v>1</v>
      </c>
      <c r="DQ28" s="177">
        <v>676137</v>
      </c>
      <c r="DT28" s="178">
        <v>42384</v>
      </c>
      <c r="DV28" t="s">
        <v>120</v>
      </c>
      <c r="DW28" s="179">
        <v>42376</v>
      </c>
      <c r="DX28" t="s">
        <v>110</v>
      </c>
      <c r="DY28" s="180">
        <v>42369</v>
      </c>
      <c r="DZ28" t="s">
        <v>116</v>
      </c>
      <c r="EC28" t="s">
        <v>123</v>
      </c>
      <c r="ED28" s="181">
        <v>0</v>
      </c>
      <c r="EE28" s="182">
        <v>0</v>
      </c>
      <c r="EG28" t="s">
        <v>130</v>
      </c>
      <c r="EJ28" s="331" t="str">
        <f t="shared" si="0"/>
        <v>725000010100</v>
      </c>
    </row>
    <row r="29" spans="1:140" hidden="1" x14ac:dyDescent="0.25">
      <c r="A29" t="s">
        <v>108</v>
      </c>
      <c r="B29" t="s">
        <v>109</v>
      </c>
      <c r="C29" s="140">
        <v>42376</v>
      </c>
      <c r="D29" s="141">
        <v>0</v>
      </c>
      <c r="E29" t="s">
        <v>108</v>
      </c>
      <c r="F29" t="s">
        <v>110</v>
      </c>
      <c r="G29" s="142">
        <v>2016</v>
      </c>
      <c r="H29" s="143">
        <v>7</v>
      </c>
      <c r="I29" s="144">
        <v>42376</v>
      </c>
      <c r="J29" t="s">
        <v>111</v>
      </c>
      <c r="L29" t="s">
        <v>110</v>
      </c>
      <c r="M29" t="s">
        <v>110</v>
      </c>
      <c r="O29" s="146">
        <v>0</v>
      </c>
      <c r="P29" t="s">
        <v>112</v>
      </c>
      <c r="R29" s="148">
        <v>42376</v>
      </c>
      <c r="S29" s="149">
        <v>21</v>
      </c>
      <c r="T29" s="150">
        <v>10374.290000000001</v>
      </c>
      <c r="U29" s="151">
        <v>10374.290000000001</v>
      </c>
      <c r="V29" s="152">
        <v>0</v>
      </c>
      <c r="W29" t="s">
        <v>113</v>
      </c>
      <c r="Y29" t="s">
        <v>114</v>
      </c>
      <c r="Z29" t="s">
        <v>114</v>
      </c>
      <c r="AA29" t="s">
        <v>114</v>
      </c>
      <c r="AB29" t="s">
        <v>115</v>
      </c>
      <c r="AC29" t="s">
        <v>116</v>
      </c>
      <c r="AD29" t="s">
        <v>110</v>
      </c>
      <c r="AE29" t="s">
        <v>110</v>
      </c>
      <c r="AH29" s="153">
        <v>0</v>
      </c>
      <c r="AI29" s="154">
        <v>42384</v>
      </c>
      <c r="AJ29" s="155">
        <v>676137</v>
      </c>
      <c r="AK29" s="156">
        <v>676137.1</v>
      </c>
      <c r="AL29" s="157">
        <v>42376</v>
      </c>
      <c r="AM29" s="158">
        <v>0</v>
      </c>
      <c r="AN29" t="s">
        <v>117</v>
      </c>
      <c r="AO29" s="159">
        <v>42384.524386574078</v>
      </c>
      <c r="AP29" t="s">
        <v>118</v>
      </c>
      <c r="AQ29" t="s">
        <v>119</v>
      </c>
      <c r="AR29" t="s">
        <v>119</v>
      </c>
      <c r="AT29" s="160">
        <v>42376</v>
      </c>
      <c r="AU29" s="161">
        <v>1</v>
      </c>
      <c r="AV29" s="162">
        <v>1</v>
      </c>
      <c r="AW29" t="s">
        <v>120</v>
      </c>
      <c r="AZ29" s="163">
        <v>42384</v>
      </c>
      <c r="BB29" t="s">
        <v>121</v>
      </c>
      <c r="BC29" t="s">
        <v>114</v>
      </c>
      <c r="BD29" t="s">
        <v>122</v>
      </c>
      <c r="BE29" t="s">
        <v>110</v>
      </c>
      <c r="BH29" t="s">
        <v>122</v>
      </c>
      <c r="BL29" t="s">
        <v>110</v>
      </c>
      <c r="BM29" s="165">
        <v>42376</v>
      </c>
      <c r="BO29" t="s">
        <v>110</v>
      </c>
      <c r="BP29" t="s">
        <v>123</v>
      </c>
      <c r="BS29" s="166">
        <v>42384.518506944441</v>
      </c>
      <c r="BU29" t="s">
        <v>110</v>
      </c>
      <c r="BV29" t="s">
        <v>118</v>
      </c>
      <c r="BW29" t="s">
        <v>110</v>
      </c>
      <c r="BZ29" t="s">
        <v>108</v>
      </c>
      <c r="CA29" t="s">
        <v>109</v>
      </c>
      <c r="CB29" s="167">
        <v>42376</v>
      </c>
      <c r="CC29" s="168">
        <v>0</v>
      </c>
      <c r="CD29" s="169">
        <v>21</v>
      </c>
      <c r="CE29" t="s">
        <v>111</v>
      </c>
      <c r="CH29" t="s">
        <v>150</v>
      </c>
      <c r="CI29" t="s">
        <v>125</v>
      </c>
      <c r="CL29" t="s">
        <v>126</v>
      </c>
      <c r="CM29" t="s">
        <v>127</v>
      </c>
      <c r="CO29" t="s">
        <v>128</v>
      </c>
      <c r="CU29" t="s">
        <v>119</v>
      </c>
      <c r="DD29" s="170">
        <v>642.67999999999995</v>
      </c>
      <c r="DE29" t="s">
        <v>110</v>
      </c>
      <c r="DF29" s="171">
        <v>0</v>
      </c>
      <c r="DH29" s="172">
        <v>0</v>
      </c>
      <c r="DI29" t="s">
        <v>129</v>
      </c>
      <c r="DJ29" t="s">
        <v>116</v>
      </c>
      <c r="DK29" s="173">
        <v>42376</v>
      </c>
      <c r="DL29" t="s">
        <v>119</v>
      </c>
      <c r="DN29" s="174">
        <v>642.67999999999995</v>
      </c>
      <c r="DO29" s="175">
        <v>1</v>
      </c>
      <c r="DP29" s="176">
        <v>1</v>
      </c>
      <c r="DQ29" s="177">
        <v>676137</v>
      </c>
      <c r="DT29" s="178">
        <v>42384</v>
      </c>
      <c r="DV29" t="s">
        <v>120</v>
      </c>
      <c r="DW29" s="179">
        <v>42376</v>
      </c>
      <c r="DX29" t="s">
        <v>110</v>
      </c>
      <c r="DY29" s="180">
        <v>42369</v>
      </c>
      <c r="DZ29" t="s">
        <v>116</v>
      </c>
      <c r="EC29" t="s">
        <v>123</v>
      </c>
      <c r="ED29" s="181">
        <v>0</v>
      </c>
      <c r="EE29" s="182">
        <v>0</v>
      </c>
      <c r="EG29" t="s">
        <v>130</v>
      </c>
      <c r="EJ29" s="331" t="str">
        <f t="shared" si="0"/>
        <v>726900010100</v>
      </c>
    </row>
    <row r="30" spans="1:140" hidden="1" x14ac:dyDescent="0.25">
      <c r="A30" t="s">
        <v>108</v>
      </c>
      <c r="B30" t="s">
        <v>151</v>
      </c>
      <c r="C30" s="140">
        <v>42390</v>
      </c>
      <c r="D30" s="141">
        <v>0</v>
      </c>
      <c r="E30" t="s">
        <v>108</v>
      </c>
      <c r="F30" t="s">
        <v>110</v>
      </c>
      <c r="G30" s="142">
        <v>2016</v>
      </c>
      <c r="H30" s="143">
        <v>7</v>
      </c>
      <c r="I30" s="144">
        <v>42390</v>
      </c>
      <c r="J30" t="s">
        <v>111</v>
      </c>
      <c r="L30" t="s">
        <v>110</v>
      </c>
      <c r="M30" t="s">
        <v>110</v>
      </c>
      <c r="O30" s="146">
        <v>0</v>
      </c>
      <c r="P30" t="s">
        <v>112</v>
      </c>
      <c r="R30" s="148">
        <v>42390</v>
      </c>
      <c r="S30" s="149">
        <v>21</v>
      </c>
      <c r="T30" s="150">
        <v>17178.8</v>
      </c>
      <c r="U30" s="151">
        <v>17178.8</v>
      </c>
      <c r="V30" s="152">
        <v>0</v>
      </c>
      <c r="W30" t="s">
        <v>113</v>
      </c>
      <c r="Y30" t="s">
        <v>114</v>
      </c>
      <c r="Z30" t="s">
        <v>114</v>
      </c>
      <c r="AA30" t="s">
        <v>114</v>
      </c>
      <c r="AB30" t="s">
        <v>115</v>
      </c>
      <c r="AC30" t="s">
        <v>116</v>
      </c>
      <c r="AD30" t="s">
        <v>110</v>
      </c>
      <c r="AE30" t="s">
        <v>110</v>
      </c>
      <c r="AH30" s="153">
        <v>0</v>
      </c>
      <c r="AI30" s="154">
        <v>42404</v>
      </c>
      <c r="AJ30" s="155">
        <v>768776</v>
      </c>
      <c r="AK30" s="156">
        <v>768776.1</v>
      </c>
      <c r="AL30" s="157">
        <v>42390</v>
      </c>
      <c r="AM30" s="158">
        <v>0</v>
      </c>
      <c r="AN30" t="s">
        <v>152</v>
      </c>
      <c r="AO30" s="159">
        <v>42404.709930555553</v>
      </c>
      <c r="AP30" t="s">
        <v>118</v>
      </c>
      <c r="AQ30" t="s">
        <v>119</v>
      </c>
      <c r="AR30" t="s">
        <v>119</v>
      </c>
      <c r="AT30" s="160">
        <v>42390</v>
      </c>
      <c r="AU30" s="161">
        <v>1</v>
      </c>
      <c r="AV30" s="162">
        <v>1</v>
      </c>
      <c r="AW30" t="s">
        <v>120</v>
      </c>
      <c r="AZ30" s="163">
        <v>42404</v>
      </c>
      <c r="BB30" t="s">
        <v>121</v>
      </c>
      <c r="BC30" t="s">
        <v>114</v>
      </c>
      <c r="BD30" t="s">
        <v>122</v>
      </c>
      <c r="BE30" t="s">
        <v>110</v>
      </c>
      <c r="BH30" t="s">
        <v>122</v>
      </c>
      <c r="BL30" t="s">
        <v>110</v>
      </c>
      <c r="BM30" s="165">
        <v>42390</v>
      </c>
      <c r="BO30" t="s">
        <v>110</v>
      </c>
      <c r="BP30" t="s">
        <v>123</v>
      </c>
      <c r="BS30" s="166">
        <v>42404.702974537038</v>
      </c>
      <c r="BU30" t="s">
        <v>110</v>
      </c>
      <c r="BV30" t="s">
        <v>118</v>
      </c>
      <c r="BW30" t="s">
        <v>110</v>
      </c>
      <c r="BZ30" t="s">
        <v>108</v>
      </c>
      <c r="CA30" t="s">
        <v>151</v>
      </c>
      <c r="CB30" s="167">
        <v>42390</v>
      </c>
      <c r="CC30" s="168">
        <v>0</v>
      </c>
      <c r="CD30" s="169">
        <v>1</v>
      </c>
      <c r="CE30" t="s">
        <v>111</v>
      </c>
      <c r="CH30" t="s">
        <v>124</v>
      </c>
      <c r="CI30" t="s">
        <v>125</v>
      </c>
      <c r="CL30" t="s">
        <v>126</v>
      </c>
      <c r="CM30" t="s">
        <v>127</v>
      </c>
      <c r="CO30" t="s">
        <v>128</v>
      </c>
      <c r="CU30" t="s">
        <v>119</v>
      </c>
      <c r="DD30" s="170">
        <v>-9572.6</v>
      </c>
      <c r="DE30" t="s">
        <v>110</v>
      </c>
      <c r="DF30" s="171">
        <v>0</v>
      </c>
      <c r="DH30" s="172">
        <v>0</v>
      </c>
      <c r="DI30" t="s">
        <v>129</v>
      </c>
      <c r="DJ30" t="s">
        <v>116</v>
      </c>
      <c r="DK30" s="173">
        <v>42390</v>
      </c>
      <c r="DL30" t="s">
        <v>119</v>
      </c>
      <c r="DN30" s="174">
        <v>-9572.6</v>
      </c>
      <c r="DO30" s="175">
        <v>1</v>
      </c>
      <c r="DP30" s="176">
        <v>1</v>
      </c>
      <c r="DQ30" s="177">
        <v>768776</v>
      </c>
      <c r="DT30" s="178">
        <v>42404</v>
      </c>
      <c r="DV30" t="s">
        <v>120</v>
      </c>
      <c r="DW30" s="179">
        <v>42390</v>
      </c>
      <c r="DX30" t="s">
        <v>110</v>
      </c>
      <c r="DY30" s="180">
        <v>42400</v>
      </c>
      <c r="DZ30" t="s">
        <v>116</v>
      </c>
      <c r="EC30" t="s">
        <v>123</v>
      </c>
      <c r="ED30" s="181">
        <v>0</v>
      </c>
      <c r="EE30" s="182">
        <v>0</v>
      </c>
      <c r="EG30" t="s">
        <v>130</v>
      </c>
      <c r="EJ30" s="331" t="str">
        <f t="shared" si="0"/>
        <v>100000010100</v>
      </c>
    </row>
    <row r="31" spans="1:140" hidden="1" x14ac:dyDescent="0.25">
      <c r="A31" t="s">
        <v>108</v>
      </c>
      <c r="B31" t="s">
        <v>151</v>
      </c>
      <c r="C31" s="140">
        <v>42390</v>
      </c>
      <c r="D31" s="141">
        <v>0</v>
      </c>
      <c r="E31" t="s">
        <v>108</v>
      </c>
      <c r="F31" t="s">
        <v>110</v>
      </c>
      <c r="G31" s="142">
        <v>2016</v>
      </c>
      <c r="H31" s="143">
        <v>7</v>
      </c>
      <c r="I31" s="144">
        <v>42390</v>
      </c>
      <c r="J31" t="s">
        <v>111</v>
      </c>
      <c r="L31" t="s">
        <v>110</v>
      </c>
      <c r="M31" t="s">
        <v>110</v>
      </c>
      <c r="O31" s="146">
        <v>0</v>
      </c>
      <c r="P31" t="s">
        <v>112</v>
      </c>
      <c r="R31" s="148">
        <v>42390</v>
      </c>
      <c r="S31" s="149">
        <v>21</v>
      </c>
      <c r="T31" s="150">
        <v>17178.8</v>
      </c>
      <c r="U31" s="151">
        <v>17178.8</v>
      </c>
      <c r="V31" s="152">
        <v>0</v>
      </c>
      <c r="W31" t="s">
        <v>113</v>
      </c>
      <c r="Y31" t="s">
        <v>114</v>
      </c>
      <c r="Z31" t="s">
        <v>114</v>
      </c>
      <c r="AA31" t="s">
        <v>114</v>
      </c>
      <c r="AB31" t="s">
        <v>115</v>
      </c>
      <c r="AC31" t="s">
        <v>116</v>
      </c>
      <c r="AD31" t="s">
        <v>110</v>
      </c>
      <c r="AE31" t="s">
        <v>110</v>
      </c>
      <c r="AH31" s="153">
        <v>0</v>
      </c>
      <c r="AI31" s="154">
        <v>42404</v>
      </c>
      <c r="AJ31" s="155">
        <v>768776</v>
      </c>
      <c r="AK31" s="156">
        <v>768776.1</v>
      </c>
      <c r="AL31" s="157">
        <v>42390</v>
      </c>
      <c r="AM31" s="158">
        <v>0</v>
      </c>
      <c r="AN31" t="s">
        <v>152</v>
      </c>
      <c r="AO31" s="159">
        <v>42404.709930555553</v>
      </c>
      <c r="AP31" t="s">
        <v>118</v>
      </c>
      <c r="AQ31" t="s">
        <v>119</v>
      </c>
      <c r="AR31" t="s">
        <v>119</v>
      </c>
      <c r="AT31" s="160">
        <v>42390</v>
      </c>
      <c r="AU31" s="161">
        <v>1</v>
      </c>
      <c r="AV31" s="162">
        <v>1</v>
      </c>
      <c r="AW31" t="s">
        <v>120</v>
      </c>
      <c r="AZ31" s="163">
        <v>42404</v>
      </c>
      <c r="BB31" t="s">
        <v>121</v>
      </c>
      <c r="BC31" t="s">
        <v>114</v>
      </c>
      <c r="BD31" t="s">
        <v>122</v>
      </c>
      <c r="BE31" t="s">
        <v>110</v>
      </c>
      <c r="BH31" t="s">
        <v>122</v>
      </c>
      <c r="BL31" t="s">
        <v>110</v>
      </c>
      <c r="BM31" s="165">
        <v>42390</v>
      </c>
      <c r="BO31" t="s">
        <v>110</v>
      </c>
      <c r="BP31" t="s">
        <v>123</v>
      </c>
      <c r="BS31" s="166">
        <v>42404.702974537038</v>
      </c>
      <c r="BU31" t="s">
        <v>110</v>
      </c>
      <c r="BV31" t="s">
        <v>118</v>
      </c>
      <c r="BW31" t="s">
        <v>110</v>
      </c>
      <c r="BZ31" t="s">
        <v>108</v>
      </c>
      <c r="CA31" t="s">
        <v>151</v>
      </c>
      <c r="CB31" s="167">
        <v>42390</v>
      </c>
      <c r="CC31" s="168">
        <v>0</v>
      </c>
      <c r="CD31" s="169">
        <v>5</v>
      </c>
      <c r="CE31" t="s">
        <v>111</v>
      </c>
      <c r="CH31" t="s">
        <v>134</v>
      </c>
      <c r="CI31" t="s">
        <v>125</v>
      </c>
      <c r="CL31" t="s">
        <v>126</v>
      </c>
      <c r="CM31" t="s">
        <v>127</v>
      </c>
      <c r="CO31" t="s">
        <v>128</v>
      </c>
      <c r="CU31" t="s">
        <v>119</v>
      </c>
      <c r="DD31" s="170">
        <v>-1177.96</v>
      </c>
      <c r="DE31" t="s">
        <v>110</v>
      </c>
      <c r="DF31" s="171">
        <v>0</v>
      </c>
      <c r="DH31" s="172">
        <v>0</v>
      </c>
      <c r="DI31" t="s">
        <v>129</v>
      </c>
      <c r="DJ31" t="s">
        <v>116</v>
      </c>
      <c r="DK31" s="173">
        <v>42390</v>
      </c>
      <c r="DL31" t="s">
        <v>119</v>
      </c>
      <c r="DN31" s="174">
        <v>-1177.96</v>
      </c>
      <c r="DO31" s="175">
        <v>1</v>
      </c>
      <c r="DP31" s="176">
        <v>1</v>
      </c>
      <c r="DQ31" s="177">
        <v>768776</v>
      </c>
      <c r="DT31" s="178">
        <v>42404</v>
      </c>
      <c r="DV31" t="s">
        <v>120</v>
      </c>
      <c r="DW31" s="179">
        <v>42390</v>
      </c>
      <c r="DX31" t="s">
        <v>110</v>
      </c>
      <c r="DY31" s="180">
        <v>42400</v>
      </c>
      <c r="DZ31" t="s">
        <v>116</v>
      </c>
      <c r="EC31" t="s">
        <v>123</v>
      </c>
      <c r="ED31" s="181">
        <v>0</v>
      </c>
      <c r="EE31" s="182">
        <v>0</v>
      </c>
      <c r="EG31" t="s">
        <v>130</v>
      </c>
      <c r="EJ31" s="331" t="str">
        <f t="shared" si="0"/>
        <v>205600010100</v>
      </c>
    </row>
    <row r="32" spans="1:140" hidden="1" x14ac:dyDescent="0.25">
      <c r="A32" t="s">
        <v>108</v>
      </c>
      <c r="B32" t="s">
        <v>151</v>
      </c>
      <c r="C32" s="140">
        <v>42390</v>
      </c>
      <c r="D32" s="141">
        <v>0</v>
      </c>
      <c r="E32" t="s">
        <v>108</v>
      </c>
      <c r="F32" t="s">
        <v>110</v>
      </c>
      <c r="G32" s="142">
        <v>2016</v>
      </c>
      <c r="H32" s="143">
        <v>7</v>
      </c>
      <c r="I32" s="144">
        <v>42390</v>
      </c>
      <c r="J32" t="s">
        <v>111</v>
      </c>
      <c r="L32" t="s">
        <v>110</v>
      </c>
      <c r="M32" t="s">
        <v>110</v>
      </c>
      <c r="O32" s="146">
        <v>0</v>
      </c>
      <c r="P32" t="s">
        <v>112</v>
      </c>
      <c r="R32" s="148">
        <v>42390</v>
      </c>
      <c r="S32" s="149">
        <v>21</v>
      </c>
      <c r="T32" s="150">
        <v>17178.8</v>
      </c>
      <c r="U32" s="151">
        <v>17178.8</v>
      </c>
      <c r="V32" s="152">
        <v>0</v>
      </c>
      <c r="W32" t="s">
        <v>113</v>
      </c>
      <c r="Y32" t="s">
        <v>114</v>
      </c>
      <c r="Z32" t="s">
        <v>114</v>
      </c>
      <c r="AA32" t="s">
        <v>114</v>
      </c>
      <c r="AB32" t="s">
        <v>115</v>
      </c>
      <c r="AC32" t="s">
        <v>116</v>
      </c>
      <c r="AD32" t="s">
        <v>110</v>
      </c>
      <c r="AE32" t="s">
        <v>110</v>
      </c>
      <c r="AH32" s="153">
        <v>0</v>
      </c>
      <c r="AI32" s="154">
        <v>42404</v>
      </c>
      <c r="AJ32" s="155">
        <v>768776</v>
      </c>
      <c r="AK32" s="156">
        <v>768776.1</v>
      </c>
      <c r="AL32" s="157">
        <v>42390</v>
      </c>
      <c r="AM32" s="158">
        <v>0</v>
      </c>
      <c r="AN32" t="s">
        <v>152</v>
      </c>
      <c r="AO32" s="159">
        <v>42404.709930555553</v>
      </c>
      <c r="AP32" t="s">
        <v>118</v>
      </c>
      <c r="AQ32" t="s">
        <v>119</v>
      </c>
      <c r="AR32" t="s">
        <v>119</v>
      </c>
      <c r="AT32" s="160">
        <v>42390</v>
      </c>
      <c r="AU32" s="161">
        <v>1</v>
      </c>
      <c r="AV32" s="162">
        <v>1</v>
      </c>
      <c r="AW32" t="s">
        <v>120</v>
      </c>
      <c r="AZ32" s="163">
        <v>42404</v>
      </c>
      <c r="BB32" t="s">
        <v>121</v>
      </c>
      <c r="BC32" t="s">
        <v>114</v>
      </c>
      <c r="BD32" t="s">
        <v>122</v>
      </c>
      <c r="BE32" t="s">
        <v>110</v>
      </c>
      <c r="BH32" t="s">
        <v>122</v>
      </c>
      <c r="BL32" t="s">
        <v>110</v>
      </c>
      <c r="BM32" s="165">
        <v>42390</v>
      </c>
      <c r="BO32" t="s">
        <v>110</v>
      </c>
      <c r="BP32" t="s">
        <v>123</v>
      </c>
      <c r="BS32" s="166">
        <v>42404.702974537038</v>
      </c>
      <c r="BU32" t="s">
        <v>110</v>
      </c>
      <c r="BV32" t="s">
        <v>118</v>
      </c>
      <c r="BW32" t="s">
        <v>110</v>
      </c>
      <c r="BZ32" t="s">
        <v>108</v>
      </c>
      <c r="CA32" t="s">
        <v>151</v>
      </c>
      <c r="CB32" s="167">
        <v>42390</v>
      </c>
      <c r="CC32" s="168">
        <v>0</v>
      </c>
      <c r="CD32" s="169">
        <v>2</v>
      </c>
      <c r="CE32" t="s">
        <v>111</v>
      </c>
      <c r="CH32" t="s">
        <v>131</v>
      </c>
      <c r="CI32" t="s">
        <v>125</v>
      </c>
      <c r="CL32" t="s">
        <v>126</v>
      </c>
      <c r="CM32" t="s">
        <v>127</v>
      </c>
      <c r="CO32" t="s">
        <v>128</v>
      </c>
      <c r="CU32" t="s">
        <v>119</v>
      </c>
      <c r="DD32" s="170">
        <v>-890.37</v>
      </c>
      <c r="DE32" t="s">
        <v>110</v>
      </c>
      <c r="DF32" s="171">
        <v>0</v>
      </c>
      <c r="DH32" s="172">
        <v>0</v>
      </c>
      <c r="DI32" t="s">
        <v>129</v>
      </c>
      <c r="DJ32" t="s">
        <v>116</v>
      </c>
      <c r="DK32" s="173">
        <v>42390</v>
      </c>
      <c r="DL32" t="s">
        <v>119</v>
      </c>
      <c r="DN32" s="174">
        <v>-890.37</v>
      </c>
      <c r="DO32" s="175">
        <v>1</v>
      </c>
      <c r="DP32" s="176">
        <v>1</v>
      </c>
      <c r="DQ32" s="177">
        <v>768776</v>
      </c>
      <c r="DT32" s="178">
        <v>42404</v>
      </c>
      <c r="DV32" t="s">
        <v>120</v>
      </c>
      <c r="DW32" s="179">
        <v>42390</v>
      </c>
      <c r="DX32" t="s">
        <v>110</v>
      </c>
      <c r="DY32" s="180">
        <v>42400</v>
      </c>
      <c r="DZ32" t="s">
        <v>116</v>
      </c>
      <c r="EC32" t="s">
        <v>123</v>
      </c>
      <c r="ED32" s="181">
        <v>0</v>
      </c>
      <c r="EE32" s="182">
        <v>0</v>
      </c>
      <c r="EG32" t="s">
        <v>130</v>
      </c>
      <c r="EJ32" s="331" t="str">
        <f t="shared" si="0"/>
        <v>205200010100</v>
      </c>
    </row>
    <row r="33" spans="1:140" hidden="1" x14ac:dyDescent="0.25">
      <c r="A33" t="s">
        <v>108</v>
      </c>
      <c r="B33" t="s">
        <v>151</v>
      </c>
      <c r="C33" s="140">
        <v>42390</v>
      </c>
      <c r="D33" s="141">
        <v>0</v>
      </c>
      <c r="E33" t="s">
        <v>108</v>
      </c>
      <c r="F33" t="s">
        <v>110</v>
      </c>
      <c r="G33" s="142">
        <v>2016</v>
      </c>
      <c r="H33" s="143">
        <v>7</v>
      </c>
      <c r="I33" s="144">
        <v>42390</v>
      </c>
      <c r="J33" t="s">
        <v>111</v>
      </c>
      <c r="L33" t="s">
        <v>110</v>
      </c>
      <c r="M33" t="s">
        <v>110</v>
      </c>
      <c r="O33" s="146">
        <v>0</v>
      </c>
      <c r="P33" t="s">
        <v>112</v>
      </c>
      <c r="R33" s="148">
        <v>42390</v>
      </c>
      <c r="S33" s="149">
        <v>21</v>
      </c>
      <c r="T33" s="150">
        <v>17178.8</v>
      </c>
      <c r="U33" s="151">
        <v>17178.8</v>
      </c>
      <c r="V33" s="152">
        <v>0</v>
      </c>
      <c r="W33" t="s">
        <v>113</v>
      </c>
      <c r="Y33" t="s">
        <v>114</v>
      </c>
      <c r="Z33" t="s">
        <v>114</v>
      </c>
      <c r="AA33" t="s">
        <v>114</v>
      </c>
      <c r="AB33" t="s">
        <v>115</v>
      </c>
      <c r="AC33" t="s">
        <v>116</v>
      </c>
      <c r="AD33" t="s">
        <v>110</v>
      </c>
      <c r="AE33" t="s">
        <v>110</v>
      </c>
      <c r="AH33" s="153">
        <v>0</v>
      </c>
      <c r="AI33" s="154">
        <v>42404</v>
      </c>
      <c r="AJ33" s="155">
        <v>768776</v>
      </c>
      <c r="AK33" s="156">
        <v>768776.1</v>
      </c>
      <c r="AL33" s="157">
        <v>42390</v>
      </c>
      <c r="AM33" s="158">
        <v>0</v>
      </c>
      <c r="AN33" t="s">
        <v>152</v>
      </c>
      <c r="AO33" s="159">
        <v>42404.709930555553</v>
      </c>
      <c r="AP33" t="s">
        <v>118</v>
      </c>
      <c r="AQ33" t="s">
        <v>119</v>
      </c>
      <c r="AR33" t="s">
        <v>119</v>
      </c>
      <c r="AT33" s="160">
        <v>42390</v>
      </c>
      <c r="AU33" s="161">
        <v>1</v>
      </c>
      <c r="AV33" s="162">
        <v>1</v>
      </c>
      <c r="AW33" t="s">
        <v>120</v>
      </c>
      <c r="AZ33" s="163">
        <v>42404</v>
      </c>
      <c r="BB33" t="s">
        <v>121</v>
      </c>
      <c r="BC33" t="s">
        <v>114</v>
      </c>
      <c r="BD33" t="s">
        <v>122</v>
      </c>
      <c r="BE33" t="s">
        <v>110</v>
      </c>
      <c r="BH33" t="s">
        <v>122</v>
      </c>
      <c r="BL33" t="s">
        <v>110</v>
      </c>
      <c r="BM33" s="165">
        <v>42390</v>
      </c>
      <c r="BO33" t="s">
        <v>110</v>
      </c>
      <c r="BP33" t="s">
        <v>123</v>
      </c>
      <c r="BS33" s="166">
        <v>42404.702974537038</v>
      </c>
      <c r="BU33" t="s">
        <v>110</v>
      </c>
      <c r="BV33" t="s">
        <v>118</v>
      </c>
      <c r="BW33" t="s">
        <v>110</v>
      </c>
      <c r="BZ33" t="s">
        <v>108</v>
      </c>
      <c r="CA33" t="s">
        <v>151</v>
      </c>
      <c r="CB33" s="167">
        <v>42390</v>
      </c>
      <c r="CC33" s="168">
        <v>0</v>
      </c>
      <c r="CD33" s="169">
        <v>3</v>
      </c>
      <c r="CE33" t="s">
        <v>111</v>
      </c>
      <c r="CH33" t="s">
        <v>132</v>
      </c>
      <c r="CI33" t="s">
        <v>125</v>
      </c>
      <c r="CL33" t="s">
        <v>126</v>
      </c>
      <c r="CM33" t="s">
        <v>127</v>
      </c>
      <c r="CO33" t="s">
        <v>128</v>
      </c>
      <c r="CU33" t="s">
        <v>119</v>
      </c>
      <c r="DD33" s="170">
        <v>-849.04</v>
      </c>
      <c r="DE33" t="s">
        <v>110</v>
      </c>
      <c r="DF33" s="171">
        <v>0</v>
      </c>
      <c r="DH33" s="172">
        <v>0</v>
      </c>
      <c r="DI33" t="s">
        <v>129</v>
      </c>
      <c r="DJ33" t="s">
        <v>116</v>
      </c>
      <c r="DK33" s="173">
        <v>42390</v>
      </c>
      <c r="DL33" t="s">
        <v>119</v>
      </c>
      <c r="DN33" s="174">
        <v>-849.04</v>
      </c>
      <c r="DO33" s="175">
        <v>1</v>
      </c>
      <c r="DP33" s="176">
        <v>1</v>
      </c>
      <c r="DQ33" s="177">
        <v>768776</v>
      </c>
      <c r="DT33" s="178">
        <v>42404</v>
      </c>
      <c r="DV33" t="s">
        <v>120</v>
      </c>
      <c r="DW33" s="179">
        <v>42390</v>
      </c>
      <c r="DX33" t="s">
        <v>110</v>
      </c>
      <c r="DY33" s="180">
        <v>42400</v>
      </c>
      <c r="DZ33" t="s">
        <v>116</v>
      </c>
      <c r="EC33" t="s">
        <v>123</v>
      </c>
      <c r="ED33" s="181">
        <v>0</v>
      </c>
      <c r="EE33" s="182">
        <v>0</v>
      </c>
      <c r="EG33" t="s">
        <v>130</v>
      </c>
      <c r="EJ33" s="331" t="str">
        <f t="shared" si="0"/>
        <v>205300010100</v>
      </c>
    </row>
    <row r="34" spans="1:140" hidden="1" x14ac:dyDescent="0.25">
      <c r="A34" t="s">
        <v>108</v>
      </c>
      <c r="B34" t="s">
        <v>151</v>
      </c>
      <c r="C34" s="140">
        <v>42390</v>
      </c>
      <c r="D34" s="141">
        <v>0</v>
      </c>
      <c r="E34" t="s">
        <v>108</v>
      </c>
      <c r="F34" t="s">
        <v>110</v>
      </c>
      <c r="G34" s="142">
        <v>2016</v>
      </c>
      <c r="H34" s="143">
        <v>7</v>
      </c>
      <c r="I34" s="144">
        <v>42390</v>
      </c>
      <c r="J34" t="s">
        <v>111</v>
      </c>
      <c r="L34" t="s">
        <v>110</v>
      </c>
      <c r="M34" t="s">
        <v>110</v>
      </c>
      <c r="O34" s="146">
        <v>0</v>
      </c>
      <c r="P34" t="s">
        <v>112</v>
      </c>
      <c r="R34" s="148">
        <v>42390</v>
      </c>
      <c r="S34" s="149">
        <v>21</v>
      </c>
      <c r="T34" s="150">
        <v>17178.8</v>
      </c>
      <c r="U34" s="151">
        <v>17178.8</v>
      </c>
      <c r="V34" s="152">
        <v>0</v>
      </c>
      <c r="W34" t="s">
        <v>113</v>
      </c>
      <c r="Y34" t="s">
        <v>114</v>
      </c>
      <c r="Z34" t="s">
        <v>114</v>
      </c>
      <c r="AA34" t="s">
        <v>114</v>
      </c>
      <c r="AB34" t="s">
        <v>115</v>
      </c>
      <c r="AC34" t="s">
        <v>116</v>
      </c>
      <c r="AD34" t="s">
        <v>110</v>
      </c>
      <c r="AE34" t="s">
        <v>110</v>
      </c>
      <c r="AH34" s="153">
        <v>0</v>
      </c>
      <c r="AI34" s="154">
        <v>42404</v>
      </c>
      <c r="AJ34" s="155">
        <v>768776</v>
      </c>
      <c r="AK34" s="156">
        <v>768776.1</v>
      </c>
      <c r="AL34" s="157">
        <v>42390</v>
      </c>
      <c r="AM34" s="158">
        <v>0</v>
      </c>
      <c r="AN34" t="s">
        <v>152</v>
      </c>
      <c r="AO34" s="159">
        <v>42404.709930555553</v>
      </c>
      <c r="AP34" t="s">
        <v>118</v>
      </c>
      <c r="AQ34" t="s">
        <v>119</v>
      </c>
      <c r="AR34" t="s">
        <v>119</v>
      </c>
      <c r="AT34" s="160">
        <v>42390</v>
      </c>
      <c r="AU34" s="161">
        <v>1</v>
      </c>
      <c r="AV34" s="162">
        <v>1</v>
      </c>
      <c r="AW34" t="s">
        <v>120</v>
      </c>
      <c r="AZ34" s="163">
        <v>42404</v>
      </c>
      <c r="BB34" t="s">
        <v>121</v>
      </c>
      <c r="BC34" t="s">
        <v>114</v>
      </c>
      <c r="BD34" t="s">
        <v>122</v>
      </c>
      <c r="BE34" t="s">
        <v>110</v>
      </c>
      <c r="BH34" t="s">
        <v>122</v>
      </c>
      <c r="BL34" t="s">
        <v>110</v>
      </c>
      <c r="BM34" s="165">
        <v>42390</v>
      </c>
      <c r="BO34" t="s">
        <v>110</v>
      </c>
      <c r="BP34" t="s">
        <v>123</v>
      </c>
      <c r="BS34" s="166">
        <v>42404.702974537038</v>
      </c>
      <c r="BU34" t="s">
        <v>110</v>
      </c>
      <c r="BV34" t="s">
        <v>118</v>
      </c>
      <c r="BW34" t="s">
        <v>110</v>
      </c>
      <c r="BZ34" t="s">
        <v>108</v>
      </c>
      <c r="CA34" t="s">
        <v>151</v>
      </c>
      <c r="CB34" s="167">
        <v>42390</v>
      </c>
      <c r="CC34" s="168">
        <v>0</v>
      </c>
      <c r="CD34" s="169">
        <v>4</v>
      </c>
      <c r="CE34" t="s">
        <v>111</v>
      </c>
      <c r="CH34" t="s">
        <v>133</v>
      </c>
      <c r="CI34" t="s">
        <v>125</v>
      </c>
      <c r="CL34" t="s">
        <v>126</v>
      </c>
      <c r="CM34" t="s">
        <v>127</v>
      </c>
      <c r="CO34" t="s">
        <v>128</v>
      </c>
      <c r="CU34" t="s">
        <v>119</v>
      </c>
      <c r="DD34" s="170">
        <v>-0.89</v>
      </c>
      <c r="DE34" t="s">
        <v>110</v>
      </c>
      <c r="DF34" s="171">
        <v>0</v>
      </c>
      <c r="DH34" s="172">
        <v>0</v>
      </c>
      <c r="DI34" t="s">
        <v>129</v>
      </c>
      <c r="DJ34" t="s">
        <v>116</v>
      </c>
      <c r="DK34" s="173">
        <v>42390</v>
      </c>
      <c r="DL34" t="s">
        <v>119</v>
      </c>
      <c r="DN34" s="174">
        <v>-0.89</v>
      </c>
      <c r="DO34" s="175">
        <v>1</v>
      </c>
      <c r="DP34" s="176">
        <v>1</v>
      </c>
      <c r="DQ34" s="177">
        <v>768776</v>
      </c>
      <c r="DT34" s="178">
        <v>42404</v>
      </c>
      <c r="DV34" t="s">
        <v>120</v>
      </c>
      <c r="DW34" s="179">
        <v>42390</v>
      </c>
      <c r="DX34" t="s">
        <v>110</v>
      </c>
      <c r="DY34" s="180">
        <v>42400</v>
      </c>
      <c r="DZ34" t="s">
        <v>116</v>
      </c>
      <c r="EC34" t="s">
        <v>123</v>
      </c>
      <c r="ED34" s="181">
        <v>0</v>
      </c>
      <c r="EE34" s="182">
        <v>0</v>
      </c>
      <c r="EG34" t="s">
        <v>130</v>
      </c>
      <c r="EJ34" s="331" t="str">
        <f t="shared" si="0"/>
        <v>205500010100</v>
      </c>
    </row>
    <row r="35" spans="1:140" hidden="1" x14ac:dyDescent="0.25">
      <c r="A35" t="s">
        <v>108</v>
      </c>
      <c r="B35" t="s">
        <v>151</v>
      </c>
      <c r="C35" s="140">
        <v>42390</v>
      </c>
      <c r="D35" s="141">
        <v>0</v>
      </c>
      <c r="E35" t="s">
        <v>108</v>
      </c>
      <c r="F35" t="s">
        <v>110</v>
      </c>
      <c r="G35" s="142">
        <v>2016</v>
      </c>
      <c r="H35" s="143">
        <v>7</v>
      </c>
      <c r="I35" s="144">
        <v>42390</v>
      </c>
      <c r="J35" t="s">
        <v>111</v>
      </c>
      <c r="L35" t="s">
        <v>110</v>
      </c>
      <c r="M35" t="s">
        <v>110</v>
      </c>
      <c r="O35" s="146">
        <v>0</v>
      </c>
      <c r="P35" t="s">
        <v>112</v>
      </c>
      <c r="R35" s="148">
        <v>42390</v>
      </c>
      <c r="S35" s="149">
        <v>21</v>
      </c>
      <c r="T35" s="150">
        <v>17178.8</v>
      </c>
      <c r="U35" s="151">
        <v>17178.8</v>
      </c>
      <c r="V35" s="152">
        <v>0</v>
      </c>
      <c r="W35" t="s">
        <v>113</v>
      </c>
      <c r="Y35" t="s">
        <v>114</v>
      </c>
      <c r="Z35" t="s">
        <v>114</v>
      </c>
      <c r="AA35" t="s">
        <v>114</v>
      </c>
      <c r="AB35" t="s">
        <v>115</v>
      </c>
      <c r="AC35" t="s">
        <v>116</v>
      </c>
      <c r="AD35" t="s">
        <v>110</v>
      </c>
      <c r="AE35" t="s">
        <v>110</v>
      </c>
      <c r="AH35" s="153">
        <v>0</v>
      </c>
      <c r="AI35" s="154">
        <v>42404</v>
      </c>
      <c r="AJ35" s="155">
        <v>768776</v>
      </c>
      <c r="AK35" s="156">
        <v>768776.1</v>
      </c>
      <c r="AL35" s="157">
        <v>42390</v>
      </c>
      <c r="AM35" s="158">
        <v>0</v>
      </c>
      <c r="AN35" t="s">
        <v>152</v>
      </c>
      <c r="AO35" s="159">
        <v>42404.709930555553</v>
      </c>
      <c r="AP35" t="s">
        <v>118</v>
      </c>
      <c r="AQ35" t="s">
        <v>119</v>
      </c>
      <c r="AR35" t="s">
        <v>119</v>
      </c>
      <c r="AT35" s="160">
        <v>42390</v>
      </c>
      <c r="AU35" s="161">
        <v>1</v>
      </c>
      <c r="AV35" s="162">
        <v>1</v>
      </c>
      <c r="AW35" t="s">
        <v>120</v>
      </c>
      <c r="AZ35" s="163">
        <v>42404</v>
      </c>
      <c r="BB35" t="s">
        <v>121</v>
      </c>
      <c r="BC35" t="s">
        <v>114</v>
      </c>
      <c r="BD35" t="s">
        <v>122</v>
      </c>
      <c r="BE35" t="s">
        <v>110</v>
      </c>
      <c r="BH35" t="s">
        <v>122</v>
      </c>
      <c r="BL35" t="s">
        <v>110</v>
      </c>
      <c r="BM35" s="165">
        <v>42390</v>
      </c>
      <c r="BO35" t="s">
        <v>110</v>
      </c>
      <c r="BP35" t="s">
        <v>123</v>
      </c>
      <c r="BS35" s="166">
        <v>42404.702974537038</v>
      </c>
      <c r="BU35" t="s">
        <v>110</v>
      </c>
      <c r="BV35" t="s">
        <v>118</v>
      </c>
      <c r="BW35" t="s">
        <v>110</v>
      </c>
      <c r="BZ35" t="s">
        <v>108</v>
      </c>
      <c r="CA35" t="s">
        <v>151</v>
      </c>
      <c r="CB35" s="167">
        <v>42390</v>
      </c>
      <c r="CC35" s="168">
        <v>0</v>
      </c>
      <c r="CD35" s="169">
        <v>6</v>
      </c>
      <c r="CE35" t="s">
        <v>111</v>
      </c>
      <c r="CH35" t="s">
        <v>135</v>
      </c>
      <c r="CI35" t="s">
        <v>125</v>
      </c>
      <c r="CL35" t="s">
        <v>126</v>
      </c>
      <c r="CM35" t="s">
        <v>127</v>
      </c>
      <c r="CO35" t="s">
        <v>128</v>
      </c>
      <c r="CU35" t="s">
        <v>119</v>
      </c>
      <c r="DD35" s="170">
        <v>-198.55</v>
      </c>
      <c r="DE35" t="s">
        <v>110</v>
      </c>
      <c r="DF35" s="171">
        <v>0</v>
      </c>
      <c r="DH35" s="172">
        <v>0</v>
      </c>
      <c r="DI35" t="s">
        <v>129</v>
      </c>
      <c r="DJ35" t="s">
        <v>116</v>
      </c>
      <c r="DK35" s="173">
        <v>42390</v>
      </c>
      <c r="DL35" t="s">
        <v>119</v>
      </c>
      <c r="DN35" s="174">
        <v>-198.55</v>
      </c>
      <c r="DO35" s="175">
        <v>1</v>
      </c>
      <c r="DP35" s="176">
        <v>1</v>
      </c>
      <c r="DQ35" s="177">
        <v>768776</v>
      </c>
      <c r="DT35" s="178">
        <v>42404</v>
      </c>
      <c r="DV35" t="s">
        <v>120</v>
      </c>
      <c r="DW35" s="179">
        <v>42390</v>
      </c>
      <c r="DX35" t="s">
        <v>110</v>
      </c>
      <c r="DY35" s="180">
        <v>42400</v>
      </c>
      <c r="DZ35" t="s">
        <v>116</v>
      </c>
      <c r="EC35" t="s">
        <v>123</v>
      </c>
      <c r="ED35" s="181">
        <v>0</v>
      </c>
      <c r="EE35" s="182">
        <v>0</v>
      </c>
      <c r="EG35" t="s">
        <v>130</v>
      </c>
      <c r="EJ35" s="331" t="str">
        <f t="shared" si="0"/>
        <v>205800010100</v>
      </c>
    </row>
    <row r="36" spans="1:140" hidden="1" x14ac:dyDescent="0.25">
      <c r="A36" t="s">
        <v>108</v>
      </c>
      <c r="B36" t="s">
        <v>151</v>
      </c>
      <c r="C36" s="140">
        <v>42390</v>
      </c>
      <c r="D36" s="141">
        <v>0</v>
      </c>
      <c r="E36" t="s">
        <v>108</v>
      </c>
      <c r="F36" t="s">
        <v>110</v>
      </c>
      <c r="G36" s="142">
        <v>2016</v>
      </c>
      <c r="H36" s="143">
        <v>7</v>
      </c>
      <c r="I36" s="144">
        <v>42390</v>
      </c>
      <c r="J36" t="s">
        <v>111</v>
      </c>
      <c r="L36" t="s">
        <v>110</v>
      </c>
      <c r="M36" t="s">
        <v>110</v>
      </c>
      <c r="O36" s="146">
        <v>0</v>
      </c>
      <c r="P36" t="s">
        <v>112</v>
      </c>
      <c r="R36" s="148">
        <v>42390</v>
      </c>
      <c r="S36" s="149">
        <v>21</v>
      </c>
      <c r="T36" s="150">
        <v>17178.8</v>
      </c>
      <c r="U36" s="151">
        <v>17178.8</v>
      </c>
      <c r="V36" s="152">
        <v>0</v>
      </c>
      <c r="W36" t="s">
        <v>113</v>
      </c>
      <c r="Y36" t="s">
        <v>114</v>
      </c>
      <c r="Z36" t="s">
        <v>114</v>
      </c>
      <c r="AA36" t="s">
        <v>114</v>
      </c>
      <c r="AB36" t="s">
        <v>115</v>
      </c>
      <c r="AC36" t="s">
        <v>116</v>
      </c>
      <c r="AD36" t="s">
        <v>110</v>
      </c>
      <c r="AE36" t="s">
        <v>110</v>
      </c>
      <c r="AH36" s="153">
        <v>0</v>
      </c>
      <c r="AI36" s="154">
        <v>42404</v>
      </c>
      <c r="AJ36" s="155">
        <v>768776</v>
      </c>
      <c r="AK36" s="156">
        <v>768776.1</v>
      </c>
      <c r="AL36" s="157">
        <v>42390</v>
      </c>
      <c r="AM36" s="158">
        <v>0</v>
      </c>
      <c r="AN36" t="s">
        <v>152</v>
      </c>
      <c r="AO36" s="159">
        <v>42404.709930555553</v>
      </c>
      <c r="AP36" t="s">
        <v>118</v>
      </c>
      <c r="AQ36" t="s">
        <v>119</v>
      </c>
      <c r="AR36" t="s">
        <v>119</v>
      </c>
      <c r="AT36" s="160">
        <v>42390</v>
      </c>
      <c r="AU36" s="161">
        <v>1</v>
      </c>
      <c r="AV36" s="162">
        <v>1</v>
      </c>
      <c r="AW36" t="s">
        <v>120</v>
      </c>
      <c r="AZ36" s="163">
        <v>42404</v>
      </c>
      <c r="BB36" t="s">
        <v>121</v>
      </c>
      <c r="BC36" t="s">
        <v>114</v>
      </c>
      <c r="BD36" t="s">
        <v>122</v>
      </c>
      <c r="BE36" t="s">
        <v>110</v>
      </c>
      <c r="BH36" t="s">
        <v>122</v>
      </c>
      <c r="BL36" t="s">
        <v>110</v>
      </c>
      <c r="BM36" s="165">
        <v>42390</v>
      </c>
      <c r="BO36" t="s">
        <v>110</v>
      </c>
      <c r="BP36" t="s">
        <v>123</v>
      </c>
      <c r="BS36" s="166">
        <v>42404.702974537038</v>
      </c>
      <c r="BU36" t="s">
        <v>110</v>
      </c>
      <c r="BV36" t="s">
        <v>118</v>
      </c>
      <c r="BW36" t="s">
        <v>110</v>
      </c>
      <c r="BZ36" t="s">
        <v>108</v>
      </c>
      <c r="CA36" t="s">
        <v>151</v>
      </c>
      <c r="CB36" s="167">
        <v>42390</v>
      </c>
      <c r="CC36" s="168">
        <v>0</v>
      </c>
      <c r="CD36" s="169">
        <v>7</v>
      </c>
      <c r="CE36" t="s">
        <v>111</v>
      </c>
      <c r="CH36" t="s">
        <v>136</v>
      </c>
      <c r="CI36" t="s">
        <v>125</v>
      </c>
      <c r="CL36" t="s">
        <v>126</v>
      </c>
      <c r="CM36" t="s">
        <v>127</v>
      </c>
      <c r="CO36" t="s">
        <v>128</v>
      </c>
      <c r="CU36" t="s">
        <v>119</v>
      </c>
      <c r="DD36" s="170">
        <v>-342.61</v>
      </c>
      <c r="DE36" t="s">
        <v>110</v>
      </c>
      <c r="DF36" s="171">
        <v>0</v>
      </c>
      <c r="DH36" s="172">
        <v>0</v>
      </c>
      <c r="DI36" t="s">
        <v>129</v>
      </c>
      <c r="DJ36" t="s">
        <v>116</v>
      </c>
      <c r="DK36" s="173">
        <v>42390</v>
      </c>
      <c r="DL36" t="s">
        <v>119</v>
      </c>
      <c r="DN36" s="174">
        <v>-342.61</v>
      </c>
      <c r="DO36" s="175">
        <v>1</v>
      </c>
      <c r="DP36" s="176">
        <v>1</v>
      </c>
      <c r="DQ36" s="177">
        <v>768776</v>
      </c>
      <c r="DT36" s="178">
        <v>42404</v>
      </c>
      <c r="DV36" t="s">
        <v>120</v>
      </c>
      <c r="DW36" s="179">
        <v>42390</v>
      </c>
      <c r="DX36" t="s">
        <v>110</v>
      </c>
      <c r="DY36" s="180">
        <v>42400</v>
      </c>
      <c r="DZ36" t="s">
        <v>116</v>
      </c>
      <c r="EC36" t="s">
        <v>123</v>
      </c>
      <c r="ED36" s="181">
        <v>0</v>
      </c>
      <c r="EE36" s="182">
        <v>0</v>
      </c>
      <c r="EG36" t="s">
        <v>130</v>
      </c>
      <c r="EJ36" s="331" t="str">
        <f t="shared" si="0"/>
        <v>210000010100</v>
      </c>
    </row>
    <row r="37" spans="1:140" hidden="1" x14ac:dyDescent="0.25">
      <c r="A37" t="s">
        <v>108</v>
      </c>
      <c r="B37" t="s">
        <v>151</v>
      </c>
      <c r="C37" s="140">
        <v>42390</v>
      </c>
      <c r="D37" s="141">
        <v>0</v>
      </c>
      <c r="E37" t="s">
        <v>108</v>
      </c>
      <c r="F37" t="s">
        <v>110</v>
      </c>
      <c r="G37" s="142">
        <v>2016</v>
      </c>
      <c r="H37" s="143">
        <v>7</v>
      </c>
      <c r="I37" s="144">
        <v>42390</v>
      </c>
      <c r="J37" t="s">
        <v>111</v>
      </c>
      <c r="L37" t="s">
        <v>110</v>
      </c>
      <c r="M37" t="s">
        <v>110</v>
      </c>
      <c r="O37" s="146">
        <v>0</v>
      </c>
      <c r="P37" t="s">
        <v>112</v>
      </c>
      <c r="R37" s="148">
        <v>42390</v>
      </c>
      <c r="S37" s="149">
        <v>21</v>
      </c>
      <c r="T37" s="150">
        <v>17178.8</v>
      </c>
      <c r="U37" s="151">
        <v>17178.8</v>
      </c>
      <c r="V37" s="152">
        <v>0</v>
      </c>
      <c r="W37" t="s">
        <v>113</v>
      </c>
      <c r="Y37" t="s">
        <v>114</v>
      </c>
      <c r="Z37" t="s">
        <v>114</v>
      </c>
      <c r="AA37" t="s">
        <v>114</v>
      </c>
      <c r="AB37" t="s">
        <v>115</v>
      </c>
      <c r="AC37" t="s">
        <v>116</v>
      </c>
      <c r="AD37" t="s">
        <v>110</v>
      </c>
      <c r="AE37" t="s">
        <v>110</v>
      </c>
      <c r="AH37" s="153">
        <v>0</v>
      </c>
      <c r="AI37" s="154">
        <v>42404</v>
      </c>
      <c r="AJ37" s="155">
        <v>768776</v>
      </c>
      <c r="AK37" s="156">
        <v>768776.1</v>
      </c>
      <c r="AL37" s="157">
        <v>42390</v>
      </c>
      <c r="AM37" s="158">
        <v>0</v>
      </c>
      <c r="AN37" t="s">
        <v>152</v>
      </c>
      <c r="AO37" s="159">
        <v>42404.709930555553</v>
      </c>
      <c r="AP37" t="s">
        <v>118</v>
      </c>
      <c r="AQ37" t="s">
        <v>119</v>
      </c>
      <c r="AR37" t="s">
        <v>119</v>
      </c>
      <c r="AT37" s="160">
        <v>42390</v>
      </c>
      <c r="AU37" s="161">
        <v>1</v>
      </c>
      <c r="AV37" s="162">
        <v>1</v>
      </c>
      <c r="AW37" t="s">
        <v>120</v>
      </c>
      <c r="AZ37" s="163">
        <v>42404</v>
      </c>
      <c r="BB37" t="s">
        <v>121</v>
      </c>
      <c r="BC37" t="s">
        <v>114</v>
      </c>
      <c r="BD37" t="s">
        <v>122</v>
      </c>
      <c r="BE37" t="s">
        <v>110</v>
      </c>
      <c r="BH37" t="s">
        <v>122</v>
      </c>
      <c r="BL37" t="s">
        <v>110</v>
      </c>
      <c r="BM37" s="165">
        <v>42390</v>
      </c>
      <c r="BO37" t="s">
        <v>110</v>
      </c>
      <c r="BP37" t="s">
        <v>123</v>
      </c>
      <c r="BS37" s="166">
        <v>42404.702974537038</v>
      </c>
      <c r="BU37" t="s">
        <v>110</v>
      </c>
      <c r="BV37" t="s">
        <v>118</v>
      </c>
      <c r="BW37" t="s">
        <v>110</v>
      </c>
      <c r="BZ37" t="s">
        <v>108</v>
      </c>
      <c r="CA37" t="s">
        <v>151</v>
      </c>
      <c r="CB37" s="167">
        <v>42390</v>
      </c>
      <c r="CC37" s="168">
        <v>0</v>
      </c>
      <c r="CD37" s="169">
        <v>8</v>
      </c>
      <c r="CE37" t="s">
        <v>111</v>
      </c>
      <c r="CH37" t="s">
        <v>137</v>
      </c>
      <c r="CI37" t="s">
        <v>125</v>
      </c>
      <c r="CL37" t="s">
        <v>126</v>
      </c>
      <c r="CM37" t="s">
        <v>127</v>
      </c>
      <c r="CO37" t="s">
        <v>128</v>
      </c>
      <c r="CU37" t="s">
        <v>119</v>
      </c>
      <c r="DD37" s="170">
        <v>-890.37</v>
      </c>
      <c r="DE37" t="s">
        <v>110</v>
      </c>
      <c r="DF37" s="171">
        <v>0</v>
      </c>
      <c r="DH37" s="172">
        <v>0</v>
      </c>
      <c r="DI37" t="s">
        <v>129</v>
      </c>
      <c r="DJ37" t="s">
        <v>116</v>
      </c>
      <c r="DK37" s="173">
        <v>42390</v>
      </c>
      <c r="DL37" t="s">
        <v>119</v>
      </c>
      <c r="DN37" s="174">
        <v>-890.37</v>
      </c>
      <c r="DO37" s="175">
        <v>1</v>
      </c>
      <c r="DP37" s="176">
        <v>1</v>
      </c>
      <c r="DQ37" s="177">
        <v>768776</v>
      </c>
      <c r="DT37" s="178">
        <v>42404</v>
      </c>
      <c r="DV37" t="s">
        <v>120</v>
      </c>
      <c r="DW37" s="179">
        <v>42390</v>
      </c>
      <c r="DX37" t="s">
        <v>110</v>
      </c>
      <c r="DY37" s="180">
        <v>42400</v>
      </c>
      <c r="DZ37" t="s">
        <v>116</v>
      </c>
      <c r="EC37" t="s">
        <v>123</v>
      </c>
      <c r="ED37" s="181">
        <v>0</v>
      </c>
      <c r="EE37" s="182">
        <v>0</v>
      </c>
      <c r="EG37" t="s">
        <v>130</v>
      </c>
      <c r="EJ37" s="331" t="str">
        <f t="shared" si="0"/>
        <v>210500010100</v>
      </c>
    </row>
    <row r="38" spans="1:140" hidden="1" x14ac:dyDescent="0.25">
      <c r="A38" t="s">
        <v>108</v>
      </c>
      <c r="B38" t="s">
        <v>151</v>
      </c>
      <c r="C38" s="140">
        <v>42390</v>
      </c>
      <c r="D38" s="141">
        <v>0</v>
      </c>
      <c r="E38" t="s">
        <v>108</v>
      </c>
      <c r="F38" t="s">
        <v>110</v>
      </c>
      <c r="G38" s="142">
        <v>2016</v>
      </c>
      <c r="H38" s="143">
        <v>7</v>
      </c>
      <c r="I38" s="144">
        <v>42390</v>
      </c>
      <c r="J38" t="s">
        <v>111</v>
      </c>
      <c r="L38" t="s">
        <v>110</v>
      </c>
      <c r="M38" t="s">
        <v>110</v>
      </c>
      <c r="O38" s="146">
        <v>0</v>
      </c>
      <c r="P38" t="s">
        <v>112</v>
      </c>
      <c r="R38" s="148">
        <v>42390</v>
      </c>
      <c r="S38" s="149">
        <v>21</v>
      </c>
      <c r="T38" s="150">
        <v>17178.8</v>
      </c>
      <c r="U38" s="151">
        <v>17178.8</v>
      </c>
      <c r="V38" s="152">
        <v>0</v>
      </c>
      <c r="W38" t="s">
        <v>113</v>
      </c>
      <c r="Y38" t="s">
        <v>114</v>
      </c>
      <c r="Z38" t="s">
        <v>114</v>
      </c>
      <c r="AA38" t="s">
        <v>114</v>
      </c>
      <c r="AB38" t="s">
        <v>115</v>
      </c>
      <c r="AC38" t="s">
        <v>116</v>
      </c>
      <c r="AD38" t="s">
        <v>110</v>
      </c>
      <c r="AE38" t="s">
        <v>110</v>
      </c>
      <c r="AH38" s="153">
        <v>0</v>
      </c>
      <c r="AI38" s="154">
        <v>42404</v>
      </c>
      <c r="AJ38" s="155">
        <v>768776</v>
      </c>
      <c r="AK38" s="156">
        <v>768776.1</v>
      </c>
      <c r="AL38" s="157">
        <v>42390</v>
      </c>
      <c r="AM38" s="158">
        <v>0</v>
      </c>
      <c r="AN38" t="s">
        <v>152</v>
      </c>
      <c r="AO38" s="159">
        <v>42404.709930555553</v>
      </c>
      <c r="AP38" t="s">
        <v>118</v>
      </c>
      <c r="AQ38" t="s">
        <v>119</v>
      </c>
      <c r="AR38" t="s">
        <v>119</v>
      </c>
      <c r="AT38" s="160">
        <v>42390</v>
      </c>
      <c r="AU38" s="161">
        <v>1</v>
      </c>
      <c r="AV38" s="162">
        <v>1</v>
      </c>
      <c r="AW38" t="s">
        <v>120</v>
      </c>
      <c r="AZ38" s="163">
        <v>42404</v>
      </c>
      <c r="BB38" t="s">
        <v>121</v>
      </c>
      <c r="BC38" t="s">
        <v>114</v>
      </c>
      <c r="BD38" t="s">
        <v>122</v>
      </c>
      <c r="BE38" t="s">
        <v>110</v>
      </c>
      <c r="BH38" t="s">
        <v>122</v>
      </c>
      <c r="BL38" t="s">
        <v>110</v>
      </c>
      <c r="BM38" s="165">
        <v>42390</v>
      </c>
      <c r="BO38" t="s">
        <v>110</v>
      </c>
      <c r="BP38" t="s">
        <v>123</v>
      </c>
      <c r="BS38" s="166">
        <v>42404.702974537038</v>
      </c>
      <c r="BU38" t="s">
        <v>110</v>
      </c>
      <c r="BV38" t="s">
        <v>118</v>
      </c>
      <c r="BW38" t="s">
        <v>110</v>
      </c>
      <c r="BZ38" t="s">
        <v>108</v>
      </c>
      <c r="CA38" t="s">
        <v>151</v>
      </c>
      <c r="CB38" s="167">
        <v>42390</v>
      </c>
      <c r="CC38" s="168">
        <v>0</v>
      </c>
      <c r="CD38" s="169">
        <v>9</v>
      </c>
      <c r="CE38" t="s">
        <v>111</v>
      </c>
      <c r="CH38" t="s">
        <v>138</v>
      </c>
      <c r="CI38" t="s">
        <v>125</v>
      </c>
      <c r="CL38" t="s">
        <v>126</v>
      </c>
      <c r="CM38" t="s">
        <v>127</v>
      </c>
      <c r="CO38" t="s">
        <v>128</v>
      </c>
      <c r="CU38" t="s">
        <v>119</v>
      </c>
      <c r="DD38" s="170">
        <v>-849.03</v>
      </c>
      <c r="DE38" t="s">
        <v>110</v>
      </c>
      <c r="DF38" s="171">
        <v>0</v>
      </c>
      <c r="DH38" s="172">
        <v>0</v>
      </c>
      <c r="DI38" t="s">
        <v>129</v>
      </c>
      <c r="DJ38" t="s">
        <v>116</v>
      </c>
      <c r="DK38" s="173">
        <v>42390</v>
      </c>
      <c r="DL38" t="s">
        <v>119</v>
      </c>
      <c r="DN38" s="174">
        <v>-849.03</v>
      </c>
      <c r="DO38" s="175">
        <v>1</v>
      </c>
      <c r="DP38" s="176">
        <v>1</v>
      </c>
      <c r="DQ38" s="177">
        <v>768776</v>
      </c>
      <c r="DT38" s="178">
        <v>42404</v>
      </c>
      <c r="DV38" t="s">
        <v>120</v>
      </c>
      <c r="DW38" s="179">
        <v>42390</v>
      </c>
      <c r="DX38" t="s">
        <v>110</v>
      </c>
      <c r="DY38" s="180">
        <v>42400</v>
      </c>
      <c r="DZ38" t="s">
        <v>116</v>
      </c>
      <c r="EC38" t="s">
        <v>123</v>
      </c>
      <c r="ED38" s="181">
        <v>0</v>
      </c>
      <c r="EE38" s="182">
        <v>0</v>
      </c>
      <c r="EG38" t="s">
        <v>130</v>
      </c>
      <c r="EJ38" s="331" t="str">
        <f t="shared" si="0"/>
        <v>211000010100</v>
      </c>
    </row>
    <row r="39" spans="1:140" hidden="1" x14ac:dyDescent="0.25">
      <c r="A39" t="s">
        <v>108</v>
      </c>
      <c r="B39" t="s">
        <v>151</v>
      </c>
      <c r="C39" s="140">
        <v>42390</v>
      </c>
      <c r="D39" s="141">
        <v>0</v>
      </c>
      <c r="E39" t="s">
        <v>108</v>
      </c>
      <c r="F39" t="s">
        <v>110</v>
      </c>
      <c r="G39" s="142">
        <v>2016</v>
      </c>
      <c r="H39" s="143">
        <v>7</v>
      </c>
      <c r="I39" s="144">
        <v>42390</v>
      </c>
      <c r="J39" t="s">
        <v>111</v>
      </c>
      <c r="L39" t="s">
        <v>110</v>
      </c>
      <c r="M39" t="s">
        <v>110</v>
      </c>
      <c r="O39" s="146">
        <v>0</v>
      </c>
      <c r="P39" t="s">
        <v>112</v>
      </c>
      <c r="R39" s="148">
        <v>42390</v>
      </c>
      <c r="S39" s="149">
        <v>21</v>
      </c>
      <c r="T39" s="150">
        <v>17178.8</v>
      </c>
      <c r="U39" s="151">
        <v>17178.8</v>
      </c>
      <c r="V39" s="152">
        <v>0</v>
      </c>
      <c r="W39" t="s">
        <v>113</v>
      </c>
      <c r="Y39" t="s">
        <v>114</v>
      </c>
      <c r="Z39" t="s">
        <v>114</v>
      </c>
      <c r="AA39" t="s">
        <v>114</v>
      </c>
      <c r="AB39" t="s">
        <v>115</v>
      </c>
      <c r="AC39" t="s">
        <v>116</v>
      </c>
      <c r="AD39" t="s">
        <v>110</v>
      </c>
      <c r="AE39" t="s">
        <v>110</v>
      </c>
      <c r="AH39" s="153">
        <v>0</v>
      </c>
      <c r="AI39" s="154">
        <v>42404</v>
      </c>
      <c r="AJ39" s="155">
        <v>768776</v>
      </c>
      <c r="AK39" s="156">
        <v>768776.1</v>
      </c>
      <c r="AL39" s="157">
        <v>42390</v>
      </c>
      <c r="AM39" s="158">
        <v>0</v>
      </c>
      <c r="AN39" t="s">
        <v>152</v>
      </c>
      <c r="AO39" s="159">
        <v>42404.709930555553</v>
      </c>
      <c r="AP39" t="s">
        <v>118</v>
      </c>
      <c r="AQ39" t="s">
        <v>119</v>
      </c>
      <c r="AR39" t="s">
        <v>119</v>
      </c>
      <c r="AT39" s="160">
        <v>42390</v>
      </c>
      <c r="AU39" s="161">
        <v>1</v>
      </c>
      <c r="AV39" s="162">
        <v>1</v>
      </c>
      <c r="AW39" t="s">
        <v>120</v>
      </c>
      <c r="AZ39" s="163">
        <v>42404</v>
      </c>
      <c r="BB39" t="s">
        <v>121</v>
      </c>
      <c r="BC39" t="s">
        <v>114</v>
      </c>
      <c r="BD39" t="s">
        <v>122</v>
      </c>
      <c r="BE39" t="s">
        <v>110</v>
      </c>
      <c r="BH39" t="s">
        <v>122</v>
      </c>
      <c r="BL39" t="s">
        <v>110</v>
      </c>
      <c r="BM39" s="165">
        <v>42390</v>
      </c>
      <c r="BO39" t="s">
        <v>110</v>
      </c>
      <c r="BP39" t="s">
        <v>123</v>
      </c>
      <c r="BS39" s="166">
        <v>42404.702974537038</v>
      </c>
      <c r="BU39" t="s">
        <v>110</v>
      </c>
      <c r="BV39" t="s">
        <v>118</v>
      </c>
      <c r="BW39" t="s">
        <v>110</v>
      </c>
      <c r="BZ39" t="s">
        <v>108</v>
      </c>
      <c r="CA39" t="s">
        <v>151</v>
      </c>
      <c r="CB39" s="167">
        <v>42390</v>
      </c>
      <c r="CC39" s="168">
        <v>0</v>
      </c>
      <c r="CD39" s="169">
        <v>10</v>
      </c>
      <c r="CE39" t="s">
        <v>111</v>
      </c>
      <c r="CH39" t="s">
        <v>139</v>
      </c>
      <c r="CI39" t="s">
        <v>125</v>
      </c>
      <c r="CL39" t="s">
        <v>126</v>
      </c>
      <c r="CM39" t="s">
        <v>127</v>
      </c>
      <c r="CO39" t="s">
        <v>128</v>
      </c>
      <c r="CU39" t="s">
        <v>119</v>
      </c>
      <c r="DD39" s="170">
        <v>-1.35</v>
      </c>
      <c r="DE39" t="s">
        <v>110</v>
      </c>
      <c r="DF39" s="171">
        <v>0</v>
      </c>
      <c r="DH39" s="172">
        <v>0</v>
      </c>
      <c r="DI39" t="s">
        <v>129</v>
      </c>
      <c r="DJ39" t="s">
        <v>116</v>
      </c>
      <c r="DK39" s="173">
        <v>42390</v>
      </c>
      <c r="DL39" t="s">
        <v>119</v>
      </c>
      <c r="DN39" s="174">
        <v>-1.35</v>
      </c>
      <c r="DO39" s="175">
        <v>1</v>
      </c>
      <c r="DP39" s="176">
        <v>1</v>
      </c>
      <c r="DQ39" s="177">
        <v>768776</v>
      </c>
      <c r="DT39" s="178">
        <v>42404</v>
      </c>
      <c r="DV39" t="s">
        <v>120</v>
      </c>
      <c r="DW39" s="179">
        <v>42390</v>
      </c>
      <c r="DX39" t="s">
        <v>110</v>
      </c>
      <c r="DY39" s="180">
        <v>42400</v>
      </c>
      <c r="DZ39" t="s">
        <v>116</v>
      </c>
      <c r="EC39" t="s">
        <v>123</v>
      </c>
      <c r="ED39" s="181">
        <v>0</v>
      </c>
      <c r="EE39" s="182">
        <v>0</v>
      </c>
      <c r="EG39" t="s">
        <v>130</v>
      </c>
      <c r="EJ39" s="331" t="str">
        <f t="shared" si="0"/>
        <v>212500010100</v>
      </c>
    </row>
    <row r="40" spans="1:140" hidden="1" x14ac:dyDescent="0.25">
      <c r="A40" t="s">
        <v>108</v>
      </c>
      <c r="B40" t="s">
        <v>151</v>
      </c>
      <c r="C40" s="140">
        <v>42390</v>
      </c>
      <c r="D40" s="141">
        <v>0</v>
      </c>
      <c r="E40" t="s">
        <v>108</v>
      </c>
      <c r="F40" t="s">
        <v>110</v>
      </c>
      <c r="G40" s="142">
        <v>2016</v>
      </c>
      <c r="H40" s="143">
        <v>7</v>
      </c>
      <c r="I40" s="144">
        <v>42390</v>
      </c>
      <c r="J40" t="s">
        <v>111</v>
      </c>
      <c r="L40" t="s">
        <v>110</v>
      </c>
      <c r="M40" t="s">
        <v>110</v>
      </c>
      <c r="O40" s="146">
        <v>0</v>
      </c>
      <c r="P40" t="s">
        <v>112</v>
      </c>
      <c r="R40" s="148">
        <v>42390</v>
      </c>
      <c r="S40" s="149">
        <v>21</v>
      </c>
      <c r="T40" s="150">
        <v>17178.8</v>
      </c>
      <c r="U40" s="151">
        <v>17178.8</v>
      </c>
      <c r="V40" s="152">
        <v>0</v>
      </c>
      <c r="W40" t="s">
        <v>113</v>
      </c>
      <c r="Y40" t="s">
        <v>114</v>
      </c>
      <c r="Z40" t="s">
        <v>114</v>
      </c>
      <c r="AA40" t="s">
        <v>114</v>
      </c>
      <c r="AB40" t="s">
        <v>115</v>
      </c>
      <c r="AC40" t="s">
        <v>116</v>
      </c>
      <c r="AD40" t="s">
        <v>110</v>
      </c>
      <c r="AE40" t="s">
        <v>110</v>
      </c>
      <c r="AH40" s="153">
        <v>0</v>
      </c>
      <c r="AI40" s="154">
        <v>42404</v>
      </c>
      <c r="AJ40" s="155">
        <v>768776</v>
      </c>
      <c r="AK40" s="156">
        <v>768776.1</v>
      </c>
      <c r="AL40" s="157">
        <v>42390</v>
      </c>
      <c r="AM40" s="158">
        <v>0</v>
      </c>
      <c r="AN40" t="s">
        <v>152</v>
      </c>
      <c r="AO40" s="159">
        <v>42404.709930555553</v>
      </c>
      <c r="AP40" t="s">
        <v>118</v>
      </c>
      <c r="AQ40" t="s">
        <v>119</v>
      </c>
      <c r="AR40" t="s">
        <v>119</v>
      </c>
      <c r="AT40" s="160">
        <v>42390</v>
      </c>
      <c r="AU40" s="161">
        <v>1</v>
      </c>
      <c r="AV40" s="162">
        <v>1</v>
      </c>
      <c r="AW40" t="s">
        <v>120</v>
      </c>
      <c r="AZ40" s="163">
        <v>42404</v>
      </c>
      <c r="BB40" t="s">
        <v>121</v>
      </c>
      <c r="BC40" t="s">
        <v>114</v>
      </c>
      <c r="BD40" t="s">
        <v>122</v>
      </c>
      <c r="BE40" t="s">
        <v>110</v>
      </c>
      <c r="BH40" t="s">
        <v>122</v>
      </c>
      <c r="BL40" t="s">
        <v>110</v>
      </c>
      <c r="BM40" s="165">
        <v>42390</v>
      </c>
      <c r="BO40" t="s">
        <v>110</v>
      </c>
      <c r="BP40" t="s">
        <v>123</v>
      </c>
      <c r="BS40" s="166">
        <v>42404.702974537038</v>
      </c>
      <c r="BU40" t="s">
        <v>110</v>
      </c>
      <c r="BV40" t="s">
        <v>118</v>
      </c>
      <c r="BW40" t="s">
        <v>110</v>
      </c>
      <c r="BZ40" t="s">
        <v>108</v>
      </c>
      <c r="CA40" t="s">
        <v>151</v>
      </c>
      <c r="CB40" s="167">
        <v>42390</v>
      </c>
      <c r="CC40" s="168">
        <v>0</v>
      </c>
      <c r="CD40" s="169">
        <v>11</v>
      </c>
      <c r="CE40" t="s">
        <v>111</v>
      </c>
      <c r="CH40" t="s">
        <v>140</v>
      </c>
      <c r="CI40" t="s">
        <v>125</v>
      </c>
      <c r="CL40" t="s">
        <v>126</v>
      </c>
      <c r="CM40" t="s">
        <v>127</v>
      </c>
      <c r="CO40" t="s">
        <v>128</v>
      </c>
      <c r="CU40" t="s">
        <v>119</v>
      </c>
      <c r="DD40" s="170">
        <v>-142.79</v>
      </c>
      <c r="DE40" t="s">
        <v>110</v>
      </c>
      <c r="DF40" s="171">
        <v>0</v>
      </c>
      <c r="DH40" s="172">
        <v>0</v>
      </c>
      <c r="DI40" t="s">
        <v>129</v>
      </c>
      <c r="DJ40" t="s">
        <v>116</v>
      </c>
      <c r="DK40" s="173">
        <v>42390</v>
      </c>
      <c r="DL40" t="s">
        <v>119</v>
      </c>
      <c r="DN40" s="174">
        <v>-142.79</v>
      </c>
      <c r="DO40" s="175">
        <v>1</v>
      </c>
      <c r="DP40" s="176">
        <v>1</v>
      </c>
      <c r="DQ40" s="177">
        <v>768776</v>
      </c>
      <c r="DT40" s="178">
        <v>42404</v>
      </c>
      <c r="DV40" t="s">
        <v>120</v>
      </c>
      <c r="DW40" s="179">
        <v>42390</v>
      </c>
      <c r="DX40" t="s">
        <v>110</v>
      </c>
      <c r="DY40" s="180">
        <v>42400</v>
      </c>
      <c r="DZ40" t="s">
        <v>116</v>
      </c>
      <c r="EC40" t="s">
        <v>123</v>
      </c>
      <c r="ED40" s="181">
        <v>0</v>
      </c>
      <c r="EE40" s="182">
        <v>0</v>
      </c>
      <c r="EG40" t="s">
        <v>130</v>
      </c>
      <c r="EJ40" s="331" t="str">
        <f t="shared" si="0"/>
        <v>213000010100</v>
      </c>
    </row>
    <row r="41" spans="1:140" hidden="1" x14ac:dyDescent="0.25">
      <c r="A41" t="s">
        <v>108</v>
      </c>
      <c r="B41" t="s">
        <v>151</v>
      </c>
      <c r="C41" s="140">
        <v>42390</v>
      </c>
      <c r="D41" s="141">
        <v>0</v>
      </c>
      <c r="E41" t="s">
        <v>108</v>
      </c>
      <c r="F41" t="s">
        <v>110</v>
      </c>
      <c r="G41" s="142">
        <v>2016</v>
      </c>
      <c r="H41" s="143">
        <v>7</v>
      </c>
      <c r="I41" s="144">
        <v>42390</v>
      </c>
      <c r="J41" t="s">
        <v>111</v>
      </c>
      <c r="L41" t="s">
        <v>110</v>
      </c>
      <c r="M41" t="s">
        <v>110</v>
      </c>
      <c r="O41" s="146">
        <v>0</v>
      </c>
      <c r="P41" t="s">
        <v>112</v>
      </c>
      <c r="R41" s="148">
        <v>42390</v>
      </c>
      <c r="S41" s="149">
        <v>21</v>
      </c>
      <c r="T41" s="150">
        <v>17178.8</v>
      </c>
      <c r="U41" s="151">
        <v>17178.8</v>
      </c>
      <c r="V41" s="152">
        <v>0</v>
      </c>
      <c r="W41" t="s">
        <v>113</v>
      </c>
      <c r="Y41" t="s">
        <v>114</v>
      </c>
      <c r="Z41" t="s">
        <v>114</v>
      </c>
      <c r="AA41" t="s">
        <v>114</v>
      </c>
      <c r="AB41" t="s">
        <v>115</v>
      </c>
      <c r="AC41" t="s">
        <v>116</v>
      </c>
      <c r="AD41" t="s">
        <v>110</v>
      </c>
      <c r="AE41" t="s">
        <v>110</v>
      </c>
      <c r="AH41" s="153">
        <v>0</v>
      </c>
      <c r="AI41" s="154">
        <v>42404</v>
      </c>
      <c r="AJ41" s="155">
        <v>768776</v>
      </c>
      <c r="AK41" s="156">
        <v>768776.1</v>
      </c>
      <c r="AL41" s="157">
        <v>42390</v>
      </c>
      <c r="AM41" s="158">
        <v>0</v>
      </c>
      <c r="AN41" t="s">
        <v>152</v>
      </c>
      <c r="AO41" s="159">
        <v>42404.709930555553</v>
      </c>
      <c r="AP41" t="s">
        <v>118</v>
      </c>
      <c r="AQ41" t="s">
        <v>119</v>
      </c>
      <c r="AR41" t="s">
        <v>119</v>
      </c>
      <c r="AT41" s="160">
        <v>42390</v>
      </c>
      <c r="AU41" s="161">
        <v>1</v>
      </c>
      <c r="AV41" s="162">
        <v>1</v>
      </c>
      <c r="AW41" t="s">
        <v>120</v>
      </c>
      <c r="AZ41" s="163">
        <v>42404</v>
      </c>
      <c r="BB41" t="s">
        <v>121</v>
      </c>
      <c r="BC41" t="s">
        <v>114</v>
      </c>
      <c r="BD41" t="s">
        <v>122</v>
      </c>
      <c r="BE41" t="s">
        <v>110</v>
      </c>
      <c r="BH41" t="s">
        <v>122</v>
      </c>
      <c r="BL41" t="s">
        <v>110</v>
      </c>
      <c r="BM41" s="165">
        <v>42390</v>
      </c>
      <c r="BO41" t="s">
        <v>110</v>
      </c>
      <c r="BP41" t="s">
        <v>123</v>
      </c>
      <c r="BS41" s="166">
        <v>42404.702974537038</v>
      </c>
      <c r="BU41" t="s">
        <v>110</v>
      </c>
      <c r="BV41" t="s">
        <v>118</v>
      </c>
      <c r="BW41" t="s">
        <v>110</v>
      </c>
      <c r="BZ41" t="s">
        <v>108</v>
      </c>
      <c r="CA41" t="s">
        <v>151</v>
      </c>
      <c r="CB41" s="167">
        <v>42390</v>
      </c>
      <c r="CC41" s="168">
        <v>0</v>
      </c>
      <c r="CD41" s="169">
        <v>12</v>
      </c>
      <c r="CE41" t="s">
        <v>111</v>
      </c>
      <c r="CH41" t="s">
        <v>141</v>
      </c>
      <c r="CI41" t="s">
        <v>125</v>
      </c>
      <c r="CL41" t="s">
        <v>126</v>
      </c>
      <c r="CM41" t="s">
        <v>127</v>
      </c>
      <c r="CO41" t="s">
        <v>128</v>
      </c>
      <c r="CU41" t="s">
        <v>119</v>
      </c>
      <c r="DD41" s="170">
        <v>-1345.58</v>
      </c>
      <c r="DE41" t="s">
        <v>110</v>
      </c>
      <c r="DF41" s="171">
        <v>0</v>
      </c>
      <c r="DH41" s="172">
        <v>0</v>
      </c>
      <c r="DI41" t="s">
        <v>129</v>
      </c>
      <c r="DJ41" t="s">
        <v>116</v>
      </c>
      <c r="DK41" s="173">
        <v>42390</v>
      </c>
      <c r="DL41" t="s">
        <v>119</v>
      </c>
      <c r="DN41" s="174">
        <v>-1345.58</v>
      </c>
      <c r="DO41" s="175">
        <v>1</v>
      </c>
      <c r="DP41" s="176">
        <v>1</v>
      </c>
      <c r="DQ41" s="177">
        <v>768776</v>
      </c>
      <c r="DT41" s="178">
        <v>42404</v>
      </c>
      <c r="DV41" t="s">
        <v>120</v>
      </c>
      <c r="DW41" s="179">
        <v>42390</v>
      </c>
      <c r="DX41" t="s">
        <v>110</v>
      </c>
      <c r="DY41" s="180">
        <v>42400</v>
      </c>
      <c r="DZ41" t="s">
        <v>116</v>
      </c>
      <c r="EC41" t="s">
        <v>123</v>
      </c>
      <c r="ED41" s="181">
        <v>0</v>
      </c>
      <c r="EE41" s="182">
        <v>0</v>
      </c>
      <c r="EG41" t="s">
        <v>130</v>
      </c>
      <c r="EJ41" s="331" t="str">
        <f t="shared" ref="EJ41:EJ72" si="1">CONCATENATE(CH41,CM41)</f>
        <v>214000010100</v>
      </c>
    </row>
    <row r="42" spans="1:140" hidden="1" x14ac:dyDescent="0.25">
      <c r="A42" t="s">
        <v>108</v>
      </c>
      <c r="B42" t="s">
        <v>151</v>
      </c>
      <c r="C42" s="140">
        <v>42390</v>
      </c>
      <c r="D42" s="141">
        <v>0</v>
      </c>
      <c r="E42" t="s">
        <v>108</v>
      </c>
      <c r="F42" t="s">
        <v>110</v>
      </c>
      <c r="G42" s="142">
        <v>2016</v>
      </c>
      <c r="H42" s="143">
        <v>7</v>
      </c>
      <c r="I42" s="144">
        <v>42390</v>
      </c>
      <c r="J42" t="s">
        <v>111</v>
      </c>
      <c r="L42" t="s">
        <v>110</v>
      </c>
      <c r="M42" t="s">
        <v>110</v>
      </c>
      <c r="O42" s="146">
        <v>0</v>
      </c>
      <c r="P42" t="s">
        <v>112</v>
      </c>
      <c r="R42" s="148">
        <v>42390</v>
      </c>
      <c r="S42" s="149">
        <v>21</v>
      </c>
      <c r="T42" s="150">
        <v>17178.8</v>
      </c>
      <c r="U42" s="151">
        <v>17178.8</v>
      </c>
      <c r="V42" s="152">
        <v>0</v>
      </c>
      <c r="W42" t="s">
        <v>113</v>
      </c>
      <c r="Y42" t="s">
        <v>114</v>
      </c>
      <c r="Z42" t="s">
        <v>114</v>
      </c>
      <c r="AA42" t="s">
        <v>114</v>
      </c>
      <c r="AB42" t="s">
        <v>115</v>
      </c>
      <c r="AC42" t="s">
        <v>116</v>
      </c>
      <c r="AD42" t="s">
        <v>110</v>
      </c>
      <c r="AE42" t="s">
        <v>110</v>
      </c>
      <c r="AH42" s="153">
        <v>0</v>
      </c>
      <c r="AI42" s="154">
        <v>42404</v>
      </c>
      <c r="AJ42" s="155">
        <v>768776</v>
      </c>
      <c r="AK42" s="156">
        <v>768776.1</v>
      </c>
      <c r="AL42" s="157">
        <v>42390</v>
      </c>
      <c r="AM42" s="158">
        <v>0</v>
      </c>
      <c r="AN42" t="s">
        <v>152</v>
      </c>
      <c r="AO42" s="159">
        <v>42404.709930555553</v>
      </c>
      <c r="AP42" t="s">
        <v>118</v>
      </c>
      <c r="AQ42" t="s">
        <v>119</v>
      </c>
      <c r="AR42" t="s">
        <v>119</v>
      </c>
      <c r="AT42" s="160">
        <v>42390</v>
      </c>
      <c r="AU42" s="161">
        <v>1</v>
      </c>
      <c r="AV42" s="162">
        <v>1</v>
      </c>
      <c r="AW42" t="s">
        <v>120</v>
      </c>
      <c r="AZ42" s="163">
        <v>42404</v>
      </c>
      <c r="BB42" t="s">
        <v>121</v>
      </c>
      <c r="BC42" t="s">
        <v>114</v>
      </c>
      <c r="BD42" t="s">
        <v>122</v>
      </c>
      <c r="BE42" t="s">
        <v>110</v>
      </c>
      <c r="BH42" t="s">
        <v>122</v>
      </c>
      <c r="BL42" t="s">
        <v>110</v>
      </c>
      <c r="BM42" s="165">
        <v>42390</v>
      </c>
      <c r="BO42" t="s">
        <v>110</v>
      </c>
      <c r="BP42" t="s">
        <v>123</v>
      </c>
      <c r="BS42" s="166">
        <v>42404.702974537038</v>
      </c>
      <c r="BU42" t="s">
        <v>110</v>
      </c>
      <c r="BV42" t="s">
        <v>118</v>
      </c>
      <c r="BW42" t="s">
        <v>110</v>
      </c>
      <c r="BZ42" t="s">
        <v>108</v>
      </c>
      <c r="CA42" t="s">
        <v>151</v>
      </c>
      <c r="CB42" s="167">
        <v>42390</v>
      </c>
      <c r="CC42" s="168">
        <v>0</v>
      </c>
      <c r="CD42" s="169">
        <v>13</v>
      </c>
      <c r="CE42" t="s">
        <v>111</v>
      </c>
      <c r="CH42" t="s">
        <v>142</v>
      </c>
      <c r="CI42" t="s">
        <v>125</v>
      </c>
      <c r="CL42" t="s">
        <v>126</v>
      </c>
      <c r="CM42" t="s">
        <v>127</v>
      </c>
      <c r="CO42" t="s">
        <v>128</v>
      </c>
      <c r="CU42" t="s">
        <v>119</v>
      </c>
      <c r="DD42" s="170">
        <v>-657.28</v>
      </c>
      <c r="DE42" t="s">
        <v>110</v>
      </c>
      <c r="DF42" s="171">
        <v>0</v>
      </c>
      <c r="DH42" s="172">
        <v>0</v>
      </c>
      <c r="DI42" t="s">
        <v>129</v>
      </c>
      <c r="DJ42" t="s">
        <v>116</v>
      </c>
      <c r="DK42" s="173">
        <v>42390</v>
      </c>
      <c r="DL42" t="s">
        <v>119</v>
      </c>
      <c r="DN42" s="174">
        <v>-657.28</v>
      </c>
      <c r="DO42" s="175">
        <v>1</v>
      </c>
      <c r="DP42" s="176">
        <v>1</v>
      </c>
      <c r="DQ42" s="177">
        <v>768776</v>
      </c>
      <c r="DT42" s="178">
        <v>42404</v>
      </c>
      <c r="DV42" t="s">
        <v>120</v>
      </c>
      <c r="DW42" s="179">
        <v>42390</v>
      </c>
      <c r="DX42" t="s">
        <v>110</v>
      </c>
      <c r="DY42" s="180">
        <v>42400</v>
      </c>
      <c r="DZ42" t="s">
        <v>116</v>
      </c>
      <c r="EC42" t="s">
        <v>123</v>
      </c>
      <c r="ED42" s="181">
        <v>0</v>
      </c>
      <c r="EE42" s="182">
        <v>0</v>
      </c>
      <c r="EG42" t="s">
        <v>130</v>
      </c>
      <c r="EJ42" s="331" t="str">
        <f t="shared" si="1"/>
        <v>215000010100</v>
      </c>
    </row>
    <row r="43" spans="1:140" hidden="1" x14ac:dyDescent="0.25">
      <c r="A43" t="s">
        <v>108</v>
      </c>
      <c r="B43" t="s">
        <v>151</v>
      </c>
      <c r="C43" s="140">
        <v>42390</v>
      </c>
      <c r="D43" s="141">
        <v>0</v>
      </c>
      <c r="E43" t="s">
        <v>108</v>
      </c>
      <c r="F43" t="s">
        <v>110</v>
      </c>
      <c r="G43" s="142">
        <v>2016</v>
      </c>
      <c r="H43" s="143">
        <v>7</v>
      </c>
      <c r="I43" s="144">
        <v>42390</v>
      </c>
      <c r="J43" t="s">
        <v>111</v>
      </c>
      <c r="L43" t="s">
        <v>110</v>
      </c>
      <c r="M43" t="s">
        <v>110</v>
      </c>
      <c r="O43" s="146">
        <v>0</v>
      </c>
      <c r="P43" t="s">
        <v>112</v>
      </c>
      <c r="R43" s="148">
        <v>42390</v>
      </c>
      <c r="S43" s="149">
        <v>21</v>
      </c>
      <c r="T43" s="150">
        <v>17178.8</v>
      </c>
      <c r="U43" s="151">
        <v>17178.8</v>
      </c>
      <c r="V43" s="152">
        <v>0</v>
      </c>
      <c r="W43" t="s">
        <v>113</v>
      </c>
      <c r="Y43" t="s">
        <v>114</v>
      </c>
      <c r="Z43" t="s">
        <v>114</v>
      </c>
      <c r="AA43" t="s">
        <v>114</v>
      </c>
      <c r="AB43" t="s">
        <v>115</v>
      </c>
      <c r="AC43" t="s">
        <v>116</v>
      </c>
      <c r="AD43" t="s">
        <v>110</v>
      </c>
      <c r="AE43" t="s">
        <v>110</v>
      </c>
      <c r="AH43" s="153">
        <v>0</v>
      </c>
      <c r="AI43" s="154">
        <v>42404</v>
      </c>
      <c r="AJ43" s="155">
        <v>768776</v>
      </c>
      <c r="AK43" s="156">
        <v>768776.1</v>
      </c>
      <c r="AL43" s="157">
        <v>42390</v>
      </c>
      <c r="AM43" s="158">
        <v>0</v>
      </c>
      <c r="AN43" t="s">
        <v>152</v>
      </c>
      <c r="AO43" s="159">
        <v>42404.709930555553</v>
      </c>
      <c r="AP43" t="s">
        <v>118</v>
      </c>
      <c r="AQ43" t="s">
        <v>119</v>
      </c>
      <c r="AR43" t="s">
        <v>119</v>
      </c>
      <c r="AT43" s="160">
        <v>42390</v>
      </c>
      <c r="AU43" s="161">
        <v>1</v>
      </c>
      <c r="AV43" s="162">
        <v>1</v>
      </c>
      <c r="AW43" t="s">
        <v>120</v>
      </c>
      <c r="AZ43" s="163">
        <v>42404</v>
      </c>
      <c r="BB43" t="s">
        <v>121</v>
      </c>
      <c r="BC43" t="s">
        <v>114</v>
      </c>
      <c r="BD43" t="s">
        <v>122</v>
      </c>
      <c r="BE43" t="s">
        <v>110</v>
      </c>
      <c r="BH43" t="s">
        <v>122</v>
      </c>
      <c r="BL43" t="s">
        <v>110</v>
      </c>
      <c r="BM43" s="165">
        <v>42390</v>
      </c>
      <c r="BO43" t="s">
        <v>110</v>
      </c>
      <c r="BP43" t="s">
        <v>123</v>
      </c>
      <c r="BS43" s="166">
        <v>42404.702974537038</v>
      </c>
      <c r="BU43" t="s">
        <v>110</v>
      </c>
      <c r="BV43" t="s">
        <v>118</v>
      </c>
      <c r="BW43" t="s">
        <v>110</v>
      </c>
      <c r="BZ43" t="s">
        <v>108</v>
      </c>
      <c r="CA43" t="s">
        <v>151</v>
      </c>
      <c r="CB43" s="167">
        <v>42390</v>
      </c>
      <c r="CC43" s="168">
        <v>0</v>
      </c>
      <c r="CD43" s="169">
        <v>14</v>
      </c>
      <c r="CE43" t="s">
        <v>111</v>
      </c>
      <c r="CH43" t="s">
        <v>143</v>
      </c>
      <c r="CI43" t="s">
        <v>125</v>
      </c>
      <c r="CL43" t="s">
        <v>126</v>
      </c>
      <c r="CM43" t="s">
        <v>127</v>
      </c>
      <c r="CO43" t="s">
        <v>128</v>
      </c>
      <c r="CU43" t="s">
        <v>119</v>
      </c>
      <c r="DD43" s="170">
        <v>-198.55</v>
      </c>
      <c r="DE43" t="s">
        <v>110</v>
      </c>
      <c r="DF43" s="171">
        <v>0</v>
      </c>
      <c r="DH43" s="172">
        <v>0</v>
      </c>
      <c r="DI43" t="s">
        <v>129</v>
      </c>
      <c r="DJ43" t="s">
        <v>116</v>
      </c>
      <c r="DK43" s="173">
        <v>42390</v>
      </c>
      <c r="DL43" t="s">
        <v>119</v>
      </c>
      <c r="DN43" s="174">
        <v>-198.55</v>
      </c>
      <c r="DO43" s="175">
        <v>1</v>
      </c>
      <c r="DP43" s="176">
        <v>1</v>
      </c>
      <c r="DQ43" s="177">
        <v>768776</v>
      </c>
      <c r="DT43" s="178">
        <v>42404</v>
      </c>
      <c r="DV43" t="s">
        <v>120</v>
      </c>
      <c r="DW43" s="179">
        <v>42390</v>
      </c>
      <c r="DX43" t="s">
        <v>110</v>
      </c>
      <c r="DY43" s="180">
        <v>42400</v>
      </c>
      <c r="DZ43" t="s">
        <v>116</v>
      </c>
      <c r="EC43" t="s">
        <v>123</v>
      </c>
      <c r="ED43" s="181">
        <v>0</v>
      </c>
      <c r="EE43" s="182">
        <v>0</v>
      </c>
      <c r="EG43" t="s">
        <v>130</v>
      </c>
      <c r="EJ43" s="331" t="str">
        <f t="shared" si="1"/>
        <v>216000010100</v>
      </c>
    </row>
    <row r="44" spans="1:140" hidden="1" x14ac:dyDescent="0.25">
      <c r="A44" t="s">
        <v>108</v>
      </c>
      <c r="B44" t="s">
        <v>151</v>
      </c>
      <c r="C44" s="140">
        <v>42390</v>
      </c>
      <c r="D44" s="141">
        <v>0</v>
      </c>
      <c r="E44" t="s">
        <v>108</v>
      </c>
      <c r="F44" t="s">
        <v>110</v>
      </c>
      <c r="G44" s="142">
        <v>2016</v>
      </c>
      <c r="H44" s="143">
        <v>7</v>
      </c>
      <c r="I44" s="144">
        <v>42390</v>
      </c>
      <c r="J44" t="s">
        <v>111</v>
      </c>
      <c r="L44" t="s">
        <v>110</v>
      </c>
      <c r="M44" t="s">
        <v>110</v>
      </c>
      <c r="O44" s="146">
        <v>0</v>
      </c>
      <c r="P44" t="s">
        <v>112</v>
      </c>
      <c r="R44" s="148">
        <v>42390</v>
      </c>
      <c r="S44" s="149">
        <v>21</v>
      </c>
      <c r="T44" s="150">
        <v>17178.8</v>
      </c>
      <c r="U44" s="151">
        <v>17178.8</v>
      </c>
      <c r="V44" s="152">
        <v>0</v>
      </c>
      <c r="W44" t="s">
        <v>113</v>
      </c>
      <c r="Y44" t="s">
        <v>114</v>
      </c>
      <c r="Z44" t="s">
        <v>114</v>
      </c>
      <c r="AA44" t="s">
        <v>114</v>
      </c>
      <c r="AB44" t="s">
        <v>115</v>
      </c>
      <c r="AC44" t="s">
        <v>116</v>
      </c>
      <c r="AD44" t="s">
        <v>110</v>
      </c>
      <c r="AE44" t="s">
        <v>110</v>
      </c>
      <c r="AH44" s="153">
        <v>0</v>
      </c>
      <c r="AI44" s="154">
        <v>42404</v>
      </c>
      <c r="AJ44" s="155">
        <v>768776</v>
      </c>
      <c r="AK44" s="156">
        <v>768776.1</v>
      </c>
      <c r="AL44" s="157">
        <v>42390</v>
      </c>
      <c r="AM44" s="158">
        <v>0</v>
      </c>
      <c r="AN44" t="s">
        <v>152</v>
      </c>
      <c r="AO44" s="159">
        <v>42404.709930555553</v>
      </c>
      <c r="AP44" t="s">
        <v>118</v>
      </c>
      <c r="AQ44" t="s">
        <v>119</v>
      </c>
      <c r="AR44" t="s">
        <v>119</v>
      </c>
      <c r="AT44" s="160">
        <v>42390</v>
      </c>
      <c r="AU44" s="161">
        <v>1</v>
      </c>
      <c r="AV44" s="162">
        <v>1</v>
      </c>
      <c r="AW44" t="s">
        <v>120</v>
      </c>
      <c r="AZ44" s="163">
        <v>42404</v>
      </c>
      <c r="BB44" t="s">
        <v>121</v>
      </c>
      <c r="BC44" t="s">
        <v>114</v>
      </c>
      <c r="BD44" t="s">
        <v>122</v>
      </c>
      <c r="BE44" t="s">
        <v>110</v>
      </c>
      <c r="BH44" t="s">
        <v>122</v>
      </c>
      <c r="BL44" t="s">
        <v>110</v>
      </c>
      <c r="BM44" s="165">
        <v>42390</v>
      </c>
      <c r="BO44" t="s">
        <v>110</v>
      </c>
      <c r="BP44" t="s">
        <v>123</v>
      </c>
      <c r="BS44" s="166">
        <v>42404.702974537038</v>
      </c>
      <c r="BU44" t="s">
        <v>110</v>
      </c>
      <c r="BV44" t="s">
        <v>118</v>
      </c>
      <c r="BW44" t="s">
        <v>110</v>
      </c>
      <c r="BZ44" t="s">
        <v>108</v>
      </c>
      <c r="CA44" t="s">
        <v>151</v>
      </c>
      <c r="CB44" s="167">
        <v>42390</v>
      </c>
      <c r="CC44" s="168">
        <v>0</v>
      </c>
      <c r="CD44" s="169">
        <v>15</v>
      </c>
      <c r="CE44" t="s">
        <v>111</v>
      </c>
      <c r="CH44" t="s">
        <v>144</v>
      </c>
      <c r="CI44" t="s">
        <v>125</v>
      </c>
      <c r="CL44" t="s">
        <v>126</v>
      </c>
      <c r="CM44" t="s">
        <v>127</v>
      </c>
      <c r="CO44" t="s">
        <v>128</v>
      </c>
      <c r="CU44" t="s">
        <v>119</v>
      </c>
      <c r="DD44" s="170">
        <v>-61.83</v>
      </c>
      <c r="DE44" t="s">
        <v>110</v>
      </c>
      <c r="DF44" s="171">
        <v>0</v>
      </c>
      <c r="DH44" s="172">
        <v>0</v>
      </c>
      <c r="DI44" t="s">
        <v>129</v>
      </c>
      <c r="DJ44" t="s">
        <v>116</v>
      </c>
      <c r="DK44" s="173">
        <v>42390</v>
      </c>
      <c r="DL44" t="s">
        <v>119</v>
      </c>
      <c r="DN44" s="174">
        <v>-61.83</v>
      </c>
      <c r="DO44" s="175">
        <v>1</v>
      </c>
      <c r="DP44" s="176">
        <v>1</v>
      </c>
      <c r="DQ44" s="177">
        <v>768776</v>
      </c>
      <c r="DT44" s="178">
        <v>42404</v>
      </c>
      <c r="DV44" t="s">
        <v>120</v>
      </c>
      <c r="DW44" s="179">
        <v>42390</v>
      </c>
      <c r="DX44" t="s">
        <v>110</v>
      </c>
      <c r="DY44" s="180">
        <v>42400</v>
      </c>
      <c r="DZ44" t="s">
        <v>116</v>
      </c>
      <c r="EC44" t="s">
        <v>123</v>
      </c>
      <c r="ED44" s="181">
        <v>0</v>
      </c>
      <c r="EE44" s="182">
        <v>0</v>
      </c>
      <c r="EG44" t="s">
        <v>130</v>
      </c>
      <c r="EJ44" s="331" t="str">
        <f t="shared" si="1"/>
        <v>219000010100</v>
      </c>
    </row>
    <row r="45" spans="1:140" hidden="1" x14ac:dyDescent="0.25">
      <c r="A45" t="s">
        <v>108</v>
      </c>
      <c r="B45" t="s">
        <v>151</v>
      </c>
      <c r="C45" s="140">
        <v>42390</v>
      </c>
      <c r="D45" s="141">
        <v>0</v>
      </c>
      <c r="E45" t="s">
        <v>108</v>
      </c>
      <c r="F45" t="s">
        <v>110</v>
      </c>
      <c r="G45" s="142">
        <v>2016</v>
      </c>
      <c r="H45" s="143">
        <v>7</v>
      </c>
      <c r="I45" s="144">
        <v>42390</v>
      </c>
      <c r="J45" t="s">
        <v>111</v>
      </c>
      <c r="L45" t="s">
        <v>110</v>
      </c>
      <c r="M45" t="s">
        <v>110</v>
      </c>
      <c r="O45" s="146">
        <v>0</v>
      </c>
      <c r="P45" t="s">
        <v>112</v>
      </c>
      <c r="R45" s="148">
        <v>42390</v>
      </c>
      <c r="S45" s="149">
        <v>21</v>
      </c>
      <c r="T45" s="150">
        <v>17178.8</v>
      </c>
      <c r="U45" s="151">
        <v>17178.8</v>
      </c>
      <c r="V45" s="152">
        <v>0</v>
      </c>
      <c r="W45" t="s">
        <v>113</v>
      </c>
      <c r="Y45" t="s">
        <v>114</v>
      </c>
      <c r="Z45" t="s">
        <v>114</v>
      </c>
      <c r="AA45" t="s">
        <v>114</v>
      </c>
      <c r="AB45" t="s">
        <v>115</v>
      </c>
      <c r="AC45" t="s">
        <v>116</v>
      </c>
      <c r="AD45" t="s">
        <v>110</v>
      </c>
      <c r="AE45" t="s">
        <v>110</v>
      </c>
      <c r="AH45" s="153">
        <v>0</v>
      </c>
      <c r="AI45" s="154">
        <v>42404</v>
      </c>
      <c r="AJ45" s="155">
        <v>768776</v>
      </c>
      <c r="AK45" s="156">
        <v>768776.1</v>
      </c>
      <c r="AL45" s="157">
        <v>42390</v>
      </c>
      <c r="AM45" s="158">
        <v>0</v>
      </c>
      <c r="AN45" t="s">
        <v>152</v>
      </c>
      <c r="AO45" s="159">
        <v>42404.709930555553</v>
      </c>
      <c r="AP45" t="s">
        <v>118</v>
      </c>
      <c r="AQ45" t="s">
        <v>119</v>
      </c>
      <c r="AR45" t="s">
        <v>119</v>
      </c>
      <c r="AT45" s="160">
        <v>42390</v>
      </c>
      <c r="AU45" s="161">
        <v>1</v>
      </c>
      <c r="AV45" s="162">
        <v>1</v>
      </c>
      <c r="AW45" t="s">
        <v>120</v>
      </c>
      <c r="AZ45" s="163">
        <v>42404</v>
      </c>
      <c r="BB45" t="s">
        <v>121</v>
      </c>
      <c r="BC45" t="s">
        <v>114</v>
      </c>
      <c r="BD45" t="s">
        <v>122</v>
      </c>
      <c r="BE45" t="s">
        <v>110</v>
      </c>
      <c r="BH45" t="s">
        <v>122</v>
      </c>
      <c r="BL45" t="s">
        <v>110</v>
      </c>
      <c r="BM45" s="165">
        <v>42390</v>
      </c>
      <c r="BO45" t="s">
        <v>110</v>
      </c>
      <c r="BP45" t="s">
        <v>123</v>
      </c>
      <c r="BS45" s="166">
        <v>42404.702974537038</v>
      </c>
      <c r="BU45" t="s">
        <v>110</v>
      </c>
      <c r="BV45" t="s">
        <v>118</v>
      </c>
      <c r="BW45" t="s">
        <v>110</v>
      </c>
      <c r="BZ45" t="s">
        <v>108</v>
      </c>
      <c r="CA45" t="s">
        <v>151</v>
      </c>
      <c r="CB45" s="167">
        <v>42390</v>
      </c>
      <c r="CC45" s="168">
        <v>0</v>
      </c>
      <c r="CD45" s="169">
        <v>16</v>
      </c>
      <c r="CE45" t="s">
        <v>111</v>
      </c>
      <c r="CH45" t="s">
        <v>145</v>
      </c>
      <c r="CI45" t="s">
        <v>125</v>
      </c>
      <c r="CL45" t="s">
        <v>126</v>
      </c>
      <c r="CM45" t="s">
        <v>127</v>
      </c>
      <c r="CO45" t="s">
        <v>128</v>
      </c>
      <c r="CU45" t="s">
        <v>119</v>
      </c>
      <c r="DD45" s="170">
        <v>13900.1</v>
      </c>
      <c r="DE45" t="s">
        <v>110</v>
      </c>
      <c r="DF45" s="171">
        <v>0</v>
      </c>
      <c r="DH45" s="172">
        <v>0</v>
      </c>
      <c r="DI45" t="s">
        <v>129</v>
      </c>
      <c r="DJ45" t="s">
        <v>116</v>
      </c>
      <c r="DK45" s="173">
        <v>42390</v>
      </c>
      <c r="DL45" t="s">
        <v>119</v>
      </c>
      <c r="DN45" s="174">
        <v>13900.1</v>
      </c>
      <c r="DO45" s="175">
        <v>1</v>
      </c>
      <c r="DP45" s="176">
        <v>1</v>
      </c>
      <c r="DQ45" s="177">
        <v>768776</v>
      </c>
      <c r="DT45" s="178">
        <v>42404</v>
      </c>
      <c r="DV45" t="s">
        <v>120</v>
      </c>
      <c r="DW45" s="179">
        <v>42390</v>
      </c>
      <c r="DX45" t="s">
        <v>110</v>
      </c>
      <c r="DY45" s="180">
        <v>42400</v>
      </c>
      <c r="DZ45" t="s">
        <v>116</v>
      </c>
      <c r="EC45" t="s">
        <v>123</v>
      </c>
      <c r="ED45" s="181">
        <v>0</v>
      </c>
      <c r="EE45" s="182">
        <v>0</v>
      </c>
      <c r="EG45" t="s">
        <v>130</v>
      </c>
      <c r="EJ45" s="331" t="str">
        <f t="shared" si="1"/>
        <v>710000010100</v>
      </c>
    </row>
    <row r="46" spans="1:140" hidden="1" x14ac:dyDescent="0.25">
      <c r="A46" t="s">
        <v>108</v>
      </c>
      <c r="B46" t="s">
        <v>151</v>
      </c>
      <c r="C46" s="140">
        <v>42390</v>
      </c>
      <c r="D46" s="141">
        <v>0</v>
      </c>
      <c r="E46" t="s">
        <v>108</v>
      </c>
      <c r="F46" t="s">
        <v>110</v>
      </c>
      <c r="G46" s="142">
        <v>2016</v>
      </c>
      <c r="H46" s="143">
        <v>7</v>
      </c>
      <c r="I46" s="144">
        <v>42390</v>
      </c>
      <c r="J46" t="s">
        <v>111</v>
      </c>
      <c r="L46" t="s">
        <v>110</v>
      </c>
      <c r="M46" t="s">
        <v>110</v>
      </c>
      <c r="O46" s="146">
        <v>0</v>
      </c>
      <c r="P46" t="s">
        <v>112</v>
      </c>
      <c r="R46" s="148">
        <v>42390</v>
      </c>
      <c r="S46" s="149">
        <v>21</v>
      </c>
      <c r="T46" s="150">
        <v>17178.8</v>
      </c>
      <c r="U46" s="151">
        <v>17178.8</v>
      </c>
      <c r="V46" s="152">
        <v>0</v>
      </c>
      <c r="W46" t="s">
        <v>113</v>
      </c>
      <c r="Y46" t="s">
        <v>114</v>
      </c>
      <c r="Z46" t="s">
        <v>114</v>
      </c>
      <c r="AA46" t="s">
        <v>114</v>
      </c>
      <c r="AB46" t="s">
        <v>115</v>
      </c>
      <c r="AC46" t="s">
        <v>116</v>
      </c>
      <c r="AD46" t="s">
        <v>110</v>
      </c>
      <c r="AE46" t="s">
        <v>110</v>
      </c>
      <c r="AH46" s="153">
        <v>0</v>
      </c>
      <c r="AI46" s="154">
        <v>42404</v>
      </c>
      <c r="AJ46" s="155">
        <v>768776</v>
      </c>
      <c r="AK46" s="156">
        <v>768776.1</v>
      </c>
      <c r="AL46" s="157">
        <v>42390</v>
      </c>
      <c r="AM46" s="158">
        <v>0</v>
      </c>
      <c r="AN46" t="s">
        <v>152</v>
      </c>
      <c r="AO46" s="159">
        <v>42404.709930555553</v>
      </c>
      <c r="AP46" t="s">
        <v>118</v>
      </c>
      <c r="AQ46" t="s">
        <v>119</v>
      </c>
      <c r="AR46" t="s">
        <v>119</v>
      </c>
      <c r="AT46" s="160">
        <v>42390</v>
      </c>
      <c r="AU46" s="161">
        <v>1</v>
      </c>
      <c r="AV46" s="162">
        <v>1</v>
      </c>
      <c r="AW46" t="s">
        <v>120</v>
      </c>
      <c r="AZ46" s="163">
        <v>42404</v>
      </c>
      <c r="BB46" t="s">
        <v>121</v>
      </c>
      <c r="BC46" t="s">
        <v>114</v>
      </c>
      <c r="BD46" t="s">
        <v>122</v>
      </c>
      <c r="BE46" t="s">
        <v>110</v>
      </c>
      <c r="BH46" t="s">
        <v>122</v>
      </c>
      <c r="BL46" t="s">
        <v>110</v>
      </c>
      <c r="BM46" s="165">
        <v>42390</v>
      </c>
      <c r="BO46" t="s">
        <v>110</v>
      </c>
      <c r="BP46" t="s">
        <v>123</v>
      </c>
      <c r="BS46" s="166">
        <v>42404.702974537038</v>
      </c>
      <c r="BU46" t="s">
        <v>110</v>
      </c>
      <c r="BV46" t="s">
        <v>118</v>
      </c>
      <c r="BW46" t="s">
        <v>110</v>
      </c>
      <c r="BZ46" t="s">
        <v>108</v>
      </c>
      <c r="CA46" t="s">
        <v>151</v>
      </c>
      <c r="CB46" s="167">
        <v>42390</v>
      </c>
      <c r="CC46" s="168">
        <v>0</v>
      </c>
      <c r="CD46" s="169">
        <v>17</v>
      </c>
      <c r="CE46" t="s">
        <v>111</v>
      </c>
      <c r="CH46" t="s">
        <v>146</v>
      </c>
      <c r="CI46" t="s">
        <v>125</v>
      </c>
      <c r="CL46" t="s">
        <v>126</v>
      </c>
      <c r="CM46" t="s">
        <v>127</v>
      </c>
      <c r="CO46" t="s">
        <v>128</v>
      </c>
      <c r="CU46" t="s">
        <v>119</v>
      </c>
      <c r="DD46" s="170">
        <v>849.04</v>
      </c>
      <c r="DE46" t="s">
        <v>110</v>
      </c>
      <c r="DF46" s="171">
        <v>0</v>
      </c>
      <c r="DH46" s="172">
        <v>0</v>
      </c>
      <c r="DI46" t="s">
        <v>129</v>
      </c>
      <c r="DJ46" t="s">
        <v>116</v>
      </c>
      <c r="DK46" s="173">
        <v>42390</v>
      </c>
      <c r="DL46" t="s">
        <v>119</v>
      </c>
      <c r="DN46" s="174">
        <v>849.04</v>
      </c>
      <c r="DO46" s="175">
        <v>1</v>
      </c>
      <c r="DP46" s="176">
        <v>1</v>
      </c>
      <c r="DQ46" s="177">
        <v>768776</v>
      </c>
      <c r="DT46" s="178">
        <v>42404</v>
      </c>
      <c r="DV46" t="s">
        <v>120</v>
      </c>
      <c r="DW46" s="179">
        <v>42390</v>
      </c>
      <c r="DX46" t="s">
        <v>110</v>
      </c>
      <c r="DY46" s="180">
        <v>42400</v>
      </c>
      <c r="DZ46" t="s">
        <v>116</v>
      </c>
      <c r="EC46" t="s">
        <v>123</v>
      </c>
      <c r="ED46" s="181">
        <v>0</v>
      </c>
      <c r="EE46" s="182">
        <v>0</v>
      </c>
      <c r="EG46" t="s">
        <v>130</v>
      </c>
      <c r="EJ46" s="331" t="str">
        <f t="shared" si="1"/>
        <v>723000010100</v>
      </c>
    </row>
    <row r="47" spans="1:140" hidden="1" x14ac:dyDescent="0.25">
      <c r="A47" t="s">
        <v>108</v>
      </c>
      <c r="B47" t="s">
        <v>151</v>
      </c>
      <c r="C47" s="140">
        <v>42390</v>
      </c>
      <c r="D47" s="141">
        <v>0</v>
      </c>
      <c r="E47" t="s">
        <v>108</v>
      </c>
      <c r="F47" t="s">
        <v>110</v>
      </c>
      <c r="G47" s="142">
        <v>2016</v>
      </c>
      <c r="H47" s="143">
        <v>7</v>
      </c>
      <c r="I47" s="144">
        <v>42390</v>
      </c>
      <c r="J47" t="s">
        <v>111</v>
      </c>
      <c r="L47" t="s">
        <v>110</v>
      </c>
      <c r="M47" t="s">
        <v>110</v>
      </c>
      <c r="O47" s="146">
        <v>0</v>
      </c>
      <c r="P47" t="s">
        <v>112</v>
      </c>
      <c r="R47" s="148">
        <v>42390</v>
      </c>
      <c r="S47" s="149">
        <v>21</v>
      </c>
      <c r="T47" s="150">
        <v>17178.8</v>
      </c>
      <c r="U47" s="151">
        <v>17178.8</v>
      </c>
      <c r="V47" s="152">
        <v>0</v>
      </c>
      <c r="W47" t="s">
        <v>113</v>
      </c>
      <c r="Y47" t="s">
        <v>114</v>
      </c>
      <c r="Z47" t="s">
        <v>114</v>
      </c>
      <c r="AA47" t="s">
        <v>114</v>
      </c>
      <c r="AB47" t="s">
        <v>115</v>
      </c>
      <c r="AC47" t="s">
        <v>116</v>
      </c>
      <c r="AD47" t="s">
        <v>110</v>
      </c>
      <c r="AE47" t="s">
        <v>110</v>
      </c>
      <c r="AH47" s="153">
        <v>0</v>
      </c>
      <c r="AI47" s="154">
        <v>42404</v>
      </c>
      <c r="AJ47" s="155">
        <v>768776</v>
      </c>
      <c r="AK47" s="156">
        <v>768776.1</v>
      </c>
      <c r="AL47" s="157">
        <v>42390</v>
      </c>
      <c r="AM47" s="158">
        <v>0</v>
      </c>
      <c r="AN47" t="s">
        <v>152</v>
      </c>
      <c r="AO47" s="159">
        <v>42404.709930555553</v>
      </c>
      <c r="AP47" t="s">
        <v>118</v>
      </c>
      <c r="AQ47" t="s">
        <v>119</v>
      </c>
      <c r="AR47" t="s">
        <v>119</v>
      </c>
      <c r="AT47" s="160">
        <v>42390</v>
      </c>
      <c r="AU47" s="161">
        <v>1</v>
      </c>
      <c r="AV47" s="162">
        <v>1</v>
      </c>
      <c r="AW47" t="s">
        <v>120</v>
      </c>
      <c r="AZ47" s="163">
        <v>42404</v>
      </c>
      <c r="BB47" t="s">
        <v>121</v>
      </c>
      <c r="BC47" t="s">
        <v>114</v>
      </c>
      <c r="BD47" t="s">
        <v>122</v>
      </c>
      <c r="BE47" t="s">
        <v>110</v>
      </c>
      <c r="BH47" t="s">
        <v>122</v>
      </c>
      <c r="BL47" t="s">
        <v>110</v>
      </c>
      <c r="BM47" s="165">
        <v>42390</v>
      </c>
      <c r="BO47" t="s">
        <v>110</v>
      </c>
      <c r="BP47" t="s">
        <v>123</v>
      </c>
      <c r="BS47" s="166">
        <v>42404.702974537038</v>
      </c>
      <c r="BU47" t="s">
        <v>110</v>
      </c>
      <c r="BV47" t="s">
        <v>118</v>
      </c>
      <c r="BW47" t="s">
        <v>110</v>
      </c>
      <c r="BZ47" t="s">
        <v>108</v>
      </c>
      <c r="CA47" t="s">
        <v>151</v>
      </c>
      <c r="CB47" s="167">
        <v>42390</v>
      </c>
      <c r="CC47" s="168">
        <v>0</v>
      </c>
      <c r="CD47" s="169">
        <v>18</v>
      </c>
      <c r="CE47" t="s">
        <v>111</v>
      </c>
      <c r="CH47" t="s">
        <v>147</v>
      </c>
      <c r="CI47" t="s">
        <v>125</v>
      </c>
      <c r="CL47" t="s">
        <v>126</v>
      </c>
      <c r="CM47" t="s">
        <v>127</v>
      </c>
      <c r="CO47" t="s">
        <v>128</v>
      </c>
      <c r="CU47" t="s">
        <v>119</v>
      </c>
      <c r="DD47" s="170">
        <v>198.55</v>
      </c>
      <c r="DE47" t="s">
        <v>110</v>
      </c>
      <c r="DF47" s="171">
        <v>0</v>
      </c>
      <c r="DH47" s="172">
        <v>0</v>
      </c>
      <c r="DI47" t="s">
        <v>129</v>
      </c>
      <c r="DJ47" t="s">
        <v>116</v>
      </c>
      <c r="DK47" s="173">
        <v>42390</v>
      </c>
      <c r="DL47" t="s">
        <v>119</v>
      </c>
      <c r="DN47" s="174">
        <v>198.55</v>
      </c>
      <c r="DO47" s="175">
        <v>1</v>
      </c>
      <c r="DP47" s="176">
        <v>1</v>
      </c>
      <c r="DQ47" s="177">
        <v>768776</v>
      </c>
      <c r="DT47" s="178">
        <v>42404</v>
      </c>
      <c r="DV47" t="s">
        <v>120</v>
      </c>
      <c r="DW47" s="179">
        <v>42390</v>
      </c>
      <c r="DX47" t="s">
        <v>110</v>
      </c>
      <c r="DY47" s="180">
        <v>42400</v>
      </c>
      <c r="DZ47" t="s">
        <v>116</v>
      </c>
      <c r="EC47" t="s">
        <v>123</v>
      </c>
      <c r="ED47" s="181">
        <v>0</v>
      </c>
      <c r="EE47" s="182">
        <v>0</v>
      </c>
      <c r="EG47" t="s">
        <v>130</v>
      </c>
      <c r="EJ47" s="331" t="str">
        <f t="shared" si="1"/>
        <v>723100010100</v>
      </c>
    </row>
    <row r="48" spans="1:140" hidden="1" x14ac:dyDescent="0.25">
      <c r="A48" t="s">
        <v>108</v>
      </c>
      <c r="B48" t="s">
        <v>151</v>
      </c>
      <c r="C48" s="140">
        <v>42390</v>
      </c>
      <c r="D48" s="141">
        <v>0</v>
      </c>
      <c r="E48" t="s">
        <v>108</v>
      </c>
      <c r="F48" t="s">
        <v>110</v>
      </c>
      <c r="G48" s="142">
        <v>2016</v>
      </c>
      <c r="H48" s="143">
        <v>7</v>
      </c>
      <c r="I48" s="144">
        <v>42390</v>
      </c>
      <c r="J48" t="s">
        <v>111</v>
      </c>
      <c r="L48" t="s">
        <v>110</v>
      </c>
      <c r="M48" t="s">
        <v>110</v>
      </c>
      <c r="O48" s="146">
        <v>0</v>
      </c>
      <c r="P48" t="s">
        <v>112</v>
      </c>
      <c r="R48" s="148">
        <v>42390</v>
      </c>
      <c r="S48" s="149">
        <v>21</v>
      </c>
      <c r="T48" s="150">
        <v>17178.8</v>
      </c>
      <c r="U48" s="151">
        <v>17178.8</v>
      </c>
      <c r="V48" s="152">
        <v>0</v>
      </c>
      <c r="W48" t="s">
        <v>113</v>
      </c>
      <c r="Y48" t="s">
        <v>114</v>
      </c>
      <c r="Z48" t="s">
        <v>114</v>
      </c>
      <c r="AA48" t="s">
        <v>114</v>
      </c>
      <c r="AB48" t="s">
        <v>115</v>
      </c>
      <c r="AC48" t="s">
        <v>116</v>
      </c>
      <c r="AD48" t="s">
        <v>110</v>
      </c>
      <c r="AE48" t="s">
        <v>110</v>
      </c>
      <c r="AH48" s="153">
        <v>0</v>
      </c>
      <c r="AI48" s="154">
        <v>42404</v>
      </c>
      <c r="AJ48" s="155">
        <v>768776</v>
      </c>
      <c r="AK48" s="156">
        <v>768776.1</v>
      </c>
      <c r="AL48" s="157">
        <v>42390</v>
      </c>
      <c r="AM48" s="158">
        <v>0</v>
      </c>
      <c r="AN48" t="s">
        <v>152</v>
      </c>
      <c r="AO48" s="159">
        <v>42404.709930555553</v>
      </c>
      <c r="AP48" t="s">
        <v>118</v>
      </c>
      <c r="AQ48" t="s">
        <v>119</v>
      </c>
      <c r="AR48" t="s">
        <v>119</v>
      </c>
      <c r="AT48" s="160">
        <v>42390</v>
      </c>
      <c r="AU48" s="161">
        <v>1</v>
      </c>
      <c r="AV48" s="162">
        <v>1</v>
      </c>
      <c r="AW48" t="s">
        <v>120</v>
      </c>
      <c r="AZ48" s="163">
        <v>42404</v>
      </c>
      <c r="BB48" t="s">
        <v>121</v>
      </c>
      <c r="BC48" t="s">
        <v>114</v>
      </c>
      <c r="BD48" t="s">
        <v>122</v>
      </c>
      <c r="BE48" t="s">
        <v>110</v>
      </c>
      <c r="BH48" t="s">
        <v>122</v>
      </c>
      <c r="BL48" t="s">
        <v>110</v>
      </c>
      <c r="BM48" s="165">
        <v>42390</v>
      </c>
      <c r="BO48" t="s">
        <v>110</v>
      </c>
      <c r="BP48" t="s">
        <v>123</v>
      </c>
      <c r="BS48" s="166">
        <v>42404.702974537038</v>
      </c>
      <c r="BU48" t="s">
        <v>110</v>
      </c>
      <c r="BV48" t="s">
        <v>118</v>
      </c>
      <c r="BW48" t="s">
        <v>110</v>
      </c>
      <c r="BZ48" t="s">
        <v>108</v>
      </c>
      <c r="CA48" t="s">
        <v>151</v>
      </c>
      <c r="CB48" s="167">
        <v>42390</v>
      </c>
      <c r="CC48" s="168">
        <v>0</v>
      </c>
      <c r="CD48" s="169">
        <v>19</v>
      </c>
      <c r="CE48" t="s">
        <v>111</v>
      </c>
      <c r="CH48" t="s">
        <v>148</v>
      </c>
      <c r="CI48" t="s">
        <v>125</v>
      </c>
      <c r="CL48" t="s">
        <v>126</v>
      </c>
      <c r="CM48" t="s">
        <v>127</v>
      </c>
      <c r="CO48" t="s">
        <v>128</v>
      </c>
      <c r="CU48" t="s">
        <v>119</v>
      </c>
      <c r="DD48" s="170">
        <v>1177.96</v>
      </c>
      <c r="DE48" t="s">
        <v>110</v>
      </c>
      <c r="DF48" s="171">
        <v>0</v>
      </c>
      <c r="DH48" s="172">
        <v>0</v>
      </c>
      <c r="DI48" t="s">
        <v>129</v>
      </c>
      <c r="DJ48" t="s">
        <v>116</v>
      </c>
      <c r="DK48" s="173">
        <v>42390</v>
      </c>
      <c r="DL48" t="s">
        <v>119</v>
      </c>
      <c r="DN48" s="174">
        <v>1177.96</v>
      </c>
      <c r="DO48" s="175">
        <v>1</v>
      </c>
      <c r="DP48" s="176">
        <v>1</v>
      </c>
      <c r="DQ48" s="177">
        <v>768776</v>
      </c>
      <c r="DT48" s="178">
        <v>42404</v>
      </c>
      <c r="DV48" t="s">
        <v>120</v>
      </c>
      <c r="DW48" s="179">
        <v>42390</v>
      </c>
      <c r="DX48" t="s">
        <v>110</v>
      </c>
      <c r="DY48" s="180">
        <v>42400</v>
      </c>
      <c r="DZ48" t="s">
        <v>116</v>
      </c>
      <c r="EC48" t="s">
        <v>123</v>
      </c>
      <c r="ED48" s="181">
        <v>0</v>
      </c>
      <c r="EE48" s="182">
        <v>0</v>
      </c>
      <c r="EG48" t="s">
        <v>130</v>
      </c>
      <c r="EJ48" s="331" t="str">
        <f t="shared" si="1"/>
        <v>724000010100</v>
      </c>
    </row>
    <row r="49" spans="1:140" hidden="1" x14ac:dyDescent="0.25">
      <c r="A49" t="s">
        <v>108</v>
      </c>
      <c r="B49" t="s">
        <v>151</v>
      </c>
      <c r="C49" s="140">
        <v>42390</v>
      </c>
      <c r="D49" s="141">
        <v>0</v>
      </c>
      <c r="E49" t="s">
        <v>108</v>
      </c>
      <c r="F49" t="s">
        <v>110</v>
      </c>
      <c r="G49" s="142">
        <v>2016</v>
      </c>
      <c r="H49" s="143">
        <v>7</v>
      </c>
      <c r="I49" s="144">
        <v>42390</v>
      </c>
      <c r="J49" t="s">
        <v>111</v>
      </c>
      <c r="L49" t="s">
        <v>110</v>
      </c>
      <c r="M49" t="s">
        <v>110</v>
      </c>
      <c r="O49" s="146">
        <v>0</v>
      </c>
      <c r="P49" t="s">
        <v>112</v>
      </c>
      <c r="R49" s="148">
        <v>42390</v>
      </c>
      <c r="S49" s="149">
        <v>21</v>
      </c>
      <c r="T49" s="150">
        <v>17178.8</v>
      </c>
      <c r="U49" s="151">
        <v>17178.8</v>
      </c>
      <c r="V49" s="152">
        <v>0</v>
      </c>
      <c r="W49" t="s">
        <v>113</v>
      </c>
      <c r="Y49" t="s">
        <v>114</v>
      </c>
      <c r="Z49" t="s">
        <v>114</v>
      </c>
      <c r="AA49" t="s">
        <v>114</v>
      </c>
      <c r="AB49" t="s">
        <v>115</v>
      </c>
      <c r="AC49" t="s">
        <v>116</v>
      </c>
      <c r="AD49" t="s">
        <v>110</v>
      </c>
      <c r="AE49" t="s">
        <v>110</v>
      </c>
      <c r="AH49" s="153">
        <v>0</v>
      </c>
      <c r="AI49" s="154">
        <v>42404</v>
      </c>
      <c r="AJ49" s="155">
        <v>768776</v>
      </c>
      <c r="AK49" s="156">
        <v>768776.1</v>
      </c>
      <c r="AL49" s="157">
        <v>42390</v>
      </c>
      <c r="AM49" s="158">
        <v>0</v>
      </c>
      <c r="AN49" t="s">
        <v>152</v>
      </c>
      <c r="AO49" s="159">
        <v>42404.709930555553</v>
      </c>
      <c r="AP49" t="s">
        <v>118</v>
      </c>
      <c r="AQ49" t="s">
        <v>119</v>
      </c>
      <c r="AR49" t="s">
        <v>119</v>
      </c>
      <c r="AT49" s="160">
        <v>42390</v>
      </c>
      <c r="AU49" s="161">
        <v>1</v>
      </c>
      <c r="AV49" s="162">
        <v>1</v>
      </c>
      <c r="AW49" t="s">
        <v>120</v>
      </c>
      <c r="AZ49" s="163">
        <v>42404</v>
      </c>
      <c r="BB49" t="s">
        <v>121</v>
      </c>
      <c r="BC49" t="s">
        <v>114</v>
      </c>
      <c r="BD49" t="s">
        <v>122</v>
      </c>
      <c r="BE49" t="s">
        <v>110</v>
      </c>
      <c r="BH49" t="s">
        <v>122</v>
      </c>
      <c r="BL49" t="s">
        <v>110</v>
      </c>
      <c r="BM49" s="165">
        <v>42390</v>
      </c>
      <c r="BO49" t="s">
        <v>110</v>
      </c>
      <c r="BP49" t="s">
        <v>123</v>
      </c>
      <c r="BS49" s="166">
        <v>42404.702974537038</v>
      </c>
      <c r="BU49" t="s">
        <v>110</v>
      </c>
      <c r="BV49" t="s">
        <v>118</v>
      </c>
      <c r="BW49" t="s">
        <v>110</v>
      </c>
      <c r="BZ49" t="s">
        <v>108</v>
      </c>
      <c r="CA49" t="s">
        <v>151</v>
      </c>
      <c r="CB49" s="167">
        <v>42390</v>
      </c>
      <c r="CC49" s="168">
        <v>0</v>
      </c>
      <c r="CD49" s="169">
        <v>20</v>
      </c>
      <c r="CE49" t="s">
        <v>111</v>
      </c>
      <c r="CH49" t="s">
        <v>149</v>
      </c>
      <c r="CI49" t="s">
        <v>125</v>
      </c>
      <c r="CL49" t="s">
        <v>126</v>
      </c>
      <c r="CM49" t="s">
        <v>127</v>
      </c>
      <c r="CO49" t="s">
        <v>128</v>
      </c>
      <c r="CU49" t="s">
        <v>119</v>
      </c>
      <c r="DD49" s="170">
        <v>0.89</v>
      </c>
      <c r="DE49" t="s">
        <v>110</v>
      </c>
      <c r="DF49" s="171">
        <v>0</v>
      </c>
      <c r="DH49" s="172">
        <v>0</v>
      </c>
      <c r="DI49" t="s">
        <v>129</v>
      </c>
      <c r="DJ49" t="s">
        <v>116</v>
      </c>
      <c r="DK49" s="173">
        <v>42390</v>
      </c>
      <c r="DL49" t="s">
        <v>119</v>
      </c>
      <c r="DN49" s="174">
        <v>0.89</v>
      </c>
      <c r="DO49" s="175">
        <v>1</v>
      </c>
      <c r="DP49" s="176">
        <v>1</v>
      </c>
      <c r="DQ49" s="177">
        <v>768776</v>
      </c>
      <c r="DT49" s="178">
        <v>42404</v>
      </c>
      <c r="DV49" t="s">
        <v>120</v>
      </c>
      <c r="DW49" s="179">
        <v>42390</v>
      </c>
      <c r="DX49" t="s">
        <v>110</v>
      </c>
      <c r="DY49" s="180">
        <v>42400</v>
      </c>
      <c r="DZ49" t="s">
        <v>116</v>
      </c>
      <c r="EC49" t="s">
        <v>123</v>
      </c>
      <c r="ED49" s="181">
        <v>0</v>
      </c>
      <c r="EE49" s="182">
        <v>0</v>
      </c>
      <c r="EG49" t="s">
        <v>130</v>
      </c>
      <c r="EJ49" s="331" t="str">
        <f t="shared" si="1"/>
        <v>725000010100</v>
      </c>
    </row>
    <row r="50" spans="1:140" hidden="1" x14ac:dyDescent="0.25">
      <c r="A50" t="s">
        <v>108</v>
      </c>
      <c r="B50" t="s">
        <v>151</v>
      </c>
      <c r="C50" s="140">
        <v>42390</v>
      </c>
      <c r="D50" s="141">
        <v>0</v>
      </c>
      <c r="E50" t="s">
        <v>108</v>
      </c>
      <c r="F50" t="s">
        <v>110</v>
      </c>
      <c r="G50" s="142">
        <v>2016</v>
      </c>
      <c r="H50" s="143">
        <v>7</v>
      </c>
      <c r="I50" s="144">
        <v>42390</v>
      </c>
      <c r="J50" t="s">
        <v>111</v>
      </c>
      <c r="L50" t="s">
        <v>110</v>
      </c>
      <c r="M50" t="s">
        <v>110</v>
      </c>
      <c r="O50" s="146">
        <v>0</v>
      </c>
      <c r="P50" t="s">
        <v>112</v>
      </c>
      <c r="R50" s="148">
        <v>42390</v>
      </c>
      <c r="S50" s="149">
        <v>21</v>
      </c>
      <c r="T50" s="150">
        <v>17178.8</v>
      </c>
      <c r="U50" s="151">
        <v>17178.8</v>
      </c>
      <c r="V50" s="152">
        <v>0</v>
      </c>
      <c r="W50" t="s">
        <v>113</v>
      </c>
      <c r="Y50" t="s">
        <v>114</v>
      </c>
      <c r="Z50" t="s">
        <v>114</v>
      </c>
      <c r="AA50" t="s">
        <v>114</v>
      </c>
      <c r="AB50" t="s">
        <v>115</v>
      </c>
      <c r="AC50" t="s">
        <v>116</v>
      </c>
      <c r="AD50" t="s">
        <v>110</v>
      </c>
      <c r="AE50" t="s">
        <v>110</v>
      </c>
      <c r="AH50" s="153">
        <v>0</v>
      </c>
      <c r="AI50" s="154">
        <v>42404</v>
      </c>
      <c r="AJ50" s="155">
        <v>768776</v>
      </c>
      <c r="AK50" s="156">
        <v>768776.1</v>
      </c>
      <c r="AL50" s="157">
        <v>42390</v>
      </c>
      <c r="AM50" s="158">
        <v>0</v>
      </c>
      <c r="AN50" t="s">
        <v>152</v>
      </c>
      <c r="AO50" s="159">
        <v>42404.709930555553</v>
      </c>
      <c r="AP50" t="s">
        <v>118</v>
      </c>
      <c r="AQ50" t="s">
        <v>119</v>
      </c>
      <c r="AR50" t="s">
        <v>119</v>
      </c>
      <c r="AT50" s="160">
        <v>42390</v>
      </c>
      <c r="AU50" s="161">
        <v>1</v>
      </c>
      <c r="AV50" s="162">
        <v>1</v>
      </c>
      <c r="AW50" t="s">
        <v>120</v>
      </c>
      <c r="AZ50" s="163">
        <v>42404</v>
      </c>
      <c r="BB50" t="s">
        <v>121</v>
      </c>
      <c r="BC50" t="s">
        <v>114</v>
      </c>
      <c r="BD50" t="s">
        <v>122</v>
      </c>
      <c r="BE50" t="s">
        <v>110</v>
      </c>
      <c r="BH50" t="s">
        <v>122</v>
      </c>
      <c r="BL50" t="s">
        <v>110</v>
      </c>
      <c r="BM50" s="165">
        <v>42390</v>
      </c>
      <c r="BO50" t="s">
        <v>110</v>
      </c>
      <c r="BP50" t="s">
        <v>123</v>
      </c>
      <c r="BS50" s="166">
        <v>42404.702974537038</v>
      </c>
      <c r="BU50" t="s">
        <v>110</v>
      </c>
      <c r="BV50" t="s">
        <v>118</v>
      </c>
      <c r="BW50" t="s">
        <v>110</v>
      </c>
      <c r="BZ50" t="s">
        <v>108</v>
      </c>
      <c r="CA50" t="s">
        <v>151</v>
      </c>
      <c r="CB50" s="167">
        <v>42390</v>
      </c>
      <c r="CC50" s="168">
        <v>0</v>
      </c>
      <c r="CD50" s="169">
        <v>21</v>
      </c>
      <c r="CE50" t="s">
        <v>111</v>
      </c>
      <c r="CH50" t="s">
        <v>150</v>
      </c>
      <c r="CI50" t="s">
        <v>125</v>
      </c>
      <c r="CL50" t="s">
        <v>126</v>
      </c>
      <c r="CM50" t="s">
        <v>127</v>
      </c>
      <c r="CO50" t="s">
        <v>128</v>
      </c>
      <c r="CU50" t="s">
        <v>119</v>
      </c>
      <c r="DD50" s="170">
        <v>1052.26</v>
      </c>
      <c r="DE50" t="s">
        <v>110</v>
      </c>
      <c r="DF50" s="171">
        <v>0</v>
      </c>
      <c r="DH50" s="172">
        <v>0</v>
      </c>
      <c r="DI50" t="s">
        <v>129</v>
      </c>
      <c r="DJ50" t="s">
        <v>116</v>
      </c>
      <c r="DK50" s="173">
        <v>42390</v>
      </c>
      <c r="DL50" t="s">
        <v>119</v>
      </c>
      <c r="DN50" s="174">
        <v>1052.26</v>
      </c>
      <c r="DO50" s="175">
        <v>1</v>
      </c>
      <c r="DP50" s="176">
        <v>1</v>
      </c>
      <c r="DQ50" s="177">
        <v>768776</v>
      </c>
      <c r="DT50" s="178">
        <v>42404</v>
      </c>
      <c r="DV50" t="s">
        <v>120</v>
      </c>
      <c r="DW50" s="179">
        <v>42390</v>
      </c>
      <c r="DX50" t="s">
        <v>110</v>
      </c>
      <c r="DY50" s="180">
        <v>42400</v>
      </c>
      <c r="DZ50" t="s">
        <v>116</v>
      </c>
      <c r="EC50" t="s">
        <v>123</v>
      </c>
      <c r="ED50" s="181">
        <v>0</v>
      </c>
      <c r="EE50" s="182">
        <v>0</v>
      </c>
      <c r="EG50" t="s">
        <v>130</v>
      </c>
      <c r="EJ50" s="331" t="str">
        <f t="shared" si="1"/>
        <v>726900010100</v>
      </c>
    </row>
    <row r="51" spans="1:140" hidden="1" x14ac:dyDescent="0.25">
      <c r="A51" t="s">
        <v>108</v>
      </c>
      <c r="B51" t="s">
        <v>153</v>
      </c>
      <c r="C51" s="140">
        <v>42390</v>
      </c>
      <c r="D51" s="141">
        <v>0</v>
      </c>
      <c r="E51" t="s">
        <v>108</v>
      </c>
      <c r="F51" t="s">
        <v>110</v>
      </c>
      <c r="G51" s="142">
        <v>2016</v>
      </c>
      <c r="H51" s="143">
        <v>7</v>
      </c>
      <c r="I51" s="144">
        <v>42390</v>
      </c>
      <c r="J51" t="s">
        <v>111</v>
      </c>
      <c r="L51" t="s">
        <v>110</v>
      </c>
      <c r="M51" t="s">
        <v>110</v>
      </c>
      <c r="O51" s="146">
        <v>0</v>
      </c>
      <c r="P51" t="s">
        <v>112</v>
      </c>
      <c r="R51" s="148">
        <v>42390</v>
      </c>
      <c r="S51" s="149">
        <v>21</v>
      </c>
      <c r="T51" s="150">
        <v>3452.18</v>
      </c>
      <c r="U51" s="151">
        <v>3452.18</v>
      </c>
      <c r="V51" s="152">
        <v>0</v>
      </c>
      <c r="W51" t="s">
        <v>113</v>
      </c>
      <c r="Y51" t="s">
        <v>114</v>
      </c>
      <c r="Z51" t="s">
        <v>114</v>
      </c>
      <c r="AA51" t="s">
        <v>114</v>
      </c>
      <c r="AB51" t="s">
        <v>115</v>
      </c>
      <c r="AC51" t="s">
        <v>116</v>
      </c>
      <c r="AD51" t="s">
        <v>110</v>
      </c>
      <c r="AE51" t="s">
        <v>110</v>
      </c>
      <c r="AH51" s="153">
        <v>0</v>
      </c>
      <c r="AI51" s="154">
        <v>42405</v>
      </c>
      <c r="AJ51" s="155">
        <v>774688</v>
      </c>
      <c r="AK51" s="156">
        <v>774688.1</v>
      </c>
      <c r="AL51" s="157">
        <v>42390</v>
      </c>
      <c r="AM51" s="158">
        <v>0</v>
      </c>
      <c r="AN51" t="s">
        <v>152</v>
      </c>
      <c r="AO51" s="159">
        <v>42405.717187499999</v>
      </c>
      <c r="AP51" t="s">
        <v>118</v>
      </c>
      <c r="AQ51" t="s">
        <v>119</v>
      </c>
      <c r="AR51" t="s">
        <v>119</v>
      </c>
      <c r="AT51" s="160">
        <v>42390</v>
      </c>
      <c r="AU51" s="161">
        <v>1</v>
      </c>
      <c r="AV51" s="162">
        <v>1</v>
      </c>
      <c r="AW51" t="s">
        <v>120</v>
      </c>
      <c r="AZ51" s="163">
        <v>42405</v>
      </c>
      <c r="BB51" t="s">
        <v>121</v>
      </c>
      <c r="BC51" t="s">
        <v>114</v>
      </c>
      <c r="BD51" t="s">
        <v>122</v>
      </c>
      <c r="BE51" t="s">
        <v>110</v>
      </c>
      <c r="BH51" t="s">
        <v>122</v>
      </c>
      <c r="BL51" t="s">
        <v>110</v>
      </c>
      <c r="BM51" s="165">
        <v>42390</v>
      </c>
      <c r="BO51" t="s">
        <v>110</v>
      </c>
      <c r="BP51" t="s">
        <v>123</v>
      </c>
      <c r="BS51" s="166">
        <v>42405.711226851854</v>
      </c>
      <c r="BU51" t="s">
        <v>110</v>
      </c>
      <c r="BV51" t="s">
        <v>118</v>
      </c>
      <c r="BW51" t="s">
        <v>110</v>
      </c>
      <c r="BZ51" t="s">
        <v>108</v>
      </c>
      <c r="CA51" t="s">
        <v>153</v>
      </c>
      <c r="CB51" s="167">
        <v>42390</v>
      </c>
      <c r="CC51" s="168">
        <v>0</v>
      </c>
      <c r="CD51" s="169">
        <v>1</v>
      </c>
      <c r="CE51" t="s">
        <v>111</v>
      </c>
      <c r="CH51" t="s">
        <v>124</v>
      </c>
      <c r="CI51" t="s">
        <v>125</v>
      </c>
      <c r="CL51" t="s">
        <v>126</v>
      </c>
      <c r="CM51" t="s">
        <v>127</v>
      </c>
      <c r="CO51" t="s">
        <v>128</v>
      </c>
      <c r="CU51" t="s">
        <v>119</v>
      </c>
      <c r="DD51" s="170">
        <v>-1904.72</v>
      </c>
      <c r="DE51" t="s">
        <v>110</v>
      </c>
      <c r="DF51" s="171">
        <v>0</v>
      </c>
      <c r="DH51" s="172">
        <v>0</v>
      </c>
      <c r="DI51" t="s">
        <v>129</v>
      </c>
      <c r="DJ51" t="s">
        <v>116</v>
      </c>
      <c r="DK51" s="173">
        <v>42390</v>
      </c>
      <c r="DL51" t="s">
        <v>119</v>
      </c>
      <c r="DN51" s="174">
        <v>-1904.72</v>
      </c>
      <c r="DO51" s="175">
        <v>1</v>
      </c>
      <c r="DP51" s="176">
        <v>1</v>
      </c>
      <c r="DQ51" s="177">
        <v>774688</v>
      </c>
      <c r="DT51" s="178">
        <v>42405</v>
      </c>
      <c r="DV51" t="s">
        <v>120</v>
      </c>
      <c r="DW51" s="179">
        <v>42390</v>
      </c>
      <c r="DX51" t="s">
        <v>110</v>
      </c>
      <c r="DY51" s="180">
        <v>42369</v>
      </c>
      <c r="DZ51" t="s">
        <v>116</v>
      </c>
      <c r="EC51" t="s">
        <v>123</v>
      </c>
      <c r="ED51" s="181">
        <v>0</v>
      </c>
      <c r="EE51" s="182">
        <v>0</v>
      </c>
      <c r="EG51" t="s">
        <v>130</v>
      </c>
      <c r="EJ51" s="331" t="str">
        <f t="shared" si="1"/>
        <v>100000010100</v>
      </c>
    </row>
    <row r="52" spans="1:140" hidden="1" x14ac:dyDescent="0.25">
      <c r="A52" t="s">
        <v>108</v>
      </c>
      <c r="B52" t="s">
        <v>153</v>
      </c>
      <c r="C52" s="140">
        <v>42390</v>
      </c>
      <c r="D52" s="141">
        <v>0</v>
      </c>
      <c r="E52" t="s">
        <v>108</v>
      </c>
      <c r="F52" t="s">
        <v>110</v>
      </c>
      <c r="G52" s="142">
        <v>2016</v>
      </c>
      <c r="H52" s="143">
        <v>7</v>
      </c>
      <c r="I52" s="144">
        <v>42390</v>
      </c>
      <c r="J52" t="s">
        <v>111</v>
      </c>
      <c r="L52" t="s">
        <v>110</v>
      </c>
      <c r="M52" t="s">
        <v>110</v>
      </c>
      <c r="O52" s="146">
        <v>0</v>
      </c>
      <c r="P52" t="s">
        <v>112</v>
      </c>
      <c r="R52" s="148">
        <v>42390</v>
      </c>
      <c r="S52" s="149">
        <v>21</v>
      </c>
      <c r="T52" s="150">
        <v>3452.18</v>
      </c>
      <c r="U52" s="151">
        <v>3452.18</v>
      </c>
      <c r="V52" s="152">
        <v>0</v>
      </c>
      <c r="W52" t="s">
        <v>113</v>
      </c>
      <c r="Y52" t="s">
        <v>114</v>
      </c>
      <c r="Z52" t="s">
        <v>114</v>
      </c>
      <c r="AA52" t="s">
        <v>114</v>
      </c>
      <c r="AB52" t="s">
        <v>115</v>
      </c>
      <c r="AC52" t="s">
        <v>116</v>
      </c>
      <c r="AD52" t="s">
        <v>110</v>
      </c>
      <c r="AE52" t="s">
        <v>110</v>
      </c>
      <c r="AH52" s="153">
        <v>0</v>
      </c>
      <c r="AI52" s="154">
        <v>42405</v>
      </c>
      <c r="AJ52" s="155">
        <v>774688</v>
      </c>
      <c r="AK52" s="156">
        <v>774688.1</v>
      </c>
      <c r="AL52" s="157">
        <v>42390</v>
      </c>
      <c r="AM52" s="158">
        <v>0</v>
      </c>
      <c r="AN52" t="s">
        <v>152</v>
      </c>
      <c r="AO52" s="159">
        <v>42405.717187499999</v>
      </c>
      <c r="AP52" t="s">
        <v>118</v>
      </c>
      <c r="AQ52" t="s">
        <v>119</v>
      </c>
      <c r="AR52" t="s">
        <v>119</v>
      </c>
      <c r="AT52" s="160">
        <v>42390</v>
      </c>
      <c r="AU52" s="161">
        <v>1</v>
      </c>
      <c r="AV52" s="162">
        <v>1</v>
      </c>
      <c r="AW52" t="s">
        <v>120</v>
      </c>
      <c r="AZ52" s="163">
        <v>42405</v>
      </c>
      <c r="BB52" t="s">
        <v>121</v>
      </c>
      <c r="BC52" t="s">
        <v>114</v>
      </c>
      <c r="BD52" t="s">
        <v>122</v>
      </c>
      <c r="BE52" t="s">
        <v>110</v>
      </c>
      <c r="BH52" t="s">
        <v>122</v>
      </c>
      <c r="BL52" t="s">
        <v>110</v>
      </c>
      <c r="BM52" s="165">
        <v>42390</v>
      </c>
      <c r="BO52" t="s">
        <v>110</v>
      </c>
      <c r="BP52" t="s">
        <v>123</v>
      </c>
      <c r="BS52" s="166">
        <v>42405.711226851854</v>
      </c>
      <c r="BU52" t="s">
        <v>110</v>
      </c>
      <c r="BV52" t="s">
        <v>118</v>
      </c>
      <c r="BW52" t="s">
        <v>110</v>
      </c>
      <c r="BZ52" t="s">
        <v>108</v>
      </c>
      <c r="CA52" t="s">
        <v>153</v>
      </c>
      <c r="CB52" s="167">
        <v>42390</v>
      </c>
      <c r="CC52" s="168">
        <v>0</v>
      </c>
      <c r="CD52" s="169">
        <v>2</v>
      </c>
      <c r="CE52" t="s">
        <v>111</v>
      </c>
      <c r="CH52" t="s">
        <v>131</v>
      </c>
      <c r="CI52" t="s">
        <v>125</v>
      </c>
      <c r="CL52" t="s">
        <v>126</v>
      </c>
      <c r="CM52" t="s">
        <v>127</v>
      </c>
      <c r="CO52" t="s">
        <v>128</v>
      </c>
      <c r="CU52" t="s">
        <v>119</v>
      </c>
      <c r="DD52" s="170">
        <v>-183.76</v>
      </c>
      <c r="DE52" t="s">
        <v>110</v>
      </c>
      <c r="DF52" s="171">
        <v>0</v>
      </c>
      <c r="DH52" s="172">
        <v>0</v>
      </c>
      <c r="DI52" t="s">
        <v>129</v>
      </c>
      <c r="DJ52" t="s">
        <v>116</v>
      </c>
      <c r="DK52" s="173">
        <v>42390</v>
      </c>
      <c r="DL52" t="s">
        <v>119</v>
      </c>
      <c r="DN52" s="174">
        <v>-183.76</v>
      </c>
      <c r="DO52" s="175">
        <v>1</v>
      </c>
      <c r="DP52" s="176">
        <v>1</v>
      </c>
      <c r="DQ52" s="177">
        <v>774688</v>
      </c>
      <c r="DT52" s="178">
        <v>42405</v>
      </c>
      <c r="DV52" t="s">
        <v>120</v>
      </c>
      <c r="DW52" s="179">
        <v>42390</v>
      </c>
      <c r="DX52" t="s">
        <v>110</v>
      </c>
      <c r="DY52" s="180">
        <v>42369</v>
      </c>
      <c r="DZ52" t="s">
        <v>116</v>
      </c>
      <c r="EC52" t="s">
        <v>123</v>
      </c>
      <c r="ED52" s="181">
        <v>0</v>
      </c>
      <c r="EE52" s="182">
        <v>0</v>
      </c>
      <c r="EG52" t="s">
        <v>130</v>
      </c>
      <c r="EJ52" s="331" t="str">
        <f t="shared" si="1"/>
        <v>205200010100</v>
      </c>
    </row>
    <row r="53" spans="1:140" hidden="1" x14ac:dyDescent="0.25">
      <c r="A53" t="s">
        <v>108</v>
      </c>
      <c r="B53" t="s">
        <v>153</v>
      </c>
      <c r="C53" s="140">
        <v>42390</v>
      </c>
      <c r="D53" s="141">
        <v>0</v>
      </c>
      <c r="E53" t="s">
        <v>108</v>
      </c>
      <c r="F53" t="s">
        <v>110</v>
      </c>
      <c r="G53" s="142">
        <v>2016</v>
      </c>
      <c r="H53" s="143">
        <v>7</v>
      </c>
      <c r="I53" s="144">
        <v>42390</v>
      </c>
      <c r="J53" t="s">
        <v>111</v>
      </c>
      <c r="L53" t="s">
        <v>110</v>
      </c>
      <c r="M53" t="s">
        <v>110</v>
      </c>
      <c r="O53" s="146">
        <v>0</v>
      </c>
      <c r="P53" t="s">
        <v>112</v>
      </c>
      <c r="R53" s="148">
        <v>42390</v>
      </c>
      <c r="S53" s="149">
        <v>21</v>
      </c>
      <c r="T53" s="150">
        <v>3452.18</v>
      </c>
      <c r="U53" s="151">
        <v>3452.18</v>
      </c>
      <c r="V53" s="152">
        <v>0</v>
      </c>
      <c r="W53" t="s">
        <v>113</v>
      </c>
      <c r="Y53" t="s">
        <v>114</v>
      </c>
      <c r="Z53" t="s">
        <v>114</v>
      </c>
      <c r="AA53" t="s">
        <v>114</v>
      </c>
      <c r="AB53" t="s">
        <v>115</v>
      </c>
      <c r="AC53" t="s">
        <v>116</v>
      </c>
      <c r="AD53" t="s">
        <v>110</v>
      </c>
      <c r="AE53" t="s">
        <v>110</v>
      </c>
      <c r="AH53" s="153">
        <v>0</v>
      </c>
      <c r="AI53" s="154">
        <v>42405</v>
      </c>
      <c r="AJ53" s="155">
        <v>774688</v>
      </c>
      <c r="AK53" s="156">
        <v>774688.1</v>
      </c>
      <c r="AL53" s="157">
        <v>42390</v>
      </c>
      <c r="AM53" s="158">
        <v>0</v>
      </c>
      <c r="AN53" t="s">
        <v>152</v>
      </c>
      <c r="AO53" s="159">
        <v>42405.717187499999</v>
      </c>
      <c r="AP53" t="s">
        <v>118</v>
      </c>
      <c r="AQ53" t="s">
        <v>119</v>
      </c>
      <c r="AR53" t="s">
        <v>119</v>
      </c>
      <c r="AT53" s="160">
        <v>42390</v>
      </c>
      <c r="AU53" s="161">
        <v>1</v>
      </c>
      <c r="AV53" s="162">
        <v>1</v>
      </c>
      <c r="AW53" t="s">
        <v>120</v>
      </c>
      <c r="AZ53" s="163">
        <v>42405</v>
      </c>
      <c r="BB53" t="s">
        <v>121</v>
      </c>
      <c r="BC53" t="s">
        <v>114</v>
      </c>
      <c r="BD53" t="s">
        <v>122</v>
      </c>
      <c r="BE53" t="s">
        <v>110</v>
      </c>
      <c r="BH53" t="s">
        <v>122</v>
      </c>
      <c r="BL53" t="s">
        <v>110</v>
      </c>
      <c r="BM53" s="165">
        <v>42390</v>
      </c>
      <c r="BO53" t="s">
        <v>110</v>
      </c>
      <c r="BP53" t="s">
        <v>123</v>
      </c>
      <c r="BS53" s="166">
        <v>42405.711226851854</v>
      </c>
      <c r="BU53" t="s">
        <v>110</v>
      </c>
      <c r="BV53" t="s">
        <v>118</v>
      </c>
      <c r="BW53" t="s">
        <v>110</v>
      </c>
      <c r="BZ53" t="s">
        <v>108</v>
      </c>
      <c r="CA53" t="s">
        <v>153</v>
      </c>
      <c r="CB53" s="167">
        <v>42390</v>
      </c>
      <c r="CC53" s="168">
        <v>0</v>
      </c>
      <c r="CD53" s="169">
        <v>3</v>
      </c>
      <c r="CE53" t="s">
        <v>111</v>
      </c>
      <c r="CH53" t="s">
        <v>132</v>
      </c>
      <c r="CI53" t="s">
        <v>125</v>
      </c>
      <c r="CL53" t="s">
        <v>126</v>
      </c>
      <c r="CM53" t="s">
        <v>127</v>
      </c>
      <c r="CO53" t="s">
        <v>128</v>
      </c>
      <c r="CU53" t="s">
        <v>119</v>
      </c>
      <c r="DD53" s="170">
        <v>-170.05</v>
      </c>
      <c r="DE53" t="s">
        <v>110</v>
      </c>
      <c r="DF53" s="171">
        <v>0</v>
      </c>
      <c r="DH53" s="172">
        <v>0</v>
      </c>
      <c r="DI53" t="s">
        <v>129</v>
      </c>
      <c r="DJ53" t="s">
        <v>116</v>
      </c>
      <c r="DK53" s="173">
        <v>42390</v>
      </c>
      <c r="DL53" t="s">
        <v>119</v>
      </c>
      <c r="DN53" s="174">
        <v>-170.05</v>
      </c>
      <c r="DO53" s="175">
        <v>1</v>
      </c>
      <c r="DP53" s="176">
        <v>1</v>
      </c>
      <c r="DQ53" s="177">
        <v>774688</v>
      </c>
      <c r="DT53" s="178">
        <v>42405</v>
      </c>
      <c r="DV53" t="s">
        <v>120</v>
      </c>
      <c r="DW53" s="179">
        <v>42390</v>
      </c>
      <c r="DX53" t="s">
        <v>110</v>
      </c>
      <c r="DY53" s="180">
        <v>42369</v>
      </c>
      <c r="DZ53" t="s">
        <v>116</v>
      </c>
      <c r="EC53" t="s">
        <v>123</v>
      </c>
      <c r="ED53" s="181">
        <v>0</v>
      </c>
      <c r="EE53" s="182">
        <v>0</v>
      </c>
      <c r="EG53" t="s">
        <v>130</v>
      </c>
      <c r="EJ53" s="331" t="str">
        <f t="shared" si="1"/>
        <v>205300010100</v>
      </c>
    </row>
    <row r="54" spans="1:140" hidden="1" x14ac:dyDescent="0.25">
      <c r="A54" t="s">
        <v>108</v>
      </c>
      <c r="B54" t="s">
        <v>153</v>
      </c>
      <c r="C54" s="140">
        <v>42390</v>
      </c>
      <c r="D54" s="141">
        <v>0</v>
      </c>
      <c r="E54" t="s">
        <v>108</v>
      </c>
      <c r="F54" t="s">
        <v>110</v>
      </c>
      <c r="G54" s="142">
        <v>2016</v>
      </c>
      <c r="H54" s="143">
        <v>7</v>
      </c>
      <c r="I54" s="144">
        <v>42390</v>
      </c>
      <c r="J54" t="s">
        <v>111</v>
      </c>
      <c r="L54" t="s">
        <v>110</v>
      </c>
      <c r="M54" t="s">
        <v>110</v>
      </c>
      <c r="O54" s="146">
        <v>0</v>
      </c>
      <c r="P54" t="s">
        <v>112</v>
      </c>
      <c r="R54" s="148">
        <v>42390</v>
      </c>
      <c r="S54" s="149">
        <v>21</v>
      </c>
      <c r="T54" s="150">
        <v>3452.18</v>
      </c>
      <c r="U54" s="151">
        <v>3452.18</v>
      </c>
      <c r="V54" s="152">
        <v>0</v>
      </c>
      <c r="W54" t="s">
        <v>113</v>
      </c>
      <c r="Y54" t="s">
        <v>114</v>
      </c>
      <c r="Z54" t="s">
        <v>114</v>
      </c>
      <c r="AA54" t="s">
        <v>114</v>
      </c>
      <c r="AB54" t="s">
        <v>115</v>
      </c>
      <c r="AC54" t="s">
        <v>116</v>
      </c>
      <c r="AD54" t="s">
        <v>110</v>
      </c>
      <c r="AE54" t="s">
        <v>110</v>
      </c>
      <c r="AH54" s="153">
        <v>0</v>
      </c>
      <c r="AI54" s="154">
        <v>42405</v>
      </c>
      <c r="AJ54" s="155">
        <v>774688</v>
      </c>
      <c r="AK54" s="156">
        <v>774688.1</v>
      </c>
      <c r="AL54" s="157">
        <v>42390</v>
      </c>
      <c r="AM54" s="158">
        <v>0</v>
      </c>
      <c r="AN54" t="s">
        <v>152</v>
      </c>
      <c r="AO54" s="159">
        <v>42405.717187499999</v>
      </c>
      <c r="AP54" t="s">
        <v>118</v>
      </c>
      <c r="AQ54" t="s">
        <v>119</v>
      </c>
      <c r="AR54" t="s">
        <v>119</v>
      </c>
      <c r="AT54" s="160">
        <v>42390</v>
      </c>
      <c r="AU54" s="161">
        <v>1</v>
      </c>
      <c r="AV54" s="162">
        <v>1</v>
      </c>
      <c r="AW54" t="s">
        <v>120</v>
      </c>
      <c r="AZ54" s="163">
        <v>42405</v>
      </c>
      <c r="BB54" t="s">
        <v>121</v>
      </c>
      <c r="BC54" t="s">
        <v>114</v>
      </c>
      <c r="BD54" t="s">
        <v>122</v>
      </c>
      <c r="BE54" t="s">
        <v>110</v>
      </c>
      <c r="BH54" t="s">
        <v>122</v>
      </c>
      <c r="BL54" t="s">
        <v>110</v>
      </c>
      <c r="BM54" s="165">
        <v>42390</v>
      </c>
      <c r="BO54" t="s">
        <v>110</v>
      </c>
      <c r="BP54" t="s">
        <v>123</v>
      </c>
      <c r="BS54" s="166">
        <v>42405.711226851854</v>
      </c>
      <c r="BU54" t="s">
        <v>110</v>
      </c>
      <c r="BV54" t="s">
        <v>118</v>
      </c>
      <c r="BW54" t="s">
        <v>110</v>
      </c>
      <c r="BZ54" t="s">
        <v>108</v>
      </c>
      <c r="CA54" t="s">
        <v>153</v>
      </c>
      <c r="CB54" s="167">
        <v>42390</v>
      </c>
      <c r="CC54" s="168">
        <v>0</v>
      </c>
      <c r="CD54" s="169">
        <v>4</v>
      </c>
      <c r="CE54" t="s">
        <v>111</v>
      </c>
      <c r="CH54" t="s">
        <v>133</v>
      </c>
      <c r="CI54" t="s">
        <v>125</v>
      </c>
      <c r="CL54" t="s">
        <v>126</v>
      </c>
      <c r="CM54" t="s">
        <v>127</v>
      </c>
      <c r="CO54" t="s">
        <v>128</v>
      </c>
      <c r="CU54" t="s">
        <v>119</v>
      </c>
      <c r="DD54" s="170">
        <v>-0.19</v>
      </c>
      <c r="DE54" t="s">
        <v>110</v>
      </c>
      <c r="DF54" s="171">
        <v>0</v>
      </c>
      <c r="DH54" s="172">
        <v>0</v>
      </c>
      <c r="DI54" t="s">
        <v>129</v>
      </c>
      <c r="DJ54" t="s">
        <v>116</v>
      </c>
      <c r="DK54" s="173">
        <v>42390</v>
      </c>
      <c r="DL54" t="s">
        <v>119</v>
      </c>
      <c r="DN54" s="174">
        <v>-0.19</v>
      </c>
      <c r="DO54" s="175">
        <v>1</v>
      </c>
      <c r="DP54" s="176">
        <v>1</v>
      </c>
      <c r="DQ54" s="177">
        <v>774688</v>
      </c>
      <c r="DT54" s="178">
        <v>42405</v>
      </c>
      <c r="DV54" t="s">
        <v>120</v>
      </c>
      <c r="DW54" s="179">
        <v>42390</v>
      </c>
      <c r="DX54" t="s">
        <v>110</v>
      </c>
      <c r="DY54" s="180">
        <v>42369</v>
      </c>
      <c r="DZ54" t="s">
        <v>116</v>
      </c>
      <c r="EC54" t="s">
        <v>123</v>
      </c>
      <c r="ED54" s="181">
        <v>0</v>
      </c>
      <c r="EE54" s="182">
        <v>0</v>
      </c>
      <c r="EG54" t="s">
        <v>130</v>
      </c>
      <c r="EJ54" s="331" t="str">
        <f t="shared" si="1"/>
        <v>205500010100</v>
      </c>
    </row>
    <row r="55" spans="1:140" hidden="1" x14ac:dyDescent="0.25">
      <c r="A55" t="s">
        <v>108</v>
      </c>
      <c r="B55" t="s">
        <v>153</v>
      </c>
      <c r="C55" s="140">
        <v>42390</v>
      </c>
      <c r="D55" s="141">
        <v>0</v>
      </c>
      <c r="E55" t="s">
        <v>108</v>
      </c>
      <c r="F55" t="s">
        <v>110</v>
      </c>
      <c r="G55" s="142">
        <v>2016</v>
      </c>
      <c r="H55" s="143">
        <v>7</v>
      </c>
      <c r="I55" s="144">
        <v>42390</v>
      </c>
      <c r="J55" t="s">
        <v>111</v>
      </c>
      <c r="L55" t="s">
        <v>110</v>
      </c>
      <c r="M55" t="s">
        <v>110</v>
      </c>
      <c r="O55" s="146">
        <v>0</v>
      </c>
      <c r="P55" t="s">
        <v>112</v>
      </c>
      <c r="R55" s="148">
        <v>42390</v>
      </c>
      <c r="S55" s="149">
        <v>21</v>
      </c>
      <c r="T55" s="150">
        <v>3452.18</v>
      </c>
      <c r="U55" s="151">
        <v>3452.18</v>
      </c>
      <c r="V55" s="152">
        <v>0</v>
      </c>
      <c r="W55" t="s">
        <v>113</v>
      </c>
      <c r="Y55" t="s">
        <v>114</v>
      </c>
      <c r="Z55" t="s">
        <v>114</v>
      </c>
      <c r="AA55" t="s">
        <v>114</v>
      </c>
      <c r="AB55" t="s">
        <v>115</v>
      </c>
      <c r="AC55" t="s">
        <v>116</v>
      </c>
      <c r="AD55" t="s">
        <v>110</v>
      </c>
      <c r="AE55" t="s">
        <v>110</v>
      </c>
      <c r="AH55" s="153">
        <v>0</v>
      </c>
      <c r="AI55" s="154">
        <v>42405</v>
      </c>
      <c r="AJ55" s="155">
        <v>774688</v>
      </c>
      <c r="AK55" s="156">
        <v>774688.1</v>
      </c>
      <c r="AL55" s="157">
        <v>42390</v>
      </c>
      <c r="AM55" s="158">
        <v>0</v>
      </c>
      <c r="AN55" t="s">
        <v>152</v>
      </c>
      <c r="AO55" s="159">
        <v>42405.717187499999</v>
      </c>
      <c r="AP55" t="s">
        <v>118</v>
      </c>
      <c r="AQ55" t="s">
        <v>119</v>
      </c>
      <c r="AR55" t="s">
        <v>119</v>
      </c>
      <c r="AT55" s="160">
        <v>42390</v>
      </c>
      <c r="AU55" s="161">
        <v>1</v>
      </c>
      <c r="AV55" s="162">
        <v>1</v>
      </c>
      <c r="AW55" t="s">
        <v>120</v>
      </c>
      <c r="AZ55" s="163">
        <v>42405</v>
      </c>
      <c r="BB55" t="s">
        <v>121</v>
      </c>
      <c r="BC55" t="s">
        <v>114</v>
      </c>
      <c r="BD55" t="s">
        <v>122</v>
      </c>
      <c r="BE55" t="s">
        <v>110</v>
      </c>
      <c r="BH55" t="s">
        <v>122</v>
      </c>
      <c r="BL55" t="s">
        <v>110</v>
      </c>
      <c r="BM55" s="165">
        <v>42390</v>
      </c>
      <c r="BO55" t="s">
        <v>110</v>
      </c>
      <c r="BP55" t="s">
        <v>123</v>
      </c>
      <c r="BS55" s="166">
        <v>42405.711226851854</v>
      </c>
      <c r="BU55" t="s">
        <v>110</v>
      </c>
      <c r="BV55" t="s">
        <v>118</v>
      </c>
      <c r="BW55" t="s">
        <v>110</v>
      </c>
      <c r="BZ55" t="s">
        <v>108</v>
      </c>
      <c r="CA55" t="s">
        <v>153</v>
      </c>
      <c r="CB55" s="167">
        <v>42390</v>
      </c>
      <c r="CC55" s="168">
        <v>0</v>
      </c>
      <c r="CD55" s="169">
        <v>8</v>
      </c>
      <c r="CE55" t="s">
        <v>111</v>
      </c>
      <c r="CH55" t="s">
        <v>137</v>
      </c>
      <c r="CI55" t="s">
        <v>125</v>
      </c>
      <c r="CL55" t="s">
        <v>126</v>
      </c>
      <c r="CM55" t="s">
        <v>127</v>
      </c>
      <c r="CO55" t="s">
        <v>128</v>
      </c>
      <c r="CU55" t="s">
        <v>119</v>
      </c>
      <c r="DD55" s="170">
        <v>-183.76</v>
      </c>
      <c r="DE55" t="s">
        <v>110</v>
      </c>
      <c r="DF55" s="171">
        <v>0</v>
      </c>
      <c r="DH55" s="172">
        <v>0</v>
      </c>
      <c r="DI55" t="s">
        <v>129</v>
      </c>
      <c r="DJ55" t="s">
        <v>116</v>
      </c>
      <c r="DK55" s="173">
        <v>42390</v>
      </c>
      <c r="DL55" t="s">
        <v>119</v>
      </c>
      <c r="DN55" s="174">
        <v>-183.76</v>
      </c>
      <c r="DO55" s="175">
        <v>1</v>
      </c>
      <c r="DP55" s="176">
        <v>1</v>
      </c>
      <c r="DQ55" s="177">
        <v>774688</v>
      </c>
      <c r="DT55" s="178">
        <v>42405</v>
      </c>
      <c r="DV55" t="s">
        <v>120</v>
      </c>
      <c r="DW55" s="179">
        <v>42390</v>
      </c>
      <c r="DX55" t="s">
        <v>110</v>
      </c>
      <c r="DY55" s="180">
        <v>42369</v>
      </c>
      <c r="DZ55" t="s">
        <v>116</v>
      </c>
      <c r="EC55" t="s">
        <v>123</v>
      </c>
      <c r="ED55" s="181">
        <v>0</v>
      </c>
      <c r="EE55" s="182">
        <v>0</v>
      </c>
      <c r="EG55" t="s">
        <v>130</v>
      </c>
      <c r="EJ55" s="331" t="str">
        <f t="shared" si="1"/>
        <v>210500010100</v>
      </c>
    </row>
    <row r="56" spans="1:140" hidden="1" x14ac:dyDescent="0.25">
      <c r="A56" t="s">
        <v>108</v>
      </c>
      <c r="B56" t="s">
        <v>153</v>
      </c>
      <c r="C56" s="140">
        <v>42390</v>
      </c>
      <c r="D56" s="141">
        <v>0</v>
      </c>
      <c r="E56" t="s">
        <v>108</v>
      </c>
      <c r="F56" t="s">
        <v>110</v>
      </c>
      <c r="G56" s="142">
        <v>2016</v>
      </c>
      <c r="H56" s="143">
        <v>7</v>
      </c>
      <c r="I56" s="144">
        <v>42390</v>
      </c>
      <c r="J56" t="s">
        <v>111</v>
      </c>
      <c r="L56" t="s">
        <v>110</v>
      </c>
      <c r="M56" t="s">
        <v>110</v>
      </c>
      <c r="O56" s="146">
        <v>0</v>
      </c>
      <c r="P56" t="s">
        <v>112</v>
      </c>
      <c r="R56" s="148">
        <v>42390</v>
      </c>
      <c r="S56" s="149">
        <v>21</v>
      </c>
      <c r="T56" s="150">
        <v>3452.18</v>
      </c>
      <c r="U56" s="151">
        <v>3452.18</v>
      </c>
      <c r="V56" s="152">
        <v>0</v>
      </c>
      <c r="W56" t="s">
        <v>113</v>
      </c>
      <c r="Y56" t="s">
        <v>114</v>
      </c>
      <c r="Z56" t="s">
        <v>114</v>
      </c>
      <c r="AA56" t="s">
        <v>114</v>
      </c>
      <c r="AB56" t="s">
        <v>115</v>
      </c>
      <c r="AC56" t="s">
        <v>116</v>
      </c>
      <c r="AD56" t="s">
        <v>110</v>
      </c>
      <c r="AE56" t="s">
        <v>110</v>
      </c>
      <c r="AH56" s="153">
        <v>0</v>
      </c>
      <c r="AI56" s="154">
        <v>42405</v>
      </c>
      <c r="AJ56" s="155">
        <v>774688</v>
      </c>
      <c r="AK56" s="156">
        <v>774688.1</v>
      </c>
      <c r="AL56" s="157">
        <v>42390</v>
      </c>
      <c r="AM56" s="158">
        <v>0</v>
      </c>
      <c r="AN56" t="s">
        <v>152</v>
      </c>
      <c r="AO56" s="159">
        <v>42405.717187499999</v>
      </c>
      <c r="AP56" t="s">
        <v>118</v>
      </c>
      <c r="AQ56" t="s">
        <v>119</v>
      </c>
      <c r="AR56" t="s">
        <v>119</v>
      </c>
      <c r="AT56" s="160">
        <v>42390</v>
      </c>
      <c r="AU56" s="161">
        <v>1</v>
      </c>
      <c r="AV56" s="162">
        <v>1</v>
      </c>
      <c r="AW56" t="s">
        <v>120</v>
      </c>
      <c r="AZ56" s="163">
        <v>42405</v>
      </c>
      <c r="BB56" t="s">
        <v>121</v>
      </c>
      <c r="BC56" t="s">
        <v>114</v>
      </c>
      <c r="BD56" t="s">
        <v>122</v>
      </c>
      <c r="BE56" t="s">
        <v>110</v>
      </c>
      <c r="BH56" t="s">
        <v>122</v>
      </c>
      <c r="BL56" t="s">
        <v>110</v>
      </c>
      <c r="BM56" s="165">
        <v>42390</v>
      </c>
      <c r="BO56" t="s">
        <v>110</v>
      </c>
      <c r="BP56" t="s">
        <v>123</v>
      </c>
      <c r="BS56" s="166">
        <v>42405.711226851854</v>
      </c>
      <c r="BU56" t="s">
        <v>110</v>
      </c>
      <c r="BV56" t="s">
        <v>118</v>
      </c>
      <c r="BW56" t="s">
        <v>110</v>
      </c>
      <c r="BZ56" t="s">
        <v>108</v>
      </c>
      <c r="CA56" t="s">
        <v>153</v>
      </c>
      <c r="CB56" s="167">
        <v>42390</v>
      </c>
      <c r="CC56" s="168">
        <v>0</v>
      </c>
      <c r="CD56" s="169">
        <v>5</v>
      </c>
      <c r="CE56" t="s">
        <v>111</v>
      </c>
      <c r="CH56" t="s">
        <v>134</v>
      </c>
      <c r="CI56" t="s">
        <v>125</v>
      </c>
      <c r="CL56" t="s">
        <v>126</v>
      </c>
      <c r="CM56" t="s">
        <v>127</v>
      </c>
      <c r="CO56" t="s">
        <v>128</v>
      </c>
      <c r="CU56" t="s">
        <v>119</v>
      </c>
      <c r="DD56" s="170">
        <v>-240.74</v>
      </c>
      <c r="DE56" t="s">
        <v>110</v>
      </c>
      <c r="DF56" s="171">
        <v>0</v>
      </c>
      <c r="DH56" s="172">
        <v>0</v>
      </c>
      <c r="DI56" t="s">
        <v>129</v>
      </c>
      <c r="DJ56" t="s">
        <v>116</v>
      </c>
      <c r="DK56" s="173">
        <v>42390</v>
      </c>
      <c r="DL56" t="s">
        <v>119</v>
      </c>
      <c r="DN56" s="174">
        <v>-240.74</v>
      </c>
      <c r="DO56" s="175">
        <v>1</v>
      </c>
      <c r="DP56" s="176">
        <v>1</v>
      </c>
      <c r="DQ56" s="177">
        <v>774688</v>
      </c>
      <c r="DT56" s="178">
        <v>42405</v>
      </c>
      <c r="DV56" t="s">
        <v>120</v>
      </c>
      <c r="DW56" s="179">
        <v>42390</v>
      </c>
      <c r="DX56" t="s">
        <v>110</v>
      </c>
      <c r="DY56" s="180">
        <v>42369</v>
      </c>
      <c r="DZ56" t="s">
        <v>116</v>
      </c>
      <c r="EC56" t="s">
        <v>123</v>
      </c>
      <c r="ED56" s="181">
        <v>0</v>
      </c>
      <c r="EE56" s="182">
        <v>0</v>
      </c>
      <c r="EG56" t="s">
        <v>130</v>
      </c>
      <c r="EJ56" s="331" t="str">
        <f t="shared" si="1"/>
        <v>205600010100</v>
      </c>
    </row>
    <row r="57" spans="1:140" hidden="1" x14ac:dyDescent="0.25">
      <c r="A57" t="s">
        <v>108</v>
      </c>
      <c r="B57" t="s">
        <v>153</v>
      </c>
      <c r="C57" s="140">
        <v>42390</v>
      </c>
      <c r="D57" s="141">
        <v>0</v>
      </c>
      <c r="E57" t="s">
        <v>108</v>
      </c>
      <c r="F57" t="s">
        <v>110</v>
      </c>
      <c r="G57" s="142">
        <v>2016</v>
      </c>
      <c r="H57" s="143">
        <v>7</v>
      </c>
      <c r="I57" s="144">
        <v>42390</v>
      </c>
      <c r="J57" t="s">
        <v>111</v>
      </c>
      <c r="L57" t="s">
        <v>110</v>
      </c>
      <c r="M57" t="s">
        <v>110</v>
      </c>
      <c r="O57" s="146">
        <v>0</v>
      </c>
      <c r="P57" t="s">
        <v>112</v>
      </c>
      <c r="R57" s="148">
        <v>42390</v>
      </c>
      <c r="S57" s="149">
        <v>21</v>
      </c>
      <c r="T57" s="150">
        <v>3452.18</v>
      </c>
      <c r="U57" s="151">
        <v>3452.18</v>
      </c>
      <c r="V57" s="152">
        <v>0</v>
      </c>
      <c r="W57" t="s">
        <v>113</v>
      </c>
      <c r="Y57" t="s">
        <v>114</v>
      </c>
      <c r="Z57" t="s">
        <v>114</v>
      </c>
      <c r="AA57" t="s">
        <v>114</v>
      </c>
      <c r="AB57" t="s">
        <v>115</v>
      </c>
      <c r="AC57" t="s">
        <v>116</v>
      </c>
      <c r="AD57" t="s">
        <v>110</v>
      </c>
      <c r="AE57" t="s">
        <v>110</v>
      </c>
      <c r="AH57" s="153">
        <v>0</v>
      </c>
      <c r="AI57" s="154">
        <v>42405</v>
      </c>
      <c r="AJ57" s="155">
        <v>774688</v>
      </c>
      <c r="AK57" s="156">
        <v>774688.1</v>
      </c>
      <c r="AL57" s="157">
        <v>42390</v>
      </c>
      <c r="AM57" s="158">
        <v>0</v>
      </c>
      <c r="AN57" t="s">
        <v>152</v>
      </c>
      <c r="AO57" s="159">
        <v>42405.717187499999</v>
      </c>
      <c r="AP57" t="s">
        <v>118</v>
      </c>
      <c r="AQ57" t="s">
        <v>119</v>
      </c>
      <c r="AR57" t="s">
        <v>119</v>
      </c>
      <c r="AT57" s="160">
        <v>42390</v>
      </c>
      <c r="AU57" s="161">
        <v>1</v>
      </c>
      <c r="AV57" s="162">
        <v>1</v>
      </c>
      <c r="AW57" t="s">
        <v>120</v>
      </c>
      <c r="AZ57" s="163">
        <v>42405</v>
      </c>
      <c r="BB57" t="s">
        <v>121</v>
      </c>
      <c r="BC57" t="s">
        <v>114</v>
      </c>
      <c r="BD57" t="s">
        <v>122</v>
      </c>
      <c r="BE57" t="s">
        <v>110</v>
      </c>
      <c r="BH57" t="s">
        <v>122</v>
      </c>
      <c r="BL57" t="s">
        <v>110</v>
      </c>
      <c r="BM57" s="165">
        <v>42390</v>
      </c>
      <c r="BO57" t="s">
        <v>110</v>
      </c>
      <c r="BP57" t="s">
        <v>123</v>
      </c>
      <c r="BS57" s="166">
        <v>42405.711226851854</v>
      </c>
      <c r="BU57" t="s">
        <v>110</v>
      </c>
      <c r="BV57" t="s">
        <v>118</v>
      </c>
      <c r="BW57" t="s">
        <v>110</v>
      </c>
      <c r="BZ57" t="s">
        <v>108</v>
      </c>
      <c r="CA57" t="s">
        <v>153</v>
      </c>
      <c r="CB57" s="167">
        <v>42390</v>
      </c>
      <c r="CC57" s="168">
        <v>0</v>
      </c>
      <c r="CD57" s="169">
        <v>6</v>
      </c>
      <c r="CE57" t="s">
        <v>111</v>
      </c>
      <c r="CH57" t="s">
        <v>135</v>
      </c>
      <c r="CI57" t="s">
        <v>125</v>
      </c>
      <c r="CL57" t="s">
        <v>126</v>
      </c>
      <c r="CM57" t="s">
        <v>127</v>
      </c>
      <c r="CO57" t="s">
        <v>128</v>
      </c>
      <c r="CU57" t="s">
        <v>119</v>
      </c>
      <c r="DD57" s="170">
        <v>-39.770000000000003</v>
      </c>
      <c r="DE57" t="s">
        <v>110</v>
      </c>
      <c r="DF57" s="171">
        <v>0</v>
      </c>
      <c r="DH57" s="172">
        <v>0</v>
      </c>
      <c r="DI57" t="s">
        <v>129</v>
      </c>
      <c r="DJ57" t="s">
        <v>116</v>
      </c>
      <c r="DK57" s="173">
        <v>42390</v>
      </c>
      <c r="DL57" t="s">
        <v>119</v>
      </c>
      <c r="DN57" s="174">
        <v>-39.770000000000003</v>
      </c>
      <c r="DO57" s="175">
        <v>1</v>
      </c>
      <c r="DP57" s="176">
        <v>1</v>
      </c>
      <c r="DQ57" s="177">
        <v>774688</v>
      </c>
      <c r="DT57" s="178">
        <v>42405</v>
      </c>
      <c r="DV57" t="s">
        <v>120</v>
      </c>
      <c r="DW57" s="179">
        <v>42390</v>
      </c>
      <c r="DX57" t="s">
        <v>110</v>
      </c>
      <c r="DY57" s="180">
        <v>42369</v>
      </c>
      <c r="DZ57" t="s">
        <v>116</v>
      </c>
      <c r="EC57" t="s">
        <v>123</v>
      </c>
      <c r="ED57" s="181">
        <v>0</v>
      </c>
      <c r="EE57" s="182">
        <v>0</v>
      </c>
      <c r="EG57" t="s">
        <v>130</v>
      </c>
      <c r="EJ57" s="331" t="str">
        <f t="shared" si="1"/>
        <v>205800010100</v>
      </c>
    </row>
    <row r="58" spans="1:140" hidden="1" x14ac:dyDescent="0.25">
      <c r="A58" t="s">
        <v>108</v>
      </c>
      <c r="B58" t="s">
        <v>153</v>
      </c>
      <c r="C58" s="140">
        <v>42390</v>
      </c>
      <c r="D58" s="141">
        <v>0</v>
      </c>
      <c r="E58" t="s">
        <v>108</v>
      </c>
      <c r="F58" t="s">
        <v>110</v>
      </c>
      <c r="G58" s="142">
        <v>2016</v>
      </c>
      <c r="H58" s="143">
        <v>7</v>
      </c>
      <c r="I58" s="144">
        <v>42390</v>
      </c>
      <c r="J58" t="s">
        <v>111</v>
      </c>
      <c r="L58" t="s">
        <v>110</v>
      </c>
      <c r="M58" t="s">
        <v>110</v>
      </c>
      <c r="O58" s="146">
        <v>0</v>
      </c>
      <c r="P58" t="s">
        <v>112</v>
      </c>
      <c r="R58" s="148">
        <v>42390</v>
      </c>
      <c r="S58" s="149">
        <v>21</v>
      </c>
      <c r="T58" s="150">
        <v>3452.18</v>
      </c>
      <c r="U58" s="151">
        <v>3452.18</v>
      </c>
      <c r="V58" s="152">
        <v>0</v>
      </c>
      <c r="W58" t="s">
        <v>113</v>
      </c>
      <c r="Y58" t="s">
        <v>114</v>
      </c>
      <c r="Z58" t="s">
        <v>114</v>
      </c>
      <c r="AA58" t="s">
        <v>114</v>
      </c>
      <c r="AB58" t="s">
        <v>115</v>
      </c>
      <c r="AC58" t="s">
        <v>116</v>
      </c>
      <c r="AD58" t="s">
        <v>110</v>
      </c>
      <c r="AE58" t="s">
        <v>110</v>
      </c>
      <c r="AH58" s="153">
        <v>0</v>
      </c>
      <c r="AI58" s="154">
        <v>42405</v>
      </c>
      <c r="AJ58" s="155">
        <v>774688</v>
      </c>
      <c r="AK58" s="156">
        <v>774688.1</v>
      </c>
      <c r="AL58" s="157">
        <v>42390</v>
      </c>
      <c r="AM58" s="158">
        <v>0</v>
      </c>
      <c r="AN58" t="s">
        <v>152</v>
      </c>
      <c r="AO58" s="159">
        <v>42405.717187499999</v>
      </c>
      <c r="AP58" t="s">
        <v>118</v>
      </c>
      <c r="AQ58" t="s">
        <v>119</v>
      </c>
      <c r="AR58" t="s">
        <v>119</v>
      </c>
      <c r="AT58" s="160">
        <v>42390</v>
      </c>
      <c r="AU58" s="161">
        <v>1</v>
      </c>
      <c r="AV58" s="162">
        <v>1</v>
      </c>
      <c r="AW58" t="s">
        <v>120</v>
      </c>
      <c r="AZ58" s="163">
        <v>42405</v>
      </c>
      <c r="BB58" t="s">
        <v>121</v>
      </c>
      <c r="BC58" t="s">
        <v>114</v>
      </c>
      <c r="BD58" t="s">
        <v>122</v>
      </c>
      <c r="BE58" t="s">
        <v>110</v>
      </c>
      <c r="BH58" t="s">
        <v>122</v>
      </c>
      <c r="BL58" t="s">
        <v>110</v>
      </c>
      <c r="BM58" s="165">
        <v>42390</v>
      </c>
      <c r="BO58" t="s">
        <v>110</v>
      </c>
      <c r="BP58" t="s">
        <v>123</v>
      </c>
      <c r="BS58" s="166">
        <v>42405.711226851854</v>
      </c>
      <c r="BU58" t="s">
        <v>110</v>
      </c>
      <c r="BV58" t="s">
        <v>118</v>
      </c>
      <c r="BW58" t="s">
        <v>110</v>
      </c>
      <c r="BZ58" t="s">
        <v>108</v>
      </c>
      <c r="CA58" t="s">
        <v>153</v>
      </c>
      <c r="CB58" s="167">
        <v>42390</v>
      </c>
      <c r="CC58" s="168">
        <v>0</v>
      </c>
      <c r="CD58" s="169">
        <v>7</v>
      </c>
      <c r="CE58" t="s">
        <v>111</v>
      </c>
      <c r="CH58" t="s">
        <v>136</v>
      </c>
      <c r="CI58" t="s">
        <v>125</v>
      </c>
      <c r="CL58" t="s">
        <v>126</v>
      </c>
      <c r="CM58" t="s">
        <v>127</v>
      </c>
      <c r="CO58" t="s">
        <v>128</v>
      </c>
      <c r="CU58" t="s">
        <v>119</v>
      </c>
      <c r="DD58" s="170">
        <v>-72.680000000000007</v>
      </c>
      <c r="DE58" t="s">
        <v>110</v>
      </c>
      <c r="DF58" s="171">
        <v>0</v>
      </c>
      <c r="DH58" s="172">
        <v>0</v>
      </c>
      <c r="DI58" t="s">
        <v>129</v>
      </c>
      <c r="DJ58" t="s">
        <v>116</v>
      </c>
      <c r="DK58" s="173">
        <v>42390</v>
      </c>
      <c r="DL58" t="s">
        <v>119</v>
      </c>
      <c r="DN58" s="174">
        <v>-72.680000000000007</v>
      </c>
      <c r="DO58" s="175">
        <v>1</v>
      </c>
      <c r="DP58" s="176">
        <v>1</v>
      </c>
      <c r="DQ58" s="177">
        <v>774688</v>
      </c>
      <c r="DT58" s="178">
        <v>42405</v>
      </c>
      <c r="DV58" t="s">
        <v>120</v>
      </c>
      <c r="DW58" s="179">
        <v>42390</v>
      </c>
      <c r="DX58" t="s">
        <v>110</v>
      </c>
      <c r="DY58" s="180">
        <v>42369</v>
      </c>
      <c r="DZ58" t="s">
        <v>116</v>
      </c>
      <c r="EC58" t="s">
        <v>123</v>
      </c>
      <c r="ED58" s="181">
        <v>0</v>
      </c>
      <c r="EE58" s="182">
        <v>0</v>
      </c>
      <c r="EG58" t="s">
        <v>130</v>
      </c>
      <c r="EJ58" s="331" t="str">
        <f t="shared" si="1"/>
        <v>210000010100</v>
      </c>
    </row>
    <row r="59" spans="1:140" hidden="1" x14ac:dyDescent="0.25">
      <c r="A59" t="s">
        <v>108</v>
      </c>
      <c r="B59" t="s">
        <v>153</v>
      </c>
      <c r="C59" s="140">
        <v>42390</v>
      </c>
      <c r="D59" s="141">
        <v>0</v>
      </c>
      <c r="E59" t="s">
        <v>108</v>
      </c>
      <c r="F59" t="s">
        <v>110</v>
      </c>
      <c r="G59" s="142">
        <v>2016</v>
      </c>
      <c r="H59" s="143">
        <v>7</v>
      </c>
      <c r="I59" s="144">
        <v>42390</v>
      </c>
      <c r="J59" t="s">
        <v>111</v>
      </c>
      <c r="L59" t="s">
        <v>110</v>
      </c>
      <c r="M59" t="s">
        <v>110</v>
      </c>
      <c r="O59" s="146">
        <v>0</v>
      </c>
      <c r="P59" t="s">
        <v>112</v>
      </c>
      <c r="R59" s="148">
        <v>42390</v>
      </c>
      <c r="S59" s="149">
        <v>21</v>
      </c>
      <c r="T59" s="150">
        <v>3452.18</v>
      </c>
      <c r="U59" s="151">
        <v>3452.18</v>
      </c>
      <c r="V59" s="152">
        <v>0</v>
      </c>
      <c r="W59" t="s">
        <v>113</v>
      </c>
      <c r="Y59" t="s">
        <v>114</v>
      </c>
      <c r="Z59" t="s">
        <v>114</v>
      </c>
      <c r="AA59" t="s">
        <v>114</v>
      </c>
      <c r="AB59" t="s">
        <v>115</v>
      </c>
      <c r="AC59" t="s">
        <v>116</v>
      </c>
      <c r="AD59" t="s">
        <v>110</v>
      </c>
      <c r="AE59" t="s">
        <v>110</v>
      </c>
      <c r="AH59" s="153">
        <v>0</v>
      </c>
      <c r="AI59" s="154">
        <v>42405</v>
      </c>
      <c r="AJ59" s="155">
        <v>774688</v>
      </c>
      <c r="AK59" s="156">
        <v>774688.1</v>
      </c>
      <c r="AL59" s="157">
        <v>42390</v>
      </c>
      <c r="AM59" s="158">
        <v>0</v>
      </c>
      <c r="AN59" t="s">
        <v>152</v>
      </c>
      <c r="AO59" s="159">
        <v>42405.717187499999</v>
      </c>
      <c r="AP59" t="s">
        <v>118</v>
      </c>
      <c r="AQ59" t="s">
        <v>119</v>
      </c>
      <c r="AR59" t="s">
        <v>119</v>
      </c>
      <c r="AT59" s="160">
        <v>42390</v>
      </c>
      <c r="AU59" s="161">
        <v>1</v>
      </c>
      <c r="AV59" s="162">
        <v>1</v>
      </c>
      <c r="AW59" t="s">
        <v>120</v>
      </c>
      <c r="AZ59" s="163">
        <v>42405</v>
      </c>
      <c r="BB59" t="s">
        <v>121</v>
      </c>
      <c r="BC59" t="s">
        <v>114</v>
      </c>
      <c r="BD59" t="s">
        <v>122</v>
      </c>
      <c r="BE59" t="s">
        <v>110</v>
      </c>
      <c r="BH59" t="s">
        <v>122</v>
      </c>
      <c r="BL59" t="s">
        <v>110</v>
      </c>
      <c r="BM59" s="165">
        <v>42390</v>
      </c>
      <c r="BO59" t="s">
        <v>110</v>
      </c>
      <c r="BP59" t="s">
        <v>123</v>
      </c>
      <c r="BS59" s="166">
        <v>42405.711226851854</v>
      </c>
      <c r="BU59" t="s">
        <v>110</v>
      </c>
      <c r="BV59" t="s">
        <v>118</v>
      </c>
      <c r="BW59" t="s">
        <v>110</v>
      </c>
      <c r="BZ59" t="s">
        <v>108</v>
      </c>
      <c r="CA59" t="s">
        <v>153</v>
      </c>
      <c r="CB59" s="167">
        <v>42390</v>
      </c>
      <c r="CC59" s="168">
        <v>0</v>
      </c>
      <c r="CD59" s="169">
        <v>9</v>
      </c>
      <c r="CE59" t="s">
        <v>111</v>
      </c>
      <c r="CH59" t="s">
        <v>138</v>
      </c>
      <c r="CI59" t="s">
        <v>125</v>
      </c>
      <c r="CL59" t="s">
        <v>126</v>
      </c>
      <c r="CM59" t="s">
        <v>127</v>
      </c>
      <c r="CO59" t="s">
        <v>128</v>
      </c>
      <c r="CU59" t="s">
        <v>119</v>
      </c>
      <c r="DD59" s="170">
        <v>-170.06</v>
      </c>
      <c r="DE59" t="s">
        <v>110</v>
      </c>
      <c r="DF59" s="171">
        <v>0</v>
      </c>
      <c r="DH59" s="172">
        <v>0</v>
      </c>
      <c r="DI59" t="s">
        <v>129</v>
      </c>
      <c r="DJ59" t="s">
        <v>116</v>
      </c>
      <c r="DK59" s="173">
        <v>42390</v>
      </c>
      <c r="DL59" t="s">
        <v>119</v>
      </c>
      <c r="DN59" s="174">
        <v>-170.06</v>
      </c>
      <c r="DO59" s="175">
        <v>1</v>
      </c>
      <c r="DP59" s="176">
        <v>1</v>
      </c>
      <c r="DQ59" s="177">
        <v>774688</v>
      </c>
      <c r="DT59" s="178">
        <v>42405</v>
      </c>
      <c r="DV59" t="s">
        <v>120</v>
      </c>
      <c r="DW59" s="179">
        <v>42390</v>
      </c>
      <c r="DX59" t="s">
        <v>110</v>
      </c>
      <c r="DY59" s="180">
        <v>42369</v>
      </c>
      <c r="DZ59" t="s">
        <v>116</v>
      </c>
      <c r="EC59" t="s">
        <v>123</v>
      </c>
      <c r="ED59" s="181">
        <v>0</v>
      </c>
      <c r="EE59" s="182">
        <v>0</v>
      </c>
      <c r="EG59" t="s">
        <v>130</v>
      </c>
      <c r="EJ59" s="331" t="str">
        <f t="shared" si="1"/>
        <v>211000010100</v>
      </c>
    </row>
    <row r="60" spans="1:140" hidden="1" x14ac:dyDescent="0.25">
      <c r="A60" t="s">
        <v>108</v>
      </c>
      <c r="B60" t="s">
        <v>153</v>
      </c>
      <c r="C60" s="140">
        <v>42390</v>
      </c>
      <c r="D60" s="141">
        <v>0</v>
      </c>
      <c r="E60" t="s">
        <v>108</v>
      </c>
      <c r="F60" t="s">
        <v>110</v>
      </c>
      <c r="G60" s="142">
        <v>2016</v>
      </c>
      <c r="H60" s="143">
        <v>7</v>
      </c>
      <c r="I60" s="144">
        <v>42390</v>
      </c>
      <c r="J60" t="s">
        <v>111</v>
      </c>
      <c r="L60" t="s">
        <v>110</v>
      </c>
      <c r="M60" t="s">
        <v>110</v>
      </c>
      <c r="O60" s="146">
        <v>0</v>
      </c>
      <c r="P60" t="s">
        <v>112</v>
      </c>
      <c r="R60" s="148">
        <v>42390</v>
      </c>
      <c r="S60" s="149">
        <v>21</v>
      </c>
      <c r="T60" s="150">
        <v>3452.18</v>
      </c>
      <c r="U60" s="151">
        <v>3452.18</v>
      </c>
      <c r="V60" s="152">
        <v>0</v>
      </c>
      <c r="W60" t="s">
        <v>113</v>
      </c>
      <c r="Y60" t="s">
        <v>114</v>
      </c>
      <c r="Z60" t="s">
        <v>114</v>
      </c>
      <c r="AA60" t="s">
        <v>114</v>
      </c>
      <c r="AB60" t="s">
        <v>115</v>
      </c>
      <c r="AC60" t="s">
        <v>116</v>
      </c>
      <c r="AD60" t="s">
        <v>110</v>
      </c>
      <c r="AE60" t="s">
        <v>110</v>
      </c>
      <c r="AH60" s="153">
        <v>0</v>
      </c>
      <c r="AI60" s="154">
        <v>42405</v>
      </c>
      <c r="AJ60" s="155">
        <v>774688</v>
      </c>
      <c r="AK60" s="156">
        <v>774688.1</v>
      </c>
      <c r="AL60" s="157">
        <v>42390</v>
      </c>
      <c r="AM60" s="158">
        <v>0</v>
      </c>
      <c r="AN60" t="s">
        <v>152</v>
      </c>
      <c r="AO60" s="159">
        <v>42405.717187499999</v>
      </c>
      <c r="AP60" t="s">
        <v>118</v>
      </c>
      <c r="AQ60" t="s">
        <v>119</v>
      </c>
      <c r="AR60" t="s">
        <v>119</v>
      </c>
      <c r="AT60" s="160">
        <v>42390</v>
      </c>
      <c r="AU60" s="161">
        <v>1</v>
      </c>
      <c r="AV60" s="162">
        <v>1</v>
      </c>
      <c r="AW60" t="s">
        <v>120</v>
      </c>
      <c r="AZ60" s="163">
        <v>42405</v>
      </c>
      <c r="BB60" t="s">
        <v>121</v>
      </c>
      <c r="BC60" t="s">
        <v>114</v>
      </c>
      <c r="BD60" t="s">
        <v>122</v>
      </c>
      <c r="BE60" t="s">
        <v>110</v>
      </c>
      <c r="BH60" t="s">
        <v>122</v>
      </c>
      <c r="BL60" t="s">
        <v>110</v>
      </c>
      <c r="BM60" s="165">
        <v>42390</v>
      </c>
      <c r="BO60" t="s">
        <v>110</v>
      </c>
      <c r="BP60" t="s">
        <v>123</v>
      </c>
      <c r="BS60" s="166">
        <v>42405.711226851854</v>
      </c>
      <c r="BU60" t="s">
        <v>110</v>
      </c>
      <c r="BV60" t="s">
        <v>118</v>
      </c>
      <c r="BW60" t="s">
        <v>110</v>
      </c>
      <c r="BZ60" t="s">
        <v>108</v>
      </c>
      <c r="CA60" t="s">
        <v>153</v>
      </c>
      <c r="CB60" s="167">
        <v>42390</v>
      </c>
      <c r="CC60" s="168">
        <v>0</v>
      </c>
      <c r="CD60" s="169">
        <v>10</v>
      </c>
      <c r="CE60" t="s">
        <v>111</v>
      </c>
      <c r="CH60" t="s">
        <v>139</v>
      </c>
      <c r="CI60" t="s">
        <v>125</v>
      </c>
      <c r="CL60" t="s">
        <v>126</v>
      </c>
      <c r="CM60" t="s">
        <v>127</v>
      </c>
      <c r="CO60" t="s">
        <v>128</v>
      </c>
      <c r="CU60" t="s">
        <v>119</v>
      </c>
      <c r="DD60" s="170">
        <v>-0.28999999999999998</v>
      </c>
      <c r="DE60" t="s">
        <v>110</v>
      </c>
      <c r="DF60" s="171">
        <v>0</v>
      </c>
      <c r="DH60" s="172">
        <v>0</v>
      </c>
      <c r="DI60" t="s">
        <v>129</v>
      </c>
      <c r="DJ60" t="s">
        <v>116</v>
      </c>
      <c r="DK60" s="173">
        <v>42390</v>
      </c>
      <c r="DL60" t="s">
        <v>119</v>
      </c>
      <c r="DN60" s="174">
        <v>-0.28999999999999998</v>
      </c>
      <c r="DO60" s="175">
        <v>1</v>
      </c>
      <c r="DP60" s="176">
        <v>1</v>
      </c>
      <c r="DQ60" s="177">
        <v>774688</v>
      </c>
      <c r="DT60" s="178">
        <v>42405</v>
      </c>
      <c r="DV60" t="s">
        <v>120</v>
      </c>
      <c r="DW60" s="179">
        <v>42390</v>
      </c>
      <c r="DX60" t="s">
        <v>110</v>
      </c>
      <c r="DY60" s="180">
        <v>42369</v>
      </c>
      <c r="DZ60" t="s">
        <v>116</v>
      </c>
      <c r="EC60" t="s">
        <v>123</v>
      </c>
      <c r="ED60" s="181">
        <v>0</v>
      </c>
      <c r="EE60" s="182">
        <v>0</v>
      </c>
      <c r="EG60" t="s">
        <v>130</v>
      </c>
      <c r="EJ60" s="331" t="str">
        <f t="shared" si="1"/>
        <v>212500010100</v>
      </c>
    </row>
    <row r="61" spans="1:140" hidden="1" x14ac:dyDescent="0.25">
      <c r="A61" t="s">
        <v>108</v>
      </c>
      <c r="B61" t="s">
        <v>153</v>
      </c>
      <c r="C61" s="140">
        <v>42390</v>
      </c>
      <c r="D61" s="141">
        <v>0</v>
      </c>
      <c r="E61" t="s">
        <v>108</v>
      </c>
      <c r="F61" t="s">
        <v>110</v>
      </c>
      <c r="G61" s="142">
        <v>2016</v>
      </c>
      <c r="H61" s="143">
        <v>7</v>
      </c>
      <c r="I61" s="144">
        <v>42390</v>
      </c>
      <c r="J61" t="s">
        <v>111</v>
      </c>
      <c r="L61" t="s">
        <v>110</v>
      </c>
      <c r="M61" t="s">
        <v>110</v>
      </c>
      <c r="O61" s="146">
        <v>0</v>
      </c>
      <c r="P61" t="s">
        <v>112</v>
      </c>
      <c r="R61" s="148">
        <v>42390</v>
      </c>
      <c r="S61" s="149">
        <v>21</v>
      </c>
      <c r="T61" s="150">
        <v>3452.18</v>
      </c>
      <c r="U61" s="151">
        <v>3452.18</v>
      </c>
      <c r="V61" s="152">
        <v>0</v>
      </c>
      <c r="W61" t="s">
        <v>113</v>
      </c>
      <c r="Y61" t="s">
        <v>114</v>
      </c>
      <c r="Z61" t="s">
        <v>114</v>
      </c>
      <c r="AA61" t="s">
        <v>114</v>
      </c>
      <c r="AB61" t="s">
        <v>115</v>
      </c>
      <c r="AC61" t="s">
        <v>116</v>
      </c>
      <c r="AD61" t="s">
        <v>110</v>
      </c>
      <c r="AE61" t="s">
        <v>110</v>
      </c>
      <c r="AH61" s="153">
        <v>0</v>
      </c>
      <c r="AI61" s="154">
        <v>42405</v>
      </c>
      <c r="AJ61" s="155">
        <v>774688</v>
      </c>
      <c r="AK61" s="156">
        <v>774688.1</v>
      </c>
      <c r="AL61" s="157">
        <v>42390</v>
      </c>
      <c r="AM61" s="158">
        <v>0</v>
      </c>
      <c r="AN61" t="s">
        <v>152</v>
      </c>
      <c r="AO61" s="159">
        <v>42405.717187499999</v>
      </c>
      <c r="AP61" t="s">
        <v>118</v>
      </c>
      <c r="AQ61" t="s">
        <v>119</v>
      </c>
      <c r="AR61" t="s">
        <v>119</v>
      </c>
      <c r="AT61" s="160">
        <v>42390</v>
      </c>
      <c r="AU61" s="161">
        <v>1</v>
      </c>
      <c r="AV61" s="162">
        <v>1</v>
      </c>
      <c r="AW61" t="s">
        <v>120</v>
      </c>
      <c r="AZ61" s="163">
        <v>42405</v>
      </c>
      <c r="BB61" t="s">
        <v>121</v>
      </c>
      <c r="BC61" t="s">
        <v>114</v>
      </c>
      <c r="BD61" t="s">
        <v>122</v>
      </c>
      <c r="BE61" t="s">
        <v>110</v>
      </c>
      <c r="BH61" t="s">
        <v>122</v>
      </c>
      <c r="BL61" t="s">
        <v>110</v>
      </c>
      <c r="BM61" s="165">
        <v>42390</v>
      </c>
      <c r="BO61" t="s">
        <v>110</v>
      </c>
      <c r="BP61" t="s">
        <v>123</v>
      </c>
      <c r="BS61" s="166">
        <v>42405.711226851854</v>
      </c>
      <c r="BU61" t="s">
        <v>110</v>
      </c>
      <c r="BV61" t="s">
        <v>118</v>
      </c>
      <c r="BW61" t="s">
        <v>110</v>
      </c>
      <c r="BZ61" t="s">
        <v>108</v>
      </c>
      <c r="CA61" t="s">
        <v>153</v>
      </c>
      <c r="CB61" s="167">
        <v>42390</v>
      </c>
      <c r="CC61" s="168">
        <v>0</v>
      </c>
      <c r="CD61" s="169">
        <v>11</v>
      </c>
      <c r="CE61" t="s">
        <v>111</v>
      </c>
      <c r="CH61" t="s">
        <v>140</v>
      </c>
      <c r="CI61" t="s">
        <v>125</v>
      </c>
      <c r="CL61" t="s">
        <v>126</v>
      </c>
      <c r="CM61" t="s">
        <v>127</v>
      </c>
      <c r="CO61" t="s">
        <v>128</v>
      </c>
      <c r="CU61" t="s">
        <v>119</v>
      </c>
      <c r="DD61" s="170">
        <v>-29.21</v>
      </c>
      <c r="DE61" t="s">
        <v>110</v>
      </c>
      <c r="DF61" s="171">
        <v>0</v>
      </c>
      <c r="DH61" s="172">
        <v>0</v>
      </c>
      <c r="DI61" t="s">
        <v>129</v>
      </c>
      <c r="DJ61" t="s">
        <v>116</v>
      </c>
      <c r="DK61" s="173">
        <v>42390</v>
      </c>
      <c r="DL61" t="s">
        <v>119</v>
      </c>
      <c r="DN61" s="174">
        <v>-29.21</v>
      </c>
      <c r="DO61" s="175">
        <v>1</v>
      </c>
      <c r="DP61" s="176">
        <v>1</v>
      </c>
      <c r="DQ61" s="177">
        <v>774688</v>
      </c>
      <c r="DT61" s="178">
        <v>42405</v>
      </c>
      <c r="DV61" t="s">
        <v>120</v>
      </c>
      <c r="DW61" s="179">
        <v>42390</v>
      </c>
      <c r="DX61" t="s">
        <v>110</v>
      </c>
      <c r="DY61" s="180">
        <v>42369</v>
      </c>
      <c r="DZ61" t="s">
        <v>116</v>
      </c>
      <c r="EC61" t="s">
        <v>123</v>
      </c>
      <c r="ED61" s="181">
        <v>0</v>
      </c>
      <c r="EE61" s="182">
        <v>0</v>
      </c>
      <c r="EG61" t="s">
        <v>130</v>
      </c>
      <c r="EJ61" s="331" t="str">
        <f t="shared" si="1"/>
        <v>213000010100</v>
      </c>
    </row>
    <row r="62" spans="1:140" hidden="1" x14ac:dyDescent="0.25">
      <c r="A62" t="s">
        <v>108</v>
      </c>
      <c r="B62" t="s">
        <v>153</v>
      </c>
      <c r="C62" s="140">
        <v>42390</v>
      </c>
      <c r="D62" s="141">
        <v>0</v>
      </c>
      <c r="E62" t="s">
        <v>108</v>
      </c>
      <c r="F62" t="s">
        <v>110</v>
      </c>
      <c r="G62" s="142">
        <v>2016</v>
      </c>
      <c r="H62" s="143">
        <v>7</v>
      </c>
      <c r="I62" s="144">
        <v>42390</v>
      </c>
      <c r="J62" t="s">
        <v>111</v>
      </c>
      <c r="L62" t="s">
        <v>110</v>
      </c>
      <c r="M62" t="s">
        <v>110</v>
      </c>
      <c r="O62" s="146">
        <v>0</v>
      </c>
      <c r="P62" t="s">
        <v>112</v>
      </c>
      <c r="R62" s="148">
        <v>42390</v>
      </c>
      <c r="S62" s="149">
        <v>21</v>
      </c>
      <c r="T62" s="150">
        <v>3452.18</v>
      </c>
      <c r="U62" s="151">
        <v>3452.18</v>
      </c>
      <c r="V62" s="152">
        <v>0</v>
      </c>
      <c r="W62" t="s">
        <v>113</v>
      </c>
      <c r="Y62" t="s">
        <v>114</v>
      </c>
      <c r="Z62" t="s">
        <v>114</v>
      </c>
      <c r="AA62" t="s">
        <v>114</v>
      </c>
      <c r="AB62" t="s">
        <v>115</v>
      </c>
      <c r="AC62" t="s">
        <v>116</v>
      </c>
      <c r="AD62" t="s">
        <v>110</v>
      </c>
      <c r="AE62" t="s">
        <v>110</v>
      </c>
      <c r="AH62" s="153">
        <v>0</v>
      </c>
      <c r="AI62" s="154">
        <v>42405</v>
      </c>
      <c r="AJ62" s="155">
        <v>774688</v>
      </c>
      <c r="AK62" s="156">
        <v>774688.1</v>
      </c>
      <c r="AL62" s="157">
        <v>42390</v>
      </c>
      <c r="AM62" s="158">
        <v>0</v>
      </c>
      <c r="AN62" t="s">
        <v>152</v>
      </c>
      <c r="AO62" s="159">
        <v>42405.717187499999</v>
      </c>
      <c r="AP62" t="s">
        <v>118</v>
      </c>
      <c r="AQ62" t="s">
        <v>119</v>
      </c>
      <c r="AR62" t="s">
        <v>119</v>
      </c>
      <c r="AT62" s="160">
        <v>42390</v>
      </c>
      <c r="AU62" s="161">
        <v>1</v>
      </c>
      <c r="AV62" s="162">
        <v>1</v>
      </c>
      <c r="AW62" t="s">
        <v>120</v>
      </c>
      <c r="AZ62" s="163">
        <v>42405</v>
      </c>
      <c r="BB62" t="s">
        <v>121</v>
      </c>
      <c r="BC62" t="s">
        <v>114</v>
      </c>
      <c r="BD62" t="s">
        <v>122</v>
      </c>
      <c r="BE62" t="s">
        <v>110</v>
      </c>
      <c r="BH62" t="s">
        <v>122</v>
      </c>
      <c r="BL62" t="s">
        <v>110</v>
      </c>
      <c r="BM62" s="165">
        <v>42390</v>
      </c>
      <c r="BO62" t="s">
        <v>110</v>
      </c>
      <c r="BP62" t="s">
        <v>123</v>
      </c>
      <c r="BS62" s="166">
        <v>42405.711226851854</v>
      </c>
      <c r="BU62" t="s">
        <v>110</v>
      </c>
      <c r="BV62" t="s">
        <v>118</v>
      </c>
      <c r="BW62" t="s">
        <v>110</v>
      </c>
      <c r="BZ62" t="s">
        <v>108</v>
      </c>
      <c r="CA62" t="s">
        <v>153</v>
      </c>
      <c r="CB62" s="167">
        <v>42390</v>
      </c>
      <c r="CC62" s="168">
        <v>0</v>
      </c>
      <c r="CD62" s="169">
        <v>12</v>
      </c>
      <c r="CE62" t="s">
        <v>111</v>
      </c>
      <c r="CH62" t="s">
        <v>141</v>
      </c>
      <c r="CI62" t="s">
        <v>125</v>
      </c>
      <c r="CL62" t="s">
        <v>126</v>
      </c>
      <c r="CM62" t="s">
        <v>127</v>
      </c>
      <c r="CO62" t="s">
        <v>128</v>
      </c>
      <c r="CU62" t="s">
        <v>119</v>
      </c>
      <c r="DD62" s="170">
        <v>-270.86</v>
      </c>
      <c r="DE62" t="s">
        <v>110</v>
      </c>
      <c r="DF62" s="171">
        <v>0</v>
      </c>
      <c r="DH62" s="172">
        <v>0</v>
      </c>
      <c r="DI62" t="s">
        <v>129</v>
      </c>
      <c r="DJ62" t="s">
        <v>116</v>
      </c>
      <c r="DK62" s="173">
        <v>42390</v>
      </c>
      <c r="DL62" t="s">
        <v>119</v>
      </c>
      <c r="DN62" s="174">
        <v>-270.86</v>
      </c>
      <c r="DO62" s="175">
        <v>1</v>
      </c>
      <c r="DP62" s="176">
        <v>1</v>
      </c>
      <c r="DQ62" s="177">
        <v>774688</v>
      </c>
      <c r="DT62" s="178">
        <v>42405</v>
      </c>
      <c r="DV62" t="s">
        <v>120</v>
      </c>
      <c r="DW62" s="179">
        <v>42390</v>
      </c>
      <c r="DX62" t="s">
        <v>110</v>
      </c>
      <c r="DY62" s="180">
        <v>42369</v>
      </c>
      <c r="DZ62" t="s">
        <v>116</v>
      </c>
      <c r="EC62" t="s">
        <v>123</v>
      </c>
      <c r="ED62" s="181">
        <v>0</v>
      </c>
      <c r="EE62" s="182">
        <v>0</v>
      </c>
      <c r="EG62" t="s">
        <v>130</v>
      </c>
      <c r="EJ62" s="331" t="str">
        <f t="shared" si="1"/>
        <v>214000010100</v>
      </c>
    </row>
    <row r="63" spans="1:140" hidden="1" x14ac:dyDescent="0.25">
      <c r="A63" t="s">
        <v>108</v>
      </c>
      <c r="B63" t="s">
        <v>153</v>
      </c>
      <c r="C63" s="140">
        <v>42390</v>
      </c>
      <c r="D63" s="141">
        <v>0</v>
      </c>
      <c r="E63" t="s">
        <v>108</v>
      </c>
      <c r="F63" t="s">
        <v>110</v>
      </c>
      <c r="G63" s="142">
        <v>2016</v>
      </c>
      <c r="H63" s="143">
        <v>7</v>
      </c>
      <c r="I63" s="144">
        <v>42390</v>
      </c>
      <c r="J63" t="s">
        <v>111</v>
      </c>
      <c r="L63" t="s">
        <v>110</v>
      </c>
      <c r="M63" t="s">
        <v>110</v>
      </c>
      <c r="O63" s="146">
        <v>0</v>
      </c>
      <c r="P63" t="s">
        <v>112</v>
      </c>
      <c r="R63" s="148">
        <v>42390</v>
      </c>
      <c r="S63" s="149">
        <v>21</v>
      </c>
      <c r="T63" s="150">
        <v>3452.18</v>
      </c>
      <c r="U63" s="151">
        <v>3452.18</v>
      </c>
      <c r="V63" s="152">
        <v>0</v>
      </c>
      <c r="W63" t="s">
        <v>113</v>
      </c>
      <c r="Y63" t="s">
        <v>114</v>
      </c>
      <c r="Z63" t="s">
        <v>114</v>
      </c>
      <c r="AA63" t="s">
        <v>114</v>
      </c>
      <c r="AB63" t="s">
        <v>115</v>
      </c>
      <c r="AC63" t="s">
        <v>116</v>
      </c>
      <c r="AD63" t="s">
        <v>110</v>
      </c>
      <c r="AE63" t="s">
        <v>110</v>
      </c>
      <c r="AH63" s="153">
        <v>0</v>
      </c>
      <c r="AI63" s="154">
        <v>42405</v>
      </c>
      <c r="AJ63" s="155">
        <v>774688</v>
      </c>
      <c r="AK63" s="156">
        <v>774688.1</v>
      </c>
      <c r="AL63" s="157">
        <v>42390</v>
      </c>
      <c r="AM63" s="158">
        <v>0</v>
      </c>
      <c r="AN63" t="s">
        <v>152</v>
      </c>
      <c r="AO63" s="159">
        <v>42405.717187499999</v>
      </c>
      <c r="AP63" t="s">
        <v>118</v>
      </c>
      <c r="AQ63" t="s">
        <v>119</v>
      </c>
      <c r="AR63" t="s">
        <v>119</v>
      </c>
      <c r="AT63" s="160">
        <v>42390</v>
      </c>
      <c r="AU63" s="161">
        <v>1</v>
      </c>
      <c r="AV63" s="162">
        <v>1</v>
      </c>
      <c r="AW63" t="s">
        <v>120</v>
      </c>
      <c r="AZ63" s="163">
        <v>42405</v>
      </c>
      <c r="BB63" t="s">
        <v>121</v>
      </c>
      <c r="BC63" t="s">
        <v>114</v>
      </c>
      <c r="BD63" t="s">
        <v>122</v>
      </c>
      <c r="BE63" t="s">
        <v>110</v>
      </c>
      <c r="BH63" t="s">
        <v>122</v>
      </c>
      <c r="BL63" t="s">
        <v>110</v>
      </c>
      <c r="BM63" s="165">
        <v>42390</v>
      </c>
      <c r="BO63" t="s">
        <v>110</v>
      </c>
      <c r="BP63" t="s">
        <v>123</v>
      </c>
      <c r="BS63" s="166">
        <v>42405.711226851854</v>
      </c>
      <c r="BU63" t="s">
        <v>110</v>
      </c>
      <c r="BV63" t="s">
        <v>118</v>
      </c>
      <c r="BW63" t="s">
        <v>110</v>
      </c>
      <c r="BZ63" t="s">
        <v>108</v>
      </c>
      <c r="CA63" t="s">
        <v>153</v>
      </c>
      <c r="CB63" s="167">
        <v>42390</v>
      </c>
      <c r="CC63" s="168">
        <v>0</v>
      </c>
      <c r="CD63" s="169">
        <v>13</v>
      </c>
      <c r="CE63" t="s">
        <v>111</v>
      </c>
      <c r="CH63" t="s">
        <v>142</v>
      </c>
      <c r="CI63" t="s">
        <v>125</v>
      </c>
      <c r="CL63" t="s">
        <v>126</v>
      </c>
      <c r="CM63" t="s">
        <v>127</v>
      </c>
      <c r="CO63" t="s">
        <v>128</v>
      </c>
      <c r="CU63" t="s">
        <v>119</v>
      </c>
      <c r="DD63" s="170">
        <v>-134.44999999999999</v>
      </c>
      <c r="DE63" t="s">
        <v>110</v>
      </c>
      <c r="DF63" s="171">
        <v>0</v>
      </c>
      <c r="DH63" s="172">
        <v>0</v>
      </c>
      <c r="DI63" t="s">
        <v>129</v>
      </c>
      <c r="DJ63" t="s">
        <v>116</v>
      </c>
      <c r="DK63" s="173">
        <v>42390</v>
      </c>
      <c r="DL63" t="s">
        <v>119</v>
      </c>
      <c r="DN63" s="174">
        <v>-134.44999999999999</v>
      </c>
      <c r="DO63" s="175">
        <v>1</v>
      </c>
      <c r="DP63" s="176">
        <v>1</v>
      </c>
      <c r="DQ63" s="177">
        <v>774688</v>
      </c>
      <c r="DT63" s="178">
        <v>42405</v>
      </c>
      <c r="DV63" t="s">
        <v>120</v>
      </c>
      <c r="DW63" s="179">
        <v>42390</v>
      </c>
      <c r="DX63" t="s">
        <v>110</v>
      </c>
      <c r="DY63" s="180">
        <v>42369</v>
      </c>
      <c r="DZ63" t="s">
        <v>116</v>
      </c>
      <c r="EC63" t="s">
        <v>123</v>
      </c>
      <c r="ED63" s="181">
        <v>0</v>
      </c>
      <c r="EE63" s="182">
        <v>0</v>
      </c>
      <c r="EG63" t="s">
        <v>130</v>
      </c>
      <c r="EJ63" s="331" t="str">
        <f t="shared" si="1"/>
        <v>215000010100</v>
      </c>
    </row>
    <row r="64" spans="1:140" hidden="1" x14ac:dyDescent="0.25">
      <c r="A64" t="s">
        <v>108</v>
      </c>
      <c r="B64" t="s">
        <v>153</v>
      </c>
      <c r="C64" s="140">
        <v>42390</v>
      </c>
      <c r="D64" s="141">
        <v>0</v>
      </c>
      <c r="E64" t="s">
        <v>108</v>
      </c>
      <c r="F64" t="s">
        <v>110</v>
      </c>
      <c r="G64" s="142">
        <v>2016</v>
      </c>
      <c r="H64" s="143">
        <v>7</v>
      </c>
      <c r="I64" s="144">
        <v>42390</v>
      </c>
      <c r="J64" t="s">
        <v>111</v>
      </c>
      <c r="L64" t="s">
        <v>110</v>
      </c>
      <c r="M64" t="s">
        <v>110</v>
      </c>
      <c r="O64" s="146">
        <v>0</v>
      </c>
      <c r="P64" t="s">
        <v>112</v>
      </c>
      <c r="R64" s="148">
        <v>42390</v>
      </c>
      <c r="S64" s="149">
        <v>21</v>
      </c>
      <c r="T64" s="150">
        <v>3452.18</v>
      </c>
      <c r="U64" s="151">
        <v>3452.18</v>
      </c>
      <c r="V64" s="152">
        <v>0</v>
      </c>
      <c r="W64" t="s">
        <v>113</v>
      </c>
      <c r="Y64" t="s">
        <v>114</v>
      </c>
      <c r="Z64" t="s">
        <v>114</v>
      </c>
      <c r="AA64" t="s">
        <v>114</v>
      </c>
      <c r="AB64" t="s">
        <v>115</v>
      </c>
      <c r="AC64" t="s">
        <v>116</v>
      </c>
      <c r="AD64" t="s">
        <v>110</v>
      </c>
      <c r="AE64" t="s">
        <v>110</v>
      </c>
      <c r="AH64" s="153">
        <v>0</v>
      </c>
      <c r="AI64" s="154">
        <v>42405</v>
      </c>
      <c r="AJ64" s="155">
        <v>774688</v>
      </c>
      <c r="AK64" s="156">
        <v>774688.1</v>
      </c>
      <c r="AL64" s="157">
        <v>42390</v>
      </c>
      <c r="AM64" s="158">
        <v>0</v>
      </c>
      <c r="AN64" t="s">
        <v>152</v>
      </c>
      <c r="AO64" s="159">
        <v>42405.717187499999</v>
      </c>
      <c r="AP64" t="s">
        <v>118</v>
      </c>
      <c r="AQ64" t="s">
        <v>119</v>
      </c>
      <c r="AR64" t="s">
        <v>119</v>
      </c>
      <c r="AT64" s="160">
        <v>42390</v>
      </c>
      <c r="AU64" s="161">
        <v>1</v>
      </c>
      <c r="AV64" s="162">
        <v>1</v>
      </c>
      <c r="AW64" t="s">
        <v>120</v>
      </c>
      <c r="AZ64" s="163">
        <v>42405</v>
      </c>
      <c r="BB64" t="s">
        <v>121</v>
      </c>
      <c r="BC64" t="s">
        <v>114</v>
      </c>
      <c r="BD64" t="s">
        <v>122</v>
      </c>
      <c r="BE64" t="s">
        <v>110</v>
      </c>
      <c r="BH64" t="s">
        <v>122</v>
      </c>
      <c r="BL64" t="s">
        <v>110</v>
      </c>
      <c r="BM64" s="165">
        <v>42390</v>
      </c>
      <c r="BO64" t="s">
        <v>110</v>
      </c>
      <c r="BP64" t="s">
        <v>123</v>
      </c>
      <c r="BS64" s="166">
        <v>42405.711226851854</v>
      </c>
      <c r="BU64" t="s">
        <v>110</v>
      </c>
      <c r="BV64" t="s">
        <v>118</v>
      </c>
      <c r="BW64" t="s">
        <v>110</v>
      </c>
      <c r="BZ64" t="s">
        <v>108</v>
      </c>
      <c r="CA64" t="s">
        <v>153</v>
      </c>
      <c r="CB64" s="167">
        <v>42390</v>
      </c>
      <c r="CC64" s="168">
        <v>0</v>
      </c>
      <c r="CD64" s="169">
        <v>14</v>
      </c>
      <c r="CE64" t="s">
        <v>111</v>
      </c>
      <c r="CH64" t="s">
        <v>143</v>
      </c>
      <c r="CI64" t="s">
        <v>125</v>
      </c>
      <c r="CL64" t="s">
        <v>126</v>
      </c>
      <c r="CM64" t="s">
        <v>127</v>
      </c>
      <c r="CO64" t="s">
        <v>128</v>
      </c>
      <c r="CU64" t="s">
        <v>119</v>
      </c>
      <c r="DD64" s="170">
        <v>-39.770000000000003</v>
      </c>
      <c r="DE64" t="s">
        <v>110</v>
      </c>
      <c r="DF64" s="171">
        <v>0</v>
      </c>
      <c r="DH64" s="172">
        <v>0</v>
      </c>
      <c r="DI64" t="s">
        <v>129</v>
      </c>
      <c r="DJ64" t="s">
        <v>116</v>
      </c>
      <c r="DK64" s="173">
        <v>42390</v>
      </c>
      <c r="DL64" t="s">
        <v>119</v>
      </c>
      <c r="DN64" s="174">
        <v>-39.770000000000003</v>
      </c>
      <c r="DO64" s="175">
        <v>1</v>
      </c>
      <c r="DP64" s="176">
        <v>1</v>
      </c>
      <c r="DQ64" s="177">
        <v>774688</v>
      </c>
      <c r="DT64" s="178">
        <v>42405</v>
      </c>
      <c r="DV64" t="s">
        <v>120</v>
      </c>
      <c r="DW64" s="179">
        <v>42390</v>
      </c>
      <c r="DX64" t="s">
        <v>110</v>
      </c>
      <c r="DY64" s="180">
        <v>42369</v>
      </c>
      <c r="DZ64" t="s">
        <v>116</v>
      </c>
      <c r="EC64" t="s">
        <v>123</v>
      </c>
      <c r="ED64" s="181">
        <v>0</v>
      </c>
      <c r="EE64" s="182">
        <v>0</v>
      </c>
      <c r="EG64" t="s">
        <v>130</v>
      </c>
      <c r="EJ64" s="331" t="str">
        <f t="shared" si="1"/>
        <v>216000010100</v>
      </c>
    </row>
    <row r="65" spans="1:140" hidden="1" x14ac:dyDescent="0.25">
      <c r="A65" t="s">
        <v>108</v>
      </c>
      <c r="B65" t="s">
        <v>153</v>
      </c>
      <c r="C65" s="140">
        <v>42390</v>
      </c>
      <c r="D65" s="141">
        <v>0</v>
      </c>
      <c r="E65" t="s">
        <v>108</v>
      </c>
      <c r="F65" t="s">
        <v>110</v>
      </c>
      <c r="G65" s="142">
        <v>2016</v>
      </c>
      <c r="H65" s="143">
        <v>7</v>
      </c>
      <c r="I65" s="144">
        <v>42390</v>
      </c>
      <c r="J65" t="s">
        <v>111</v>
      </c>
      <c r="L65" t="s">
        <v>110</v>
      </c>
      <c r="M65" t="s">
        <v>110</v>
      </c>
      <c r="O65" s="146">
        <v>0</v>
      </c>
      <c r="P65" t="s">
        <v>112</v>
      </c>
      <c r="R65" s="148">
        <v>42390</v>
      </c>
      <c r="S65" s="149">
        <v>21</v>
      </c>
      <c r="T65" s="150">
        <v>3452.18</v>
      </c>
      <c r="U65" s="151">
        <v>3452.18</v>
      </c>
      <c r="V65" s="152">
        <v>0</v>
      </c>
      <c r="W65" t="s">
        <v>113</v>
      </c>
      <c r="Y65" t="s">
        <v>114</v>
      </c>
      <c r="Z65" t="s">
        <v>114</v>
      </c>
      <c r="AA65" t="s">
        <v>114</v>
      </c>
      <c r="AB65" t="s">
        <v>115</v>
      </c>
      <c r="AC65" t="s">
        <v>116</v>
      </c>
      <c r="AD65" t="s">
        <v>110</v>
      </c>
      <c r="AE65" t="s">
        <v>110</v>
      </c>
      <c r="AH65" s="153">
        <v>0</v>
      </c>
      <c r="AI65" s="154">
        <v>42405</v>
      </c>
      <c r="AJ65" s="155">
        <v>774688</v>
      </c>
      <c r="AK65" s="156">
        <v>774688.1</v>
      </c>
      <c r="AL65" s="157">
        <v>42390</v>
      </c>
      <c r="AM65" s="158">
        <v>0</v>
      </c>
      <c r="AN65" t="s">
        <v>152</v>
      </c>
      <c r="AO65" s="159">
        <v>42405.717187499999</v>
      </c>
      <c r="AP65" t="s">
        <v>118</v>
      </c>
      <c r="AQ65" t="s">
        <v>119</v>
      </c>
      <c r="AR65" t="s">
        <v>119</v>
      </c>
      <c r="AT65" s="160">
        <v>42390</v>
      </c>
      <c r="AU65" s="161">
        <v>1</v>
      </c>
      <c r="AV65" s="162">
        <v>1</v>
      </c>
      <c r="AW65" t="s">
        <v>120</v>
      </c>
      <c r="AZ65" s="163">
        <v>42405</v>
      </c>
      <c r="BB65" t="s">
        <v>121</v>
      </c>
      <c r="BC65" t="s">
        <v>114</v>
      </c>
      <c r="BD65" t="s">
        <v>122</v>
      </c>
      <c r="BE65" t="s">
        <v>110</v>
      </c>
      <c r="BH65" t="s">
        <v>122</v>
      </c>
      <c r="BL65" t="s">
        <v>110</v>
      </c>
      <c r="BM65" s="165">
        <v>42390</v>
      </c>
      <c r="BO65" t="s">
        <v>110</v>
      </c>
      <c r="BP65" t="s">
        <v>123</v>
      </c>
      <c r="BS65" s="166">
        <v>42405.711226851854</v>
      </c>
      <c r="BU65" t="s">
        <v>110</v>
      </c>
      <c r="BV65" t="s">
        <v>118</v>
      </c>
      <c r="BW65" t="s">
        <v>110</v>
      </c>
      <c r="BZ65" t="s">
        <v>108</v>
      </c>
      <c r="CA65" t="s">
        <v>153</v>
      </c>
      <c r="CB65" s="167">
        <v>42390</v>
      </c>
      <c r="CC65" s="168">
        <v>0</v>
      </c>
      <c r="CD65" s="169">
        <v>15</v>
      </c>
      <c r="CE65" t="s">
        <v>111</v>
      </c>
      <c r="CH65" t="s">
        <v>144</v>
      </c>
      <c r="CI65" t="s">
        <v>125</v>
      </c>
      <c r="CL65" t="s">
        <v>126</v>
      </c>
      <c r="CM65" t="s">
        <v>127</v>
      </c>
      <c r="CO65" t="s">
        <v>128</v>
      </c>
      <c r="CU65" t="s">
        <v>119</v>
      </c>
      <c r="DD65" s="170">
        <v>-11.87</v>
      </c>
      <c r="DE65" t="s">
        <v>110</v>
      </c>
      <c r="DF65" s="171">
        <v>0</v>
      </c>
      <c r="DH65" s="172">
        <v>0</v>
      </c>
      <c r="DI65" t="s">
        <v>129</v>
      </c>
      <c r="DJ65" t="s">
        <v>116</v>
      </c>
      <c r="DK65" s="173">
        <v>42390</v>
      </c>
      <c r="DL65" t="s">
        <v>119</v>
      </c>
      <c r="DN65" s="174">
        <v>-11.87</v>
      </c>
      <c r="DO65" s="175">
        <v>1</v>
      </c>
      <c r="DP65" s="176">
        <v>1</v>
      </c>
      <c r="DQ65" s="177">
        <v>774688</v>
      </c>
      <c r="DT65" s="178">
        <v>42405</v>
      </c>
      <c r="DV65" t="s">
        <v>120</v>
      </c>
      <c r="DW65" s="179">
        <v>42390</v>
      </c>
      <c r="DX65" t="s">
        <v>110</v>
      </c>
      <c r="DY65" s="180">
        <v>42369</v>
      </c>
      <c r="DZ65" t="s">
        <v>116</v>
      </c>
      <c r="EC65" t="s">
        <v>123</v>
      </c>
      <c r="ED65" s="181">
        <v>0</v>
      </c>
      <c r="EE65" s="182">
        <v>0</v>
      </c>
      <c r="EG65" t="s">
        <v>130</v>
      </c>
      <c r="EJ65" s="331" t="str">
        <f t="shared" si="1"/>
        <v>219000010100</v>
      </c>
    </row>
    <row r="66" spans="1:140" hidden="1" x14ac:dyDescent="0.25">
      <c r="A66" t="s">
        <v>108</v>
      </c>
      <c r="B66" t="s">
        <v>153</v>
      </c>
      <c r="C66" s="140">
        <v>42390</v>
      </c>
      <c r="D66" s="141">
        <v>0</v>
      </c>
      <c r="E66" t="s">
        <v>108</v>
      </c>
      <c r="F66" t="s">
        <v>110</v>
      </c>
      <c r="G66" s="142">
        <v>2016</v>
      </c>
      <c r="H66" s="143">
        <v>7</v>
      </c>
      <c r="I66" s="144">
        <v>42390</v>
      </c>
      <c r="J66" t="s">
        <v>111</v>
      </c>
      <c r="L66" t="s">
        <v>110</v>
      </c>
      <c r="M66" t="s">
        <v>110</v>
      </c>
      <c r="O66" s="146">
        <v>0</v>
      </c>
      <c r="P66" t="s">
        <v>112</v>
      </c>
      <c r="R66" s="148">
        <v>42390</v>
      </c>
      <c r="S66" s="149">
        <v>21</v>
      </c>
      <c r="T66" s="150">
        <v>3452.18</v>
      </c>
      <c r="U66" s="151">
        <v>3452.18</v>
      </c>
      <c r="V66" s="152">
        <v>0</v>
      </c>
      <c r="W66" t="s">
        <v>113</v>
      </c>
      <c r="Y66" t="s">
        <v>114</v>
      </c>
      <c r="Z66" t="s">
        <v>114</v>
      </c>
      <c r="AA66" t="s">
        <v>114</v>
      </c>
      <c r="AB66" t="s">
        <v>115</v>
      </c>
      <c r="AC66" t="s">
        <v>116</v>
      </c>
      <c r="AD66" t="s">
        <v>110</v>
      </c>
      <c r="AE66" t="s">
        <v>110</v>
      </c>
      <c r="AH66" s="153">
        <v>0</v>
      </c>
      <c r="AI66" s="154">
        <v>42405</v>
      </c>
      <c r="AJ66" s="155">
        <v>774688</v>
      </c>
      <c r="AK66" s="156">
        <v>774688.1</v>
      </c>
      <c r="AL66" s="157">
        <v>42390</v>
      </c>
      <c r="AM66" s="158">
        <v>0</v>
      </c>
      <c r="AN66" t="s">
        <v>152</v>
      </c>
      <c r="AO66" s="159">
        <v>42405.717187499999</v>
      </c>
      <c r="AP66" t="s">
        <v>118</v>
      </c>
      <c r="AQ66" t="s">
        <v>119</v>
      </c>
      <c r="AR66" t="s">
        <v>119</v>
      </c>
      <c r="AT66" s="160">
        <v>42390</v>
      </c>
      <c r="AU66" s="161">
        <v>1</v>
      </c>
      <c r="AV66" s="162">
        <v>1</v>
      </c>
      <c r="AW66" t="s">
        <v>120</v>
      </c>
      <c r="AZ66" s="163">
        <v>42405</v>
      </c>
      <c r="BB66" t="s">
        <v>121</v>
      </c>
      <c r="BC66" t="s">
        <v>114</v>
      </c>
      <c r="BD66" t="s">
        <v>122</v>
      </c>
      <c r="BE66" t="s">
        <v>110</v>
      </c>
      <c r="BH66" t="s">
        <v>122</v>
      </c>
      <c r="BL66" t="s">
        <v>110</v>
      </c>
      <c r="BM66" s="165">
        <v>42390</v>
      </c>
      <c r="BO66" t="s">
        <v>110</v>
      </c>
      <c r="BP66" t="s">
        <v>123</v>
      </c>
      <c r="BS66" s="166">
        <v>42405.711226851854</v>
      </c>
      <c r="BU66" t="s">
        <v>110</v>
      </c>
      <c r="BV66" t="s">
        <v>118</v>
      </c>
      <c r="BW66" t="s">
        <v>110</v>
      </c>
      <c r="BZ66" t="s">
        <v>108</v>
      </c>
      <c r="CA66" t="s">
        <v>153</v>
      </c>
      <c r="CB66" s="167">
        <v>42390</v>
      </c>
      <c r="CC66" s="168">
        <v>0</v>
      </c>
      <c r="CD66" s="169">
        <v>16</v>
      </c>
      <c r="CE66" t="s">
        <v>111</v>
      </c>
      <c r="CH66" t="s">
        <v>145</v>
      </c>
      <c r="CI66" t="s">
        <v>125</v>
      </c>
      <c r="CL66" t="s">
        <v>126</v>
      </c>
      <c r="CM66" t="s">
        <v>127</v>
      </c>
      <c r="CO66" t="s">
        <v>128</v>
      </c>
      <c r="CU66" t="s">
        <v>119</v>
      </c>
      <c r="DD66" s="170">
        <v>2784.27</v>
      </c>
      <c r="DE66" t="s">
        <v>110</v>
      </c>
      <c r="DF66" s="171">
        <v>0</v>
      </c>
      <c r="DH66" s="172">
        <v>0</v>
      </c>
      <c r="DI66" t="s">
        <v>129</v>
      </c>
      <c r="DJ66" t="s">
        <v>116</v>
      </c>
      <c r="DK66" s="173">
        <v>42390</v>
      </c>
      <c r="DL66" t="s">
        <v>119</v>
      </c>
      <c r="DN66" s="174">
        <v>2784.27</v>
      </c>
      <c r="DO66" s="175">
        <v>1</v>
      </c>
      <c r="DP66" s="176">
        <v>1</v>
      </c>
      <c r="DQ66" s="177">
        <v>774688</v>
      </c>
      <c r="DT66" s="178">
        <v>42405</v>
      </c>
      <c r="DV66" t="s">
        <v>120</v>
      </c>
      <c r="DW66" s="179">
        <v>42390</v>
      </c>
      <c r="DX66" t="s">
        <v>110</v>
      </c>
      <c r="DY66" s="180">
        <v>42369</v>
      </c>
      <c r="DZ66" t="s">
        <v>116</v>
      </c>
      <c r="EC66" t="s">
        <v>123</v>
      </c>
      <c r="ED66" s="181">
        <v>0</v>
      </c>
      <c r="EE66" s="182">
        <v>0</v>
      </c>
      <c r="EG66" t="s">
        <v>130</v>
      </c>
      <c r="EJ66" s="331" t="str">
        <f t="shared" si="1"/>
        <v>710000010100</v>
      </c>
    </row>
    <row r="67" spans="1:140" s="331" customFormat="1" ht="16.5" hidden="1" thickTop="1" thickBot="1" x14ac:dyDescent="0.3">
      <c r="A67" s="340" t="s">
        <v>108</v>
      </c>
      <c r="B67" s="340" t="s">
        <v>153</v>
      </c>
      <c r="C67" s="341">
        <v>42390</v>
      </c>
      <c r="D67" s="342">
        <v>0</v>
      </c>
      <c r="E67" s="340" t="s">
        <v>108</v>
      </c>
      <c r="F67" s="340" t="s">
        <v>110</v>
      </c>
      <c r="G67" s="342">
        <v>2016</v>
      </c>
      <c r="H67" s="342">
        <v>7</v>
      </c>
      <c r="I67" s="341">
        <v>42390</v>
      </c>
      <c r="J67" s="340" t="s">
        <v>111</v>
      </c>
      <c r="K67" s="340"/>
      <c r="L67" s="340" t="s">
        <v>110</v>
      </c>
      <c r="M67" s="340" t="s">
        <v>110</v>
      </c>
      <c r="N67" s="341"/>
      <c r="O67" s="342">
        <v>0</v>
      </c>
      <c r="P67" s="340" t="s">
        <v>112</v>
      </c>
      <c r="Q67" s="341"/>
      <c r="R67" s="341">
        <v>42390</v>
      </c>
      <c r="S67" s="342">
        <v>21</v>
      </c>
      <c r="T67" s="343">
        <v>3452.18</v>
      </c>
      <c r="U67" s="343">
        <v>3452.18</v>
      </c>
      <c r="V67" s="344">
        <v>0</v>
      </c>
      <c r="W67" s="340" t="s">
        <v>113</v>
      </c>
      <c r="X67" s="340"/>
      <c r="Y67" s="340" t="s">
        <v>114</v>
      </c>
      <c r="Z67" s="340" t="s">
        <v>114</v>
      </c>
      <c r="AA67" s="340" t="s">
        <v>114</v>
      </c>
      <c r="AB67" s="340" t="s">
        <v>115</v>
      </c>
      <c r="AC67" s="340" t="s">
        <v>116</v>
      </c>
      <c r="AD67" s="340" t="s">
        <v>110</v>
      </c>
      <c r="AE67" s="340" t="s">
        <v>110</v>
      </c>
      <c r="AF67" s="340"/>
      <c r="AG67" s="340"/>
      <c r="AH67" s="342">
        <v>0</v>
      </c>
      <c r="AI67" s="341">
        <v>42405</v>
      </c>
      <c r="AJ67" s="342">
        <v>774688</v>
      </c>
      <c r="AK67" s="345">
        <v>774688.1</v>
      </c>
      <c r="AL67" s="341">
        <v>42390</v>
      </c>
      <c r="AM67" s="342">
        <v>0</v>
      </c>
      <c r="AN67" s="340" t="s">
        <v>152</v>
      </c>
      <c r="AO67" s="346">
        <v>42405.717187499999</v>
      </c>
      <c r="AP67" s="340" t="s">
        <v>118</v>
      </c>
      <c r="AQ67" s="340" t="s">
        <v>119</v>
      </c>
      <c r="AR67" s="340" t="s">
        <v>119</v>
      </c>
      <c r="AS67" s="340"/>
      <c r="AT67" s="341">
        <v>42390</v>
      </c>
      <c r="AU67" s="347">
        <v>1</v>
      </c>
      <c r="AV67" s="347">
        <v>1</v>
      </c>
      <c r="AW67" s="340" t="s">
        <v>120</v>
      </c>
      <c r="AX67" s="340"/>
      <c r="AY67" s="340"/>
      <c r="AZ67" s="341">
        <v>42405</v>
      </c>
      <c r="BA67" s="340"/>
      <c r="BB67" s="340" t="s">
        <v>121</v>
      </c>
      <c r="BC67" s="340" t="s">
        <v>114</v>
      </c>
      <c r="BD67" s="340" t="s">
        <v>122</v>
      </c>
      <c r="BE67" s="340" t="s">
        <v>110</v>
      </c>
      <c r="BF67" s="340"/>
      <c r="BG67" s="346"/>
      <c r="BH67" s="340" t="s">
        <v>122</v>
      </c>
      <c r="BI67" s="340"/>
      <c r="BJ67" s="340"/>
      <c r="BK67" s="340"/>
      <c r="BL67" s="340" t="s">
        <v>110</v>
      </c>
      <c r="BM67" s="341">
        <v>42390</v>
      </c>
      <c r="BN67" s="340"/>
      <c r="BO67" s="340" t="s">
        <v>110</v>
      </c>
      <c r="BP67" s="340" t="s">
        <v>123</v>
      </c>
      <c r="BQ67" s="340"/>
      <c r="BR67" s="340"/>
      <c r="BS67" s="346">
        <v>42405.711226851854</v>
      </c>
      <c r="BT67" s="340"/>
      <c r="BU67" s="340" t="s">
        <v>110</v>
      </c>
      <c r="BV67" s="340" t="s">
        <v>118</v>
      </c>
      <c r="BW67" s="340" t="s">
        <v>110</v>
      </c>
      <c r="BX67" s="340"/>
      <c r="BY67" s="340"/>
      <c r="BZ67" s="340" t="s">
        <v>108</v>
      </c>
      <c r="CA67" s="340" t="s">
        <v>153</v>
      </c>
      <c r="CB67" s="341">
        <v>42390</v>
      </c>
      <c r="CC67" s="342">
        <v>0</v>
      </c>
      <c r="CD67" s="342">
        <v>17</v>
      </c>
      <c r="CE67" s="340" t="s">
        <v>111</v>
      </c>
      <c r="CF67" s="340"/>
      <c r="CG67" s="340"/>
      <c r="CH67" s="340" t="s">
        <v>146</v>
      </c>
      <c r="CI67" s="340" t="s">
        <v>125</v>
      </c>
      <c r="CJ67" s="340"/>
      <c r="CK67" s="340"/>
      <c r="CL67" s="340" t="s">
        <v>126</v>
      </c>
      <c r="CM67" s="340" t="s">
        <v>127</v>
      </c>
      <c r="CN67" s="340"/>
      <c r="CO67" s="340" t="s">
        <v>128</v>
      </c>
      <c r="CP67" s="340"/>
      <c r="CQ67" s="340"/>
      <c r="CR67" s="340"/>
      <c r="CS67" s="340"/>
      <c r="CT67" s="340"/>
      <c r="CU67" s="340" t="s">
        <v>119</v>
      </c>
      <c r="CV67" s="340"/>
      <c r="CW67" s="340"/>
      <c r="CX67" s="340"/>
      <c r="CY67" s="340"/>
      <c r="CZ67" s="340"/>
      <c r="DA67" s="340"/>
      <c r="DB67" s="340"/>
      <c r="DC67" s="340"/>
      <c r="DD67" s="343">
        <v>170.05</v>
      </c>
      <c r="DE67" s="340" t="s">
        <v>110</v>
      </c>
      <c r="DF67" s="344">
        <v>0</v>
      </c>
      <c r="DG67" s="340"/>
      <c r="DH67" s="342">
        <v>0</v>
      </c>
      <c r="DI67" s="340" t="s">
        <v>129</v>
      </c>
      <c r="DJ67" s="340" t="s">
        <v>116</v>
      </c>
      <c r="DK67" s="341">
        <v>42390</v>
      </c>
      <c r="DL67" s="340" t="s">
        <v>119</v>
      </c>
      <c r="DM67" s="340"/>
      <c r="DN67" s="343">
        <v>170.05</v>
      </c>
      <c r="DO67" s="347">
        <v>1</v>
      </c>
      <c r="DP67" s="347">
        <v>1</v>
      </c>
      <c r="DQ67" s="342">
        <v>774688</v>
      </c>
      <c r="DR67" s="340"/>
      <c r="DS67" s="340"/>
      <c r="DT67" s="341">
        <v>42405</v>
      </c>
      <c r="DU67" s="340"/>
      <c r="DV67" s="340" t="s">
        <v>120</v>
      </c>
      <c r="DW67" s="341">
        <v>42390</v>
      </c>
      <c r="DX67" s="340" t="s">
        <v>110</v>
      </c>
      <c r="DY67" s="341">
        <v>42369</v>
      </c>
      <c r="DZ67" s="340" t="s">
        <v>116</v>
      </c>
      <c r="EA67" s="340"/>
      <c r="EB67" s="340"/>
      <c r="EC67" s="340" t="s">
        <v>123</v>
      </c>
      <c r="ED67" s="342">
        <v>0</v>
      </c>
      <c r="EE67" s="342">
        <v>0</v>
      </c>
      <c r="EF67" s="340"/>
      <c r="EG67" s="340" t="s">
        <v>130</v>
      </c>
      <c r="EH67" s="340"/>
      <c r="EI67" s="340"/>
      <c r="EJ67" s="348" t="str">
        <f t="shared" si="1"/>
        <v>723000010100</v>
      </c>
    </row>
    <row r="68" spans="1:140" hidden="1" x14ac:dyDescent="0.25">
      <c r="A68" t="s">
        <v>108</v>
      </c>
      <c r="B68" t="s">
        <v>153</v>
      </c>
      <c r="C68" s="140">
        <v>42390</v>
      </c>
      <c r="D68" s="141">
        <v>0</v>
      </c>
      <c r="E68" t="s">
        <v>108</v>
      </c>
      <c r="F68" t="s">
        <v>110</v>
      </c>
      <c r="G68" s="142">
        <v>2016</v>
      </c>
      <c r="H68" s="143">
        <v>7</v>
      </c>
      <c r="I68" s="144">
        <v>42390</v>
      </c>
      <c r="J68" t="s">
        <v>111</v>
      </c>
      <c r="L68" t="s">
        <v>110</v>
      </c>
      <c r="M68" t="s">
        <v>110</v>
      </c>
      <c r="O68" s="146">
        <v>0</v>
      </c>
      <c r="P68" t="s">
        <v>112</v>
      </c>
      <c r="R68" s="148">
        <v>42390</v>
      </c>
      <c r="S68" s="149">
        <v>21</v>
      </c>
      <c r="T68" s="150">
        <v>3452.18</v>
      </c>
      <c r="U68" s="151">
        <v>3452.18</v>
      </c>
      <c r="V68" s="152">
        <v>0</v>
      </c>
      <c r="W68" t="s">
        <v>113</v>
      </c>
      <c r="Y68" t="s">
        <v>114</v>
      </c>
      <c r="Z68" t="s">
        <v>114</v>
      </c>
      <c r="AA68" t="s">
        <v>114</v>
      </c>
      <c r="AB68" t="s">
        <v>115</v>
      </c>
      <c r="AC68" t="s">
        <v>116</v>
      </c>
      <c r="AD68" t="s">
        <v>110</v>
      </c>
      <c r="AE68" t="s">
        <v>110</v>
      </c>
      <c r="AH68" s="153">
        <v>0</v>
      </c>
      <c r="AI68" s="154">
        <v>42405</v>
      </c>
      <c r="AJ68" s="155">
        <v>774688</v>
      </c>
      <c r="AK68" s="156">
        <v>774688.1</v>
      </c>
      <c r="AL68" s="157">
        <v>42390</v>
      </c>
      <c r="AM68" s="158">
        <v>0</v>
      </c>
      <c r="AN68" t="s">
        <v>152</v>
      </c>
      <c r="AO68" s="159">
        <v>42405.717187499999</v>
      </c>
      <c r="AP68" t="s">
        <v>118</v>
      </c>
      <c r="AQ68" t="s">
        <v>119</v>
      </c>
      <c r="AR68" t="s">
        <v>119</v>
      </c>
      <c r="AT68" s="160">
        <v>42390</v>
      </c>
      <c r="AU68" s="161">
        <v>1</v>
      </c>
      <c r="AV68" s="162">
        <v>1</v>
      </c>
      <c r="AW68" t="s">
        <v>120</v>
      </c>
      <c r="AZ68" s="163">
        <v>42405</v>
      </c>
      <c r="BB68" t="s">
        <v>121</v>
      </c>
      <c r="BC68" t="s">
        <v>114</v>
      </c>
      <c r="BD68" t="s">
        <v>122</v>
      </c>
      <c r="BE68" t="s">
        <v>110</v>
      </c>
      <c r="BH68" t="s">
        <v>122</v>
      </c>
      <c r="BL68" t="s">
        <v>110</v>
      </c>
      <c r="BM68" s="165">
        <v>42390</v>
      </c>
      <c r="BO68" t="s">
        <v>110</v>
      </c>
      <c r="BP68" t="s">
        <v>123</v>
      </c>
      <c r="BS68" s="166">
        <v>42405.711226851854</v>
      </c>
      <c r="BU68" t="s">
        <v>110</v>
      </c>
      <c r="BV68" t="s">
        <v>118</v>
      </c>
      <c r="BW68" t="s">
        <v>110</v>
      </c>
      <c r="BZ68" t="s">
        <v>108</v>
      </c>
      <c r="CA68" t="s">
        <v>153</v>
      </c>
      <c r="CB68" s="167">
        <v>42390</v>
      </c>
      <c r="CC68" s="168">
        <v>0</v>
      </c>
      <c r="CD68" s="169">
        <v>18</v>
      </c>
      <c r="CE68" t="s">
        <v>111</v>
      </c>
      <c r="CH68" t="s">
        <v>147</v>
      </c>
      <c r="CI68" t="s">
        <v>125</v>
      </c>
      <c r="CL68" t="s">
        <v>126</v>
      </c>
      <c r="CM68" t="s">
        <v>127</v>
      </c>
      <c r="CO68" t="s">
        <v>128</v>
      </c>
      <c r="CU68" t="s">
        <v>119</v>
      </c>
      <c r="DD68" s="170">
        <v>39.770000000000003</v>
      </c>
      <c r="DE68" t="s">
        <v>110</v>
      </c>
      <c r="DF68" s="171">
        <v>0</v>
      </c>
      <c r="DH68" s="172">
        <v>0</v>
      </c>
      <c r="DI68" t="s">
        <v>129</v>
      </c>
      <c r="DJ68" t="s">
        <v>116</v>
      </c>
      <c r="DK68" s="173">
        <v>42390</v>
      </c>
      <c r="DL68" t="s">
        <v>119</v>
      </c>
      <c r="DN68" s="174">
        <v>39.770000000000003</v>
      </c>
      <c r="DO68" s="175">
        <v>1</v>
      </c>
      <c r="DP68" s="176">
        <v>1</v>
      </c>
      <c r="DQ68" s="177">
        <v>774688</v>
      </c>
      <c r="DT68" s="178">
        <v>42405</v>
      </c>
      <c r="DV68" t="s">
        <v>120</v>
      </c>
      <c r="DW68" s="179">
        <v>42390</v>
      </c>
      <c r="DX68" t="s">
        <v>110</v>
      </c>
      <c r="DY68" s="180">
        <v>42369</v>
      </c>
      <c r="DZ68" t="s">
        <v>116</v>
      </c>
      <c r="EC68" t="s">
        <v>123</v>
      </c>
      <c r="ED68" s="181">
        <v>0</v>
      </c>
      <c r="EE68" s="182">
        <v>0</v>
      </c>
      <c r="EG68" t="s">
        <v>130</v>
      </c>
      <c r="EJ68" s="331" t="str">
        <f t="shared" si="1"/>
        <v>723100010100</v>
      </c>
    </row>
    <row r="69" spans="1:140" hidden="1" x14ac:dyDescent="0.25">
      <c r="A69" t="s">
        <v>108</v>
      </c>
      <c r="B69" t="s">
        <v>153</v>
      </c>
      <c r="C69" s="140">
        <v>42390</v>
      </c>
      <c r="D69" s="141">
        <v>0</v>
      </c>
      <c r="E69" t="s">
        <v>108</v>
      </c>
      <c r="F69" t="s">
        <v>110</v>
      </c>
      <c r="G69" s="142">
        <v>2016</v>
      </c>
      <c r="H69" s="143">
        <v>7</v>
      </c>
      <c r="I69" s="144">
        <v>42390</v>
      </c>
      <c r="J69" t="s">
        <v>111</v>
      </c>
      <c r="L69" t="s">
        <v>110</v>
      </c>
      <c r="M69" t="s">
        <v>110</v>
      </c>
      <c r="O69" s="146">
        <v>0</v>
      </c>
      <c r="P69" t="s">
        <v>112</v>
      </c>
      <c r="R69" s="148">
        <v>42390</v>
      </c>
      <c r="S69" s="149">
        <v>21</v>
      </c>
      <c r="T69" s="150">
        <v>3452.18</v>
      </c>
      <c r="U69" s="151">
        <v>3452.18</v>
      </c>
      <c r="V69" s="152">
        <v>0</v>
      </c>
      <c r="W69" t="s">
        <v>113</v>
      </c>
      <c r="Y69" t="s">
        <v>114</v>
      </c>
      <c r="Z69" t="s">
        <v>114</v>
      </c>
      <c r="AA69" t="s">
        <v>114</v>
      </c>
      <c r="AB69" t="s">
        <v>115</v>
      </c>
      <c r="AC69" t="s">
        <v>116</v>
      </c>
      <c r="AD69" t="s">
        <v>110</v>
      </c>
      <c r="AE69" t="s">
        <v>110</v>
      </c>
      <c r="AH69" s="153">
        <v>0</v>
      </c>
      <c r="AI69" s="154">
        <v>42405</v>
      </c>
      <c r="AJ69" s="155">
        <v>774688</v>
      </c>
      <c r="AK69" s="156">
        <v>774688.1</v>
      </c>
      <c r="AL69" s="157">
        <v>42390</v>
      </c>
      <c r="AM69" s="158">
        <v>0</v>
      </c>
      <c r="AN69" t="s">
        <v>152</v>
      </c>
      <c r="AO69" s="159">
        <v>42405.717187499999</v>
      </c>
      <c r="AP69" t="s">
        <v>118</v>
      </c>
      <c r="AQ69" t="s">
        <v>119</v>
      </c>
      <c r="AR69" t="s">
        <v>119</v>
      </c>
      <c r="AT69" s="160">
        <v>42390</v>
      </c>
      <c r="AU69" s="161">
        <v>1</v>
      </c>
      <c r="AV69" s="162">
        <v>1</v>
      </c>
      <c r="AW69" t="s">
        <v>120</v>
      </c>
      <c r="AZ69" s="163">
        <v>42405</v>
      </c>
      <c r="BB69" t="s">
        <v>121</v>
      </c>
      <c r="BC69" t="s">
        <v>114</v>
      </c>
      <c r="BD69" t="s">
        <v>122</v>
      </c>
      <c r="BE69" t="s">
        <v>110</v>
      </c>
      <c r="BH69" t="s">
        <v>122</v>
      </c>
      <c r="BL69" t="s">
        <v>110</v>
      </c>
      <c r="BM69" s="165">
        <v>42390</v>
      </c>
      <c r="BO69" t="s">
        <v>110</v>
      </c>
      <c r="BP69" t="s">
        <v>123</v>
      </c>
      <c r="BS69" s="166">
        <v>42405.711226851854</v>
      </c>
      <c r="BU69" t="s">
        <v>110</v>
      </c>
      <c r="BV69" t="s">
        <v>118</v>
      </c>
      <c r="BW69" t="s">
        <v>110</v>
      </c>
      <c r="BZ69" t="s">
        <v>108</v>
      </c>
      <c r="CA69" t="s">
        <v>153</v>
      </c>
      <c r="CB69" s="167">
        <v>42390</v>
      </c>
      <c r="CC69" s="168">
        <v>0</v>
      </c>
      <c r="CD69" s="169">
        <v>19</v>
      </c>
      <c r="CE69" t="s">
        <v>111</v>
      </c>
      <c r="CH69" t="s">
        <v>148</v>
      </c>
      <c r="CI69" t="s">
        <v>125</v>
      </c>
      <c r="CL69" t="s">
        <v>126</v>
      </c>
      <c r="CM69" t="s">
        <v>127</v>
      </c>
      <c r="CO69" t="s">
        <v>128</v>
      </c>
      <c r="CU69" t="s">
        <v>119</v>
      </c>
      <c r="DD69" s="170">
        <v>240.74</v>
      </c>
      <c r="DE69" t="s">
        <v>110</v>
      </c>
      <c r="DF69" s="171">
        <v>0</v>
      </c>
      <c r="DH69" s="172">
        <v>0</v>
      </c>
      <c r="DI69" t="s">
        <v>129</v>
      </c>
      <c r="DJ69" t="s">
        <v>116</v>
      </c>
      <c r="DK69" s="173">
        <v>42390</v>
      </c>
      <c r="DL69" t="s">
        <v>119</v>
      </c>
      <c r="DN69" s="174">
        <v>240.74</v>
      </c>
      <c r="DO69" s="175">
        <v>1</v>
      </c>
      <c r="DP69" s="176">
        <v>1</v>
      </c>
      <c r="DQ69" s="177">
        <v>774688</v>
      </c>
      <c r="DT69" s="178">
        <v>42405</v>
      </c>
      <c r="DV69" t="s">
        <v>120</v>
      </c>
      <c r="DW69" s="179">
        <v>42390</v>
      </c>
      <c r="DX69" t="s">
        <v>110</v>
      </c>
      <c r="DY69" s="180">
        <v>42369</v>
      </c>
      <c r="DZ69" t="s">
        <v>116</v>
      </c>
      <c r="EC69" t="s">
        <v>123</v>
      </c>
      <c r="ED69" s="181">
        <v>0</v>
      </c>
      <c r="EE69" s="182">
        <v>0</v>
      </c>
      <c r="EG69" t="s">
        <v>130</v>
      </c>
      <c r="EJ69" s="331" t="str">
        <f t="shared" si="1"/>
        <v>724000010100</v>
      </c>
    </row>
    <row r="70" spans="1:140" hidden="1" x14ac:dyDescent="0.25">
      <c r="A70" t="s">
        <v>108</v>
      </c>
      <c r="B70" t="s">
        <v>153</v>
      </c>
      <c r="C70" s="140">
        <v>42390</v>
      </c>
      <c r="D70" s="141">
        <v>0</v>
      </c>
      <c r="E70" t="s">
        <v>108</v>
      </c>
      <c r="F70" t="s">
        <v>110</v>
      </c>
      <c r="G70" s="142">
        <v>2016</v>
      </c>
      <c r="H70" s="143">
        <v>7</v>
      </c>
      <c r="I70" s="144">
        <v>42390</v>
      </c>
      <c r="J70" t="s">
        <v>111</v>
      </c>
      <c r="L70" t="s">
        <v>110</v>
      </c>
      <c r="M70" t="s">
        <v>110</v>
      </c>
      <c r="O70" s="146">
        <v>0</v>
      </c>
      <c r="P70" t="s">
        <v>112</v>
      </c>
      <c r="R70" s="148">
        <v>42390</v>
      </c>
      <c r="S70" s="149">
        <v>21</v>
      </c>
      <c r="T70" s="150">
        <v>3452.18</v>
      </c>
      <c r="U70" s="151">
        <v>3452.18</v>
      </c>
      <c r="V70" s="152">
        <v>0</v>
      </c>
      <c r="W70" t="s">
        <v>113</v>
      </c>
      <c r="Y70" t="s">
        <v>114</v>
      </c>
      <c r="Z70" t="s">
        <v>114</v>
      </c>
      <c r="AA70" t="s">
        <v>114</v>
      </c>
      <c r="AB70" t="s">
        <v>115</v>
      </c>
      <c r="AC70" t="s">
        <v>116</v>
      </c>
      <c r="AD70" t="s">
        <v>110</v>
      </c>
      <c r="AE70" t="s">
        <v>110</v>
      </c>
      <c r="AH70" s="153">
        <v>0</v>
      </c>
      <c r="AI70" s="154">
        <v>42405</v>
      </c>
      <c r="AJ70" s="155">
        <v>774688</v>
      </c>
      <c r="AK70" s="156">
        <v>774688.1</v>
      </c>
      <c r="AL70" s="157">
        <v>42390</v>
      </c>
      <c r="AM70" s="158">
        <v>0</v>
      </c>
      <c r="AN70" t="s">
        <v>152</v>
      </c>
      <c r="AO70" s="159">
        <v>42405.717187499999</v>
      </c>
      <c r="AP70" t="s">
        <v>118</v>
      </c>
      <c r="AQ70" t="s">
        <v>119</v>
      </c>
      <c r="AR70" t="s">
        <v>119</v>
      </c>
      <c r="AT70" s="160">
        <v>42390</v>
      </c>
      <c r="AU70" s="161">
        <v>1</v>
      </c>
      <c r="AV70" s="162">
        <v>1</v>
      </c>
      <c r="AW70" t="s">
        <v>120</v>
      </c>
      <c r="AZ70" s="163">
        <v>42405</v>
      </c>
      <c r="BB70" t="s">
        <v>121</v>
      </c>
      <c r="BC70" t="s">
        <v>114</v>
      </c>
      <c r="BD70" t="s">
        <v>122</v>
      </c>
      <c r="BE70" t="s">
        <v>110</v>
      </c>
      <c r="BH70" t="s">
        <v>122</v>
      </c>
      <c r="BL70" t="s">
        <v>110</v>
      </c>
      <c r="BM70" s="165">
        <v>42390</v>
      </c>
      <c r="BO70" t="s">
        <v>110</v>
      </c>
      <c r="BP70" t="s">
        <v>123</v>
      </c>
      <c r="BS70" s="166">
        <v>42405.711226851854</v>
      </c>
      <c r="BU70" t="s">
        <v>110</v>
      </c>
      <c r="BV70" t="s">
        <v>118</v>
      </c>
      <c r="BW70" t="s">
        <v>110</v>
      </c>
      <c r="BZ70" t="s">
        <v>108</v>
      </c>
      <c r="CA70" t="s">
        <v>153</v>
      </c>
      <c r="CB70" s="167">
        <v>42390</v>
      </c>
      <c r="CC70" s="168">
        <v>0</v>
      </c>
      <c r="CD70" s="169">
        <v>20</v>
      </c>
      <c r="CE70" t="s">
        <v>111</v>
      </c>
      <c r="CH70" t="s">
        <v>149</v>
      </c>
      <c r="CI70" t="s">
        <v>125</v>
      </c>
      <c r="CL70" t="s">
        <v>126</v>
      </c>
      <c r="CM70" t="s">
        <v>127</v>
      </c>
      <c r="CO70" t="s">
        <v>128</v>
      </c>
      <c r="CU70" t="s">
        <v>119</v>
      </c>
      <c r="DD70" s="170">
        <v>0.19</v>
      </c>
      <c r="DE70" t="s">
        <v>110</v>
      </c>
      <c r="DF70" s="171">
        <v>0</v>
      </c>
      <c r="DH70" s="172">
        <v>0</v>
      </c>
      <c r="DI70" t="s">
        <v>129</v>
      </c>
      <c r="DJ70" t="s">
        <v>116</v>
      </c>
      <c r="DK70" s="173">
        <v>42390</v>
      </c>
      <c r="DL70" t="s">
        <v>119</v>
      </c>
      <c r="DN70" s="174">
        <v>0.19</v>
      </c>
      <c r="DO70" s="175">
        <v>1</v>
      </c>
      <c r="DP70" s="176">
        <v>1</v>
      </c>
      <c r="DQ70" s="177">
        <v>774688</v>
      </c>
      <c r="DT70" s="178">
        <v>42405</v>
      </c>
      <c r="DV70" t="s">
        <v>120</v>
      </c>
      <c r="DW70" s="179">
        <v>42390</v>
      </c>
      <c r="DX70" t="s">
        <v>110</v>
      </c>
      <c r="DY70" s="180">
        <v>42369</v>
      </c>
      <c r="DZ70" t="s">
        <v>116</v>
      </c>
      <c r="EC70" t="s">
        <v>123</v>
      </c>
      <c r="ED70" s="181">
        <v>0</v>
      </c>
      <c r="EE70" s="182">
        <v>0</v>
      </c>
      <c r="EG70" t="s">
        <v>130</v>
      </c>
      <c r="EJ70" s="331" t="str">
        <f t="shared" si="1"/>
        <v>725000010100</v>
      </c>
    </row>
    <row r="71" spans="1:140" hidden="1" x14ac:dyDescent="0.25">
      <c r="A71" t="s">
        <v>108</v>
      </c>
      <c r="B71" t="s">
        <v>153</v>
      </c>
      <c r="C71" s="140">
        <v>42390</v>
      </c>
      <c r="D71" s="141">
        <v>0</v>
      </c>
      <c r="E71" t="s">
        <v>108</v>
      </c>
      <c r="F71" t="s">
        <v>110</v>
      </c>
      <c r="G71" s="142">
        <v>2016</v>
      </c>
      <c r="H71" s="143">
        <v>7</v>
      </c>
      <c r="I71" s="144">
        <v>42390</v>
      </c>
      <c r="J71" t="s">
        <v>111</v>
      </c>
      <c r="L71" t="s">
        <v>110</v>
      </c>
      <c r="M71" t="s">
        <v>110</v>
      </c>
      <c r="O71" s="146">
        <v>0</v>
      </c>
      <c r="P71" t="s">
        <v>112</v>
      </c>
      <c r="R71" s="148">
        <v>42390</v>
      </c>
      <c r="S71" s="149">
        <v>21</v>
      </c>
      <c r="T71" s="150">
        <v>3452.18</v>
      </c>
      <c r="U71" s="151">
        <v>3452.18</v>
      </c>
      <c r="V71" s="152">
        <v>0</v>
      </c>
      <c r="W71" t="s">
        <v>113</v>
      </c>
      <c r="Y71" t="s">
        <v>114</v>
      </c>
      <c r="Z71" t="s">
        <v>114</v>
      </c>
      <c r="AA71" t="s">
        <v>114</v>
      </c>
      <c r="AB71" t="s">
        <v>115</v>
      </c>
      <c r="AC71" t="s">
        <v>116</v>
      </c>
      <c r="AD71" t="s">
        <v>110</v>
      </c>
      <c r="AE71" t="s">
        <v>110</v>
      </c>
      <c r="AH71" s="153">
        <v>0</v>
      </c>
      <c r="AI71" s="154">
        <v>42405</v>
      </c>
      <c r="AJ71" s="155">
        <v>774688</v>
      </c>
      <c r="AK71" s="156">
        <v>774688.1</v>
      </c>
      <c r="AL71" s="157">
        <v>42390</v>
      </c>
      <c r="AM71" s="158">
        <v>0</v>
      </c>
      <c r="AN71" t="s">
        <v>152</v>
      </c>
      <c r="AO71" s="159">
        <v>42405.717187499999</v>
      </c>
      <c r="AP71" t="s">
        <v>118</v>
      </c>
      <c r="AQ71" t="s">
        <v>119</v>
      </c>
      <c r="AR71" t="s">
        <v>119</v>
      </c>
      <c r="AT71" s="160">
        <v>42390</v>
      </c>
      <c r="AU71" s="161">
        <v>1</v>
      </c>
      <c r="AV71" s="162">
        <v>1</v>
      </c>
      <c r="AW71" t="s">
        <v>120</v>
      </c>
      <c r="AZ71" s="163">
        <v>42405</v>
      </c>
      <c r="BB71" t="s">
        <v>121</v>
      </c>
      <c r="BC71" t="s">
        <v>114</v>
      </c>
      <c r="BD71" t="s">
        <v>122</v>
      </c>
      <c r="BE71" t="s">
        <v>110</v>
      </c>
      <c r="BH71" t="s">
        <v>122</v>
      </c>
      <c r="BL71" t="s">
        <v>110</v>
      </c>
      <c r="BM71" s="165">
        <v>42390</v>
      </c>
      <c r="BO71" t="s">
        <v>110</v>
      </c>
      <c r="BP71" t="s">
        <v>123</v>
      </c>
      <c r="BS71" s="166">
        <v>42405.711226851854</v>
      </c>
      <c r="BU71" t="s">
        <v>110</v>
      </c>
      <c r="BV71" t="s">
        <v>118</v>
      </c>
      <c r="BW71" t="s">
        <v>110</v>
      </c>
      <c r="BZ71" t="s">
        <v>108</v>
      </c>
      <c r="CA71" t="s">
        <v>153</v>
      </c>
      <c r="CB71" s="167">
        <v>42390</v>
      </c>
      <c r="CC71" s="168">
        <v>0</v>
      </c>
      <c r="CD71" s="169">
        <v>21</v>
      </c>
      <c r="CE71" t="s">
        <v>111</v>
      </c>
      <c r="CH71" t="s">
        <v>150</v>
      </c>
      <c r="CI71" t="s">
        <v>125</v>
      </c>
      <c r="CL71" t="s">
        <v>126</v>
      </c>
      <c r="CM71" t="s">
        <v>127</v>
      </c>
      <c r="CO71" t="s">
        <v>128</v>
      </c>
      <c r="CU71" t="s">
        <v>119</v>
      </c>
      <c r="DD71" s="170">
        <v>217.16</v>
      </c>
      <c r="DE71" t="s">
        <v>110</v>
      </c>
      <c r="DF71" s="171">
        <v>0</v>
      </c>
      <c r="DH71" s="172">
        <v>0</v>
      </c>
      <c r="DI71" t="s">
        <v>129</v>
      </c>
      <c r="DJ71" t="s">
        <v>116</v>
      </c>
      <c r="DK71" s="173">
        <v>42390</v>
      </c>
      <c r="DL71" t="s">
        <v>119</v>
      </c>
      <c r="DN71" s="174">
        <v>217.16</v>
      </c>
      <c r="DO71" s="175">
        <v>1</v>
      </c>
      <c r="DP71" s="176">
        <v>1</v>
      </c>
      <c r="DQ71" s="177">
        <v>774688</v>
      </c>
      <c r="DT71" s="178">
        <v>42405</v>
      </c>
      <c r="DV71" t="s">
        <v>120</v>
      </c>
      <c r="DW71" s="179">
        <v>42390</v>
      </c>
      <c r="DX71" t="s">
        <v>110</v>
      </c>
      <c r="DY71" s="180">
        <v>42369</v>
      </c>
      <c r="DZ71" t="s">
        <v>116</v>
      </c>
      <c r="EC71" t="s">
        <v>123</v>
      </c>
      <c r="ED71" s="181">
        <v>0</v>
      </c>
      <c r="EE71" s="182">
        <v>0</v>
      </c>
      <c r="EG71" t="s">
        <v>130</v>
      </c>
      <c r="EJ71" s="331" t="str">
        <f t="shared" si="1"/>
        <v>726900010100</v>
      </c>
    </row>
    <row r="72" spans="1:140" hidden="1" x14ac:dyDescent="0.25">
      <c r="A72" t="s">
        <v>108</v>
      </c>
      <c r="B72" t="s">
        <v>154</v>
      </c>
      <c r="C72" s="140">
        <v>42418</v>
      </c>
      <c r="D72" s="141">
        <v>0</v>
      </c>
      <c r="E72" t="s">
        <v>108</v>
      </c>
      <c r="F72" t="s">
        <v>110</v>
      </c>
      <c r="G72" s="142">
        <v>2016</v>
      </c>
      <c r="H72" s="143">
        <v>8</v>
      </c>
      <c r="I72" s="144">
        <v>42418</v>
      </c>
      <c r="J72" t="s">
        <v>111</v>
      </c>
      <c r="L72" t="s">
        <v>110</v>
      </c>
      <c r="M72" t="s">
        <v>110</v>
      </c>
      <c r="O72" s="146">
        <v>0</v>
      </c>
      <c r="P72" t="s">
        <v>112</v>
      </c>
      <c r="R72" s="148">
        <v>42418</v>
      </c>
      <c r="S72" s="149">
        <v>21</v>
      </c>
      <c r="T72" s="150">
        <v>10440.93</v>
      </c>
      <c r="U72" s="151">
        <v>10440.93</v>
      </c>
      <c r="V72" s="152">
        <v>0</v>
      </c>
      <c r="W72" t="s">
        <v>113</v>
      </c>
      <c r="Y72" t="s">
        <v>114</v>
      </c>
      <c r="Z72" t="s">
        <v>114</v>
      </c>
      <c r="AA72" t="s">
        <v>114</v>
      </c>
      <c r="AB72" t="s">
        <v>115</v>
      </c>
      <c r="AC72" t="s">
        <v>116</v>
      </c>
      <c r="AD72" t="s">
        <v>110</v>
      </c>
      <c r="AE72" t="s">
        <v>110</v>
      </c>
      <c r="AH72" s="153">
        <v>0</v>
      </c>
      <c r="AI72" s="154">
        <v>42434</v>
      </c>
      <c r="AJ72" s="155">
        <v>908505</v>
      </c>
      <c r="AK72" s="156">
        <v>908505.1</v>
      </c>
      <c r="AL72" s="157">
        <v>42418</v>
      </c>
      <c r="AM72" s="158">
        <v>0</v>
      </c>
      <c r="AN72" t="s">
        <v>117</v>
      </c>
      <c r="AO72" s="159">
        <v>42434.395682870374</v>
      </c>
      <c r="AP72" t="s">
        <v>155</v>
      </c>
      <c r="AQ72" t="s">
        <v>119</v>
      </c>
      <c r="AR72" t="s">
        <v>119</v>
      </c>
      <c r="AT72" s="160">
        <v>42418</v>
      </c>
      <c r="AU72" s="161">
        <v>1</v>
      </c>
      <c r="AV72" s="162">
        <v>1</v>
      </c>
      <c r="AW72" t="s">
        <v>120</v>
      </c>
      <c r="AZ72" s="163">
        <v>42434</v>
      </c>
      <c r="BB72" t="s">
        <v>121</v>
      </c>
      <c r="BC72" t="s">
        <v>114</v>
      </c>
      <c r="BD72" t="s">
        <v>122</v>
      </c>
      <c r="BE72" t="s">
        <v>110</v>
      </c>
      <c r="BH72" t="s">
        <v>122</v>
      </c>
      <c r="BL72" t="s">
        <v>110</v>
      </c>
      <c r="BM72" s="165">
        <v>42418</v>
      </c>
      <c r="BO72" t="s">
        <v>110</v>
      </c>
      <c r="BP72" t="s">
        <v>123</v>
      </c>
      <c r="BS72" s="166">
        <v>42434.390069444446</v>
      </c>
      <c r="BU72" t="s">
        <v>110</v>
      </c>
      <c r="BV72" t="s">
        <v>155</v>
      </c>
      <c r="BW72" t="s">
        <v>110</v>
      </c>
      <c r="BZ72" t="s">
        <v>108</v>
      </c>
      <c r="CA72" t="s">
        <v>154</v>
      </c>
      <c r="CB72" s="167">
        <v>42418</v>
      </c>
      <c r="CC72" s="168">
        <v>0</v>
      </c>
      <c r="CD72" s="169">
        <v>1</v>
      </c>
      <c r="CE72" t="s">
        <v>111</v>
      </c>
      <c r="CH72" t="s">
        <v>124</v>
      </c>
      <c r="CL72" t="s">
        <v>126</v>
      </c>
      <c r="CM72" t="s">
        <v>127</v>
      </c>
      <c r="CO72" t="s">
        <v>128</v>
      </c>
      <c r="CU72" t="s">
        <v>119</v>
      </c>
      <c r="DD72" s="170">
        <v>-5797.19</v>
      </c>
      <c r="DE72" t="s">
        <v>110</v>
      </c>
      <c r="DF72" s="171">
        <v>0</v>
      </c>
      <c r="DH72" s="172">
        <v>0</v>
      </c>
      <c r="DI72" t="s">
        <v>155</v>
      </c>
      <c r="DJ72" t="s">
        <v>116</v>
      </c>
      <c r="DK72" s="173">
        <v>42418</v>
      </c>
      <c r="DL72" t="s">
        <v>119</v>
      </c>
      <c r="DN72" s="174">
        <v>-5797.19</v>
      </c>
      <c r="DO72" s="175">
        <v>1</v>
      </c>
      <c r="DP72" s="176">
        <v>1</v>
      </c>
      <c r="DQ72" s="177">
        <v>908505</v>
      </c>
      <c r="DT72" s="178">
        <v>42434</v>
      </c>
      <c r="DV72" t="s">
        <v>120</v>
      </c>
      <c r="DW72" s="179">
        <v>42418</v>
      </c>
      <c r="DX72" t="s">
        <v>110</v>
      </c>
      <c r="DY72" s="180">
        <v>42418</v>
      </c>
      <c r="DZ72" t="s">
        <v>116</v>
      </c>
      <c r="EC72" t="s">
        <v>123</v>
      </c>
      <c r="ED72" s="181">
        <v>0</v>
      </c>
      <c r="EE72" s="182">
        <v>0</v>
      </c>
      <c r="EG72" t="s">
        <v>130</v>
      </c>
      <c r="EJ72" s="331" t="str">
        <f t="shared" si="1"/>
        <v>100000010100</v>
      </c>
    </row>
    <row r="73" spans="1:140" hidden="1" x14ac:dyDescent="0.25">
      <c r="A73" t="s">
        <v>108</v>
      </c>
      <c r="B73" t="s">
        <v>154</v>
      </c>
      <c r="C73" s="140">
        <v>42418</v>
      </c>
      <c r="D73" s="141">
        <v>0</v>
      </c>
      <c r="E73" t="s">
        <v>108</v>
      </c>
      <c r="F73" t="s">
        <v>110</v>
      </c>
      <c r="G73" s="142">
        <v>2016</v>
      </c>
      <c r="H73" s="143">
        <v>8</v>
      </c>
      <c r="I73" s="144">
        <v>42418</v>
      </c>
      <c r="J73" t="s">
        <v>111</v>
      </c>
      <c r="L73" t="s">
        <v>110</v>
      </c>
      <c r="M73" t="s">
        <v>110</v>
      </c>
      <c r="O73" s="146">
        <v>0</v>
      </c>
      <c r="P73" t="s">
        <v>112</v>
      </c>
      <c r="R73" s="148">
        <v>42418</v>
      </c>
      <c r="S73" s="149">
        <v>21</v>
      </c>
      <c r="T73" s="150">
        <v>10440.93</v>
      </c>
      <c r="U73" s="151">
        <v>10440.93</v>
      </c>
      <c r="V73" s="152">
        <v>0</v>
      </c>
      <c r="W73" t="s">
        <v>113</v>
      </c>
      <c r="Y73" t="s">
        <v>114</v>
      </c>
      <c r="Z73" t="s">
        <v>114</v>
      </c>
      <c r="AA73" t="s">
        <v>114</v>
      </c>
      <c r="AB73" t="s">
        <v>115</v>
      </c>
      <c r="AC73" t="s">
        <v>116</v>
      </c>
      <c r="AD73" t="s">
        <v>110</v>
      </c>
      <c r="AE73" t="s">
        <v>110</v>
      </c>
      <c r="AH73" s="153">
        <v>0</v>
      </c>
      <c r="AI73" s="154">
        <v>42434</v>
      </c>
      <c r="AJ73" s="155">
        <v>908505</v>
      </c>
      <c r="AK73" s="156">
        <v>908505.1</v>
      </c>
      <c r="AL73" s="157">
        <v>42418</v>
      </c>
      <c r="AM73" s="158">
        <v>0</v>
      </c>
      <c r="AN73" t="s">
        <v>117</v>
      </c>
      <c r="AO73" s="159">
        <v>42434.395682870374</v>
      </c>
      <c r="AP73" t="s">
        <v>155</v>
      </c>
      <c r="AQ73" t="s">
        <v>119</v>
      </c>
      <c r="AR73" t="s">
        <v>119</v>
      </c>
      <c r="AT73" s="160">
        <v>42418</v>
      </c>
      <c r="AU73" s="161">
        <v>1</v>
      </c>
      <c r="AV73" s="162">
        <v>1</v>
      </c>
      <c r="AW73" t="s">
        <v>120</v>
      </c>
      <c r="AZ73" s="163">
        <v>42434</v>
      </c>
      <c r="BB73" t="s">
        <v>121</v>
      </c>
      <c r="BC73" t="s">
        <v>114</v>
      </c>
      <c r="BD73" t="s">
        <v>122</v>
      </c>
      <c r="BE73" t="s">
        <v>110</v>
      </c>
      <c r="BH73" t="s">
        <v>122</v>
      </c>
      <c r="BL73" t="s">
        <v>110</v>
      </c>
      <c r="BM73" s="165">
        <v>42418</v>
      </c>
      <c r="BO73" t="s">
        <v>110</v>
      </c>
      <c r="BP73" t="s">
        <v>123</v>
      </c>
      <c r="BS73" s="166">
        <v>42434.390069444446</v>
      </c>
      <c r="BU73" t="s">
        <v>110</v>
      </c>
      <c r="BV73" t="s">
        <v>155</v>
      </c>
      <c r="BW73" t="s">
        <v>110</v>
      </c>
      <c r="BZ73" t="s">
        <v>108</v>
      </c>
      <c r="CA73" t="s">
        <v>154</v>
      </c>
      <c r="CB73" s="167">
        <v>42418</v>
      </c>
      <c r="CC73" s="168">
        <v>0</v>
      </c>
      <c r="CD73" s="169">
        <v>2</v>
      </c>
      <c r="CE73" t="s">
        <v>111</v>
      </c>
      <c r="CH73" t="s">
        <v>131</v>
      </c>
      <c r="CL73" t="s">
        <v>126</v>
      </c>
      <c r="CM73" t="s">
        <v>127</v>
      </c>
      <c r="CO73" t="s">
        <v>128</v>
      </c>
      <c r="CU73" t="s">
        <v>119</v>
      </c>
      <c r="DD73" s="170">
        <v>-544.85</v>
      </c>
      <c r="DE73" t="s">
        <v>110</v>
      </c>
      <c r="DF73" s="171">
        <v>0</v>
      </c>
      <c r="DH73" s="172">
        <v>0</v>
      </c>
      <c r="DI73" t="s">
        <v>155</v>
      </c>
      <c r="DJ73" t="s">
        <v>116</v>
      </c>
      <c r="DK73" s="173">
        <v>42418</v>
      </c>
      <c r="DL73" t="s">
        <v>119</v>
      </c>
      <c r="DN73" s="174">
        <v>-544.85</v>
      </c>
      <c r="DO73" s="175">
        <v>1</v>
      </c>
      <c r="DP73" s="176">
        <v>1</v>
      </c>
      <c r="DQ73" s="177">
        <v>908505</v>
      </c>
      <c r="DT73" s="178">
        <v>42434</v>
      </c>
      <c r="DV73" t="s">
        <v>120</v>
      </c>
      <c r="DW73" s="179">
        <v>42418</v>
      </c>
      <c r="DX73" t="s">
        <v>110</v>
      </c>
      <c r="DY73" s="180">
        <v>42418</v>
      </c>
      <c r="DZ73" t="s">
        <v>116</v>
      </c>
      <c r="EC73" t="s">
        <v>123</v>
      </c>
      <c r="ED73" s="181">
        <v>0</v>
      </c>
      <c r="EE73" s="182">
        <v>0</v>
      </c>
      <c r="EG73" t="s">
        <v>130</v>
      </c>
      <c r="EJ73" s="331" t="str">
        <f t="shared" ref="EJ73:EJ104" si="2">CONCATENATE(CH73,CM73)</f>
        <v>205200010100</v>
      </c>
    </row>
    <row r="74" spans="1:140" hidden="1" x14ac:dyDescent="0.25">
      <c r="A74" t="s">
        <v>108</v>
      </c>
      <c r="B74" t="s">
        <v>154</v>
      </c>
      <c r="C74" s="140">
        <v>42418</v>
      </c>
      <c r="D74" s="141">
        <v>0</v>
      </c>
      <c r="E74" t="s">
        <v>108</v>
      </c>
      <c r="F74" t="s">
        <v>110</v>
      </c>
      <c r="G74" s="142">
        <v>2016</v>
      </c>
      <c r="H74" s="143">
        <v>8</v>
      </c>
      <c r="I74" s="144">
        <v>42418</v>
      </c>
      <c r="J74" t="s">
        <v>111</v>
      </c>
      <c r="L74" t="s">
        <v>110</v>
      </c>
      <c r="M74" t="s">
        <v>110</v>
      </c>
      <c r="O74" s="146">
        <v>0</v>
      </c>
      <c r="P74" t="s">
        <v>112</v>
      </c>
      <c r="R74" s="148">
        <v>42418</v>
      </c>
      <c r="S74" s="149">
        <v>21</v>
      </c>
      <c r="T74" s="150">
        <v>10440.93</v>
      </c>
      <c r="U74" s="151">
        <v>10440.93</v>
      </c>
      <c r="V74" s="152">
        <v>0</v>
      </c>
      <c r="W74" t="s">
        <v>113</v>
      </c>
      <c r="Y74" t="s">
        <v>114</v>
      </c>
      <c r="Z74" t="s">
        <v>114</v>
      </c>
      <c r="AA74" t="s">
        <v>114</v>
      </c>
      <c r="AB74" t="s">
        <v>115</v>
      </c>
      <c r="AC74" t="s">
        <v>116</v>
      </c>
      <c r="AD74" t="s">
        <v>110</v>
      </c>
      <c r="AE74" t="s">
        <v>110</v>
      </c>
      <c r="AH74" s="153">
        <v>0</v>
      </c>
      <c r="AI74" s="154">
        <v>42434</v>
      </c>
      <c r="AJ74" s="155">
        <v>908505</v>
      </c>
      <c r="AK74" s="156">
        <v>908505.1</v>
      </c>
      <c r="AL74" s="157">
        <v>42418</v>
      </c>
      <c r="AM74" s="158">
        <v>0</v>
      </c>
      <c r="AN74" t="s">
        <v>117</v>
      </c>
      <c r="AO74" s="159">
        <v>42434.395682870374</v>
      </c>
      <c r="AP74" t="s">
        <v>155</v>
      </c>
      <c r="AQ74" t="s">
        <v>119</v>
      </c>
      <c r="AR74" t="s">
        <v>119</v>
      </c>
      <c r="AT74" s="160">
        <v>42418</v>
      </c>
      <c r="AU74" s="161">
        <v>1</v>
      </c>
      <c r="AV74" s="162">
        <v>1</v>
      </c>
      <c r="AW74" t="s">
        <v>120</v>
      </c>
      <c r="AZ74" s="163">
        <v>42434</v>
      </c>
      <c r="BB74" t="s">
        <v>121</v>
      </c>
      <c r="BC74" t="s">
        <v>114</v>
      </c>
      <c r="BD74" t="s">
        <v>122</v>
      </c>
      <c r="BE74" t="s">
        <v>110</v>
      </c>
      <c r="BH74" t="s">
        <v>122</v>
      </c>
      <c r="BL74" t="s">
        <v>110</v>
      </c>
      <c r="BM74" s="165">
        <v>42418</v>
      </c>
      <c r="BO74" t="s">
        <v>110</v>
      </c>
      <c r="BP74" t="s">
        <v>123</v>
      </c>
      <c r="BS74" s="166">
        <v>42434.390069444446</v>
      </c>
      <c r="BU74" t="s">
        <v>110</v>
      </c>
      <c r="BV74" t="s">
        <v>155</v>
      </c>
      <c r="BW74" t="s">
        <v>110</v>
      </c>
      <c r="BZ74" t="s">
        <v>108</v>
      </c>
      <c r="CA74" t="s">
        <v>154</v>
      </c>
      <c r="CB74" s="167">
        <v>42418</v>
      </c>
      <c r="CC74" s="168">
        <v>0</v>
      </c>
      <c r="CD74" s="169">
        <v>3</v>
      </c>
      <c r="CE74" t="s">
        <v>111</v>
      </c>
      <c r="CH74" t="s">
        <v>132</v>
      </c>
      <c r="CL74" t="s">
        <v>126</v>
      </c>
      <c r="CM74" t="s">
        <v>127</v>
      </c>
      <c r="CO74" t="s">
        <v>128</v>
      </c>
      <c r="CU74" t="s">
        <v>119</v>
      </c>
      <c r="DD74" s="170">
        <v>-516.26</v>
      </c>
      <c r="DE74" t="s">
        <v>110</v>
      </c>
      <c r="DF74" s="171">
        <v>0</v>
      </c>
      <c r="DH74" s="172">
        <v>0</v>
      </c>
      <c r="DI74" t="s">
        <v>155</v>
      </c>
      <c r="DJ74" t="s">
        <v>116</v>
      </c>
      <c r="DK74" s="173">
        <v>42418</v>
      </c>
      <c r="DL74" t="s">
        <v>119</v>
      </c>
      <c r="DN74" s="174">
        <v>-516.26</v>
      </c>
      <c r="DO74" s="175">
        <v>1</v>
      </c>
      <c r="DP74" s="176">
        <v>1</v>
      </c>
      <c r="DQ74" s="177">
        <v>908505</v>
      </c>
      <c r="DT74" s="178">
        <v>42434</v>
      </c>
      <c r="DV74" t="s">
        <v>120</v>
      </c>
      <c r="DW74" s="179">
        <v>42418</v>
      </c>
      <c r="DX74" t="s">
        <v>110</v>
      </c>
      <c r="DY74" s="180">
        <v>42418</v>
      </c>
      <c r="DZ74" t="s">
        <v>116</v>
      </c>
      <c r="EC74" t="s">
        <v>123</v>
      </c>
      <c r="ED74" s="181">
        <v>0</v>
      </c>
      <c r="EE74" s="182">
        <v>0</v>
      </c>
      <c r="EG74" t="s">
        <v>130</v>
      </c>
      <c r="EJ74" s="331" t="str">
        <f t="shared" si="2"/>
        <v>205300010100</v>
      </c>
    </row>
    <row r="75" spans="1:140" hidden="1" x14ac:dyDescent="0.25">
      <c r="A75" t="s">
        <v>108</v>
      </c>
      <c r="B75" t="s">
        <v>154</v>
      </c>
      <c r="C75" s="140">
        <v>42418</v>
      </c>
      <c r="D75" s="141">
        <v>0</v>
      </c>
      <c r="E75" t="s">
        <v>108</v>
      </c>
      <c r="F75" t="s">
        <v>110</v>
      </c>
      <c r="G75" s="142">
        <v>2016</v>
      </c>
      <c r="H75" s="143">
        <v>8</v>
      </c>
      <c r="I75" s="144">
        <v>42418</v>
      </c>
      <c r="J75" t="s">
        <v>111</v>
      </c>
      <c r="L75" t="s">
        <v>110</v>
      </c>
      <c r="M75" t="s">
        <v>110</v>
      </c>
      <c r="O75" s="146">
        <v>0</v>
      </c>
      <c r="P75" t="s">
        <v>112</v>
      </c>
      <c r="R75" s="148">
        <v>42418</v>
      </c>
      <c r="S75" s="149">
        <v>21</v>
      </c>
      <c r="T75" s="150">
        <v>10440.93</v>
      </c>
      <c r="U75" s="151">
        <v>10440.93</v>
      </c>
      <c r="V75" s="152">
        <v>0</v>
      </c>
      <c r="W75" t="s">
        <v>113</v>
      </c>
      <c r="Y75" t="s">
        <v>114</v>
      </c>
      <c r="Z75" t="s">
        <v>114</v>
      </c>
      <c r="AA75" t="s">
        <v>114</v>
      </c>
      <c r="AB75" t="s">
        <v>115</v>
      </c>
      <c r="AC75" t="s">
        <v>116</v>
      </c>
      <c r="AD75" t="s">
        <v>110</v>
      </c>
      <c r="AE75" t="s">
        <v>110</v>
      </c>
      <c r="AH75" s="153">
        <v>0</v>
      </c>
      <c r="AI75" s="154">
        <v>42434</v>
      </c>
      <c r="AJ75" s="155">
        <v>908505</v>
      </c>
      <c r="AK75" s="156">
        <v>908505.1</v>
      </c>
      <c r="AL75" s="157">
        <v>42418</v>
      </c>
      <c r="AM75" s="158">
        <v>0</v>
      </c>
      <c r="AN75" t="s">
        <v>117</v>
      </c>
      <c r="AO75" s="159">
        <v>42434.395682870374</v>
      </c>
      <c r="AP75" t="s">
        <v>155</v>
      </c>
      <c r="AQ75" t="s">
        <v>119</v>
      </c>
      <c r="AR75" t="s">
        <v>119</v>
      </c>
      <c r="AT75" s="160">
        <v>42418</v>
      </c>
      <c r="AU75" s="161">
        <v>1</v>
      </c>
      <c r="AV75" s="162">
        <v>1</v>
      </c>
      <c r="AW75" t="s">
        <v>120</v>
      </c>
      <c r="AZ75" s="163">
        <v>42434</v>
      </c>
      <c r="BB75" t="s">
        <v>121</v>
      </c>
      <c r="BC75" t="s">
        <v>114</v>
      </c>
      <c r="BD75" t="s">
        <v>122</v>
      </c>
      <c r="BE75" t="s">
        <v>110</v>
      </c>
      <c r="BH75" t="s">
        <v>122</v>
      </c>
      <c r="BL75" t="s">
        <v>110</v>
      </c>
      <c r="BM75" s="165">
        <v>42418</v>
      </c>
      <c r="BO75" t="s">
        <v>110</v>
      </c>
      <c r="BP75" t="s">
        <v>123</v>
      </c>
      <c r="BS75" s="166">
        <v>42434.390069444446</v>
      </c>
      <c r="BU75" t="s">
        <v>110</v>
      </c>
      <c r="BV75" t="s">
        <v>155</v>
      </c>
      <c r="BW75" t="s">
        <v>110</v>
      </c>
      <c r="BZ75" t="s">
        <v>108</v>
      </c>
      <c r="CA75" t="s">
        <v>154</v>
      </c>
      <c r="CB75" s="167">
        <v>42418</v>
      </c>
      <c r="CC75" s="168">
        <v>0</v>
      </c>
      <c r="CD75" s="169">
        <v>4</v>
      </c>
      <c r="CE75" t="s">
        <v>111</v>
      </c>
      <c r="CH75" t="s">
        <v>133</v>
      </c>
      <c r="CL75" t="s">
        <v>126</v>
      </c>
      <c r="CM75" t="s">
        <v>127</v>
      </c>
      <c r="CO75" t="s">
        <v>128</v>
      </c>
      <c r="CU75" t="s">
        <v>119</v>
      </c>
      <c r="DD75" s="170">
        <v>-0.54</v>
      </c>
      <c r="DE75" t="s">
        <v>110</v>
      </c>
      <c r="DF75" s="171">
        <v>0</v>
      </c>
      <c r="DH75" s="172">
        <v>0</v>
      </c>
      <c r="DI75" t="s">
        <v>155</v>
      </c>
      <c r="DJ75" t="s">
        <v>116</v>
      </c>
      <c r="DK75" s="173">
        <v>42418</v>
      </c>
      <c r="DL75" t="s">
        <v>119</v>
      </c>
      <c r="DN75" s="174">
        <v>-0.54</v>
      </c>
      <c r="DO75" s="175">
        <v>1</v>
      </c>
      <c r="DP75" s="176">
        <v>1</v>
      </c>
      <c r="DQ75" s="177">
        <v>908505</v>
      </c>
      <c r="DT75" s="178">
        <v>42434</v>
      </c>
      <c r="DV75" t="s">
        <v>120</v>
      </c>
      <c r="DW75" s="179">
        <v>42418</v>
      </c>
      <c r="DX75" t="s">
        <v>110</v>
      </c>
      <c r="DY75" s="180">
        <v>42418</v>
      </c>
      <c r="DZ75" t="s">
        <v>116</v>
      </c>
      <c r="EC75" t="s">
        <v>123</v>
      </c>
      <c r="ED75" s="181">
        <v>0</v>
      </c>
      <c r="EE75" s="182">
        <v>0</v>
      </c>
      <c r="EG75" t="s">
        <v>130</v>
      </c>
      <c r="EJ75" s="331" t="str">
        <f t="shared" si="2"/>
        <v>205500010100</v>
      </c>
    </row>
    <row r="76" spans="1:140" hidden="1" x14ac:dyDescent="0.25">
      <c r="A76" t="s">
        <v>108</v>
      </c>
      <c r="B76" t="s">
        <v>154</v>
      </c>
      <c r="C76" s="140">
        <v>42418</v>
      </c>
      <c r="D76" s="141">
        <v>0</v>
      </c>
      <c r="E76" t="s">
        <v>108</v>
      </c>
      <c r="F76" t="s">
        <v>110</v>
      </c>
      <c r="G76" s="142">
        <v>2016</v>
      </c>
      <c r="H76" s="143">
        <v>8</v>
      </c>
      <c r="I76" s="144">
        <v>42418</v>
      </c>
      <c r="J76" t="s">
        <v>111</v>
      </c>
      <c r="L76" t="s">
        <v>110</v>
      </c>
      <c r="M76" t="s">
        <v>110</v>
      </c>
      <c r="O76" s="146">
        <v>0</v>
      </c>
      <c r="P76" t="s">
        <v>112</v>
      </c>
      <c r="R76" s="148">
        <v>42418</v>
      </c>
      <c r="S76" s="149">
        <v>21</v>
      </c>
      <c r="T76" s="150">
        <v>10440.93</v>
      </c>
      <c r="U76" s="151">
        <v>10440.93</v>
      </c>
      <c r="V76" s="152">
        <v>0</v>
      </c>
      <c r="W76" t="s">
        <v>113</v>
      </c>
      <c r="Y76" t="s">
        <v>114</v>
      </c>
      <c r="Z76" t="s">
        <v>114</v>
      </c>
      <c r="AA76" t="s">
        <v>114</v>
      </c>
      <c r="AB76" t="s">
        <v>115</v>
      </c>
      <c r="AC76" t="s">
        <v>116</v>
      </c>
      <c r="AD76" t="s">
        <v>110</v>
      </c>
      <c r="AE76" t="s">
        <v>110</v>
      </c>
      <c r="AH76" s="153">
        <v>0</v>
      </c>
      <c r="AI76" s="154">
        <v>42434</v>
      </c>
      <c r="AJ76" s="155">
        <v>908505</v>
      </c>
      <c r="AK76" s="156">
        <v>908505.1</v>
      </c>
      <c r="AL76" s="157">
        <v>42418</v>
      </c>
      <c r="AM76" s="158">
        <v>0</v>
      </c>
      <c r="AN76" t="s">
        <v>117</v>
      </c>
      <c r="AO76" s="159">
        <v>42434.395682870374</v>
      </c>
      <c r="AP76" t="s">
        <v>155</v>
      </c>
      <c r="AQ76" t="s">
        <v>119</v>
      </c>
      <c r="AR76" t="s">
        <v>119</v>
      </c>
      <c r="AT76" s="160">
        <v>42418</v>
      </c>
      <c r="AU76" s="161">
        <v>1</v>
      </c>
      <c r="AV76" s="162">
        <v>1</v>
      </c>
      <c r="AW76" t="s">
        <v>120</v>
      </c>
      <c r="AZ76" s="163">
        <v>42434</v>
      </c>
      <c r="BB76" t="s">
        <v>121</v>
      </c>
      <c r="BC76" t="s">
        <v>114</v>
      </c>
      <c r="BD76" t="s">
        <v>122</v>
      </c>
      <c r="BE76" t="s">
        <v>110</v>
      </c>
      <c r="BH76" t="s">
        <v>122</v>
      </c>
      <c r="BL76" t="s">
        <v>110</v>
      </c>
      <c r="BM76" s="165">
        <v>42418</v>
      </c>
      <c r="BO76" t="s">
        <v>110</v>
      </c>
      <c r="BP76" t="s">
        <v>123</v>
      </c>
      <c r="BS76" s="166">
        <v>42434.390069444446</v>
      </c>
      <c r="BU76" t="s">
        <v>110</v>
      </c>
      <c r="BV76" t="s">
        <v>155</v>
      </c>
      <c r="BW76" t="s">
        <v>110</v>
      </c>
      <c r="BZ76" t="s">
        <v>108</v>
      </c>
      <c r="CA76" t="s">
        <v>154</v>
      </c>
      <c r="CB76" s="167">
        <v>42418</v>
      </c>
      <c r="CC76" s="168">
        <v>0</v>
      </c>
      <c r="CD76" s="169">
        <v>8</v>
      </c>
      <c r="CE76" t="s">
        <v>111</v>
      </c>
      <c r="CH76" t="s">
        <v>137</v>
      </c>
      <c r="CL76" t="s">
        <v>126</v>
      </c>
      <c r="CM76" t="s">
        <v>127</v>
      </c>
      <c r="CO76" t="s">
        <v>128</v>
      </c>
      <c r="CU76" t="s">
        <v>119</v>
      </c>
      <c r="DD76" s="170">
        <v>-544.85</v>
      </c>
      <c r="DE76" t="s">
        <v>110</v>
      </c>
      <c r="DF76" s="171">
        <v>0</v>
      </c>
      <c r="DH76" s="172">
        <v>0</v>
      </c>
      <c r="DI76" t="s">
        <v>155</v>
      </c>
      <c r="DJ76" t="s">
        <v>116</v>
      </c>
      <c r="DK76" s="173">
        <v>42418</v>
      </c>
      <c r="DL76" t="s">
        <v>119</v>
      </c>
      <c r="DN76" s="174">
        <v>-544.85</v>
      </c>
      <c r="DO76" s="175">
        <v>1</v>
      </c>
      <c r="DP76" s="176">
        <v>1</v>
      </c>
      <c r="DQ76" s="177">
        <v>908505</v>
      </c>
      <c r="DT76" s="178">
        <v>42434</v>
      </c>
      <c r="DV76" t="s">
        <v>120</v>
      </c>
      <c r="DW76" s="179">
        <v>42418</v>
      </c>
      <c r="DX76" t="s">
        <v>110</v>
      </c>
      <c r="DY76" s="180">
        <v>42418</v>
      </c>
      <c r="DZ76" t="s">
        <v>116</v>
      </c>
      <c r="EC76" t="s">
        <v>123</v>
      </c>
      <c r="ED76" s="181">
        <v>0</v>
      </c>
      <c r="EE76" s="182">
        <v>0</v>
      </c>
      <c r="EG76" t="s">
        <v>130</v>
      </c>
      <c r="EJ76" s="331" t="str">
        <f t="shared" si="2"/>
        <v>210500010100</v>
      </c>
    </row>
    <row r="77" spans="1:140" hidden="1" x14ac:dyDescent="0.25">
      <c r="A77" t="s">
        <v>108</v>
      </c>
      <c r="B77" t="s">
        <v>154</v>
      </c>
      <c r="C77" s="140">
        <v>42418</v>
      </c>
      <c r="D77" s="141">
        <v>0</v>
      </c>
      <c r="E77" t="s">
        <v>108</v>
      </c>
      <c r="F77" t="s">
        <v>110</v>
      </c>
      <c r="G77" s="142">
        <v>2016</v>
      </c>
      <c r="H77" s="143">
        <v>8</v>
      </c>
      <c r="I77" s="144">
        <v>42418</v>
      </c>
      <c r="J77" t="s">
        <v>111</v>
      </c>
      <c r="L77" t="s">
        <v>110</v>
      </c>
      <c r="M77" t="s">
        <v>110</v>
      </c>
      <c r="O77" s="146">
        <v>0</v>
      </c>
      <c r="P77" t="s">
        <v>112</v>
      </c>
      <c r="R77" s="148">
        <v>42418</v>
      </c>
      <c r="S77" s="149">
        <v>21</v>
      </c>
      <c r="T77" s="150">
        <v>10440.93</v>
      </c>
      <c r="U77" s="151">
        <v>10440.93</v>
      </c>
      <c r="V77" s="152">
        <v>0</v>
      </c>
      <c r="W77" t="s">
        <v>113</v>
      </c>
      <c r="Y77" t="s">
        <v>114</v>
      </c>
      <c r="Z77" t="s">
        <v>114</v>
      </c>
      <c r="AA77" t="s">
        <v>114</v>
      </c>
      <c r="AB77" t="s">
        <v>115</v>
      </c>
      <c r="AC77" t="s">
        <v>116</v>
      </c>
      <c r="AD77" t="s">
        <v>110</v>
      </c>
      <c r="AE77" t="s">
        <v>110</v>
      </c>
      <c r="AH77" s="153">
        <v>0</v>
      </c>
      <c r="AI77" s="154">
        <v>42434</v>
      </c>
      <c r="AJ77" s="155">
        <v>908505</v>
      </c>
      <c r="AK77" s="156">
        <v>908505.1</v>
      </c>
      <c r="AL77" s="157">
        <v>42418</v>
      </c>
      <c r="AM77" s="158">
        <v>0</v>
      </c>
      <c r="AN77" t="s">
        <v>117</v>
      </c>
      <c r="AO77" s="159">
        <v>42434.395682870374</v>
      </c>
      <c r="AP77" t="s">
        <v>155</v>
      </c>
      <c r="AQ77" t="s">
        <v>119</v>
      </c>
      <c r="AR77" t="s">
        <v>119</v>
      </c>
      <c r="AT77" s="160">
        <v>42418</v>
      </c>
      <c r="AU77" s="161">
        <v>1</v>
      </c>
      <c r="AV77" s="162">
        <v>1</v>
      </c>
      <c r="AW77" t="s">
        <v>120</v>
      </c>
      <c r="AZ77" s="163">
        <v>42434</v>
      </c>
      <c r="BB77" t="s">
        <v>121</v>
      </c>
      <c r="BC77" t="s">
        <v>114</v>
      </c>
      <c r="BD77" t="s">
        <v>122</v>
      </c>
      <c r="BE77" t="s">
        <v>110</v>
      </c>
      <c r="BH77" t="s">
        <v>122</v>
      </c>
      <c r="BL77" t="s">
        <v>110</v>
      </c>
      <c r="BM77" s="165">
        <v>42418</v>
      </c>
      <c r="BO77" t="s">
        <v>110</v>
      </c>
      <c r="BP77" t="s">
        <v>123</v>
      </c>
      <c r="BS77" s="166">
        <v>42434.390069444446</v>
      </c>
      <c r="BU77" t="s">
        <v>110</v>
      </c>
      <c r="BV77" t="s">
        <v>155</v>
      </c>
      <c r="BW77" t="s">
        <v>110</v>
      </c>
      <c r="BZ77" t="s">
        <v>108</v>
      </c>
      <c r="CA77" t="s">
        <v>154</v>
      </c>
      <c r="CB77" s="167">
        <v>42418</v>
      </c>
      <c r="CC77" s="168">
        <v>0</v>
      </c>
      <c r="CD77" s="169">
        <v>5</v>
      </c>
      <c r="CE77" t="s">
        <v>111</v>
      </c>
      <c r="CH77" t="s">
        <v>134</v>
      </c>
      <c r="CL77" t="s">
        <v>126</v>
      </c>
      <c r="CM77" t="s">
        <v>127</v>
      </c>
      <c r="CO77" t="s">
        <v>128</v>
      </c>
      <c r="CU77" t="s">
        <v>119</v>
      </c>
      <c r="DD77" s="170">
        <v>-709.35</v>
      </c>
      <c r="DE77" t="s">
        <v>110</v>
      </c>
      <c r="DF77" s="171">
        <v>0</v>
      </c>
      <c r="DH77" s="172">
        <v>0</v>
      </c>
      <c r="DI77" t="s">
        <v>155</v>
      </c>
      <c r="DJ77" t="s">
        <v>116</v>
      </c>
      <c r="DK77" s="173">
        <v>42418</v>
      </c>
      <c r="DL77" t="s">
        <v>119</v>
      </c>
      <c r="DN77" s="174">
        <v>-709.35</v>
      </c>
      <c r="DO77" s="175">
        <v>1</v>
      </c>
      <c r="DP77" s="176">
        <v>1</v>
      </c>
      <c r="DQ77" s="177">
        <v>908505</v>
      </c>
      <c r="DT77" s="178">
        <v>42434</v>
      </c>
      <c r="DV77" t="s">
        <v>120</v>
      </c>
      <c r="DW77" s="179">
        <v>42418</v>
      </c>
      <c r="DX77" t="s">
        <v>110</v>
      </c>
      <c r="DY77" s="180">
        <v>42418</v>
      </c>
      <c r="DZ77" t="s">
        <v>116</v>
      </c>
      <c r="EC77" t="s">
        <v>123</v>
      </c>
      <c r="ED77" s="181">
        <v>0</v>
      </c>
      <c r="EE77" s="182">
        <v>0</v>
      </c>
      <c r="EG77" t="s">
        <v>130</v>
      </c>
      <c r="EJ77" s="331" t="str">
        <f t="shared" si="2"/>
        <v>205600010100</v>
      </c>
    </row>
    <row r="78" spans="1:140" hidden="1" x14ac:dyDescent="0.25">
      <c r="A78" t="s">
        <v>108</v>
      </c>
      <c r="B78" t="s">
        <v>154</v>
      </c>
      <c r="C78" s="140">
        <v>42418</v>
      </c>
      <c r="D78" s="141">
        <v>0</v>
      </c>
      <c r="E78" t="s">
        <v>108</v>
      </c>
      <c r="F78" t="s">
        <v>110</v>
      </c>
      <c r="G78" s="142">
        <v>2016</v>
      </c>
      <c r="H78" s="143">
        <v>8</v>
      </c>
      <c r="I78" s="144">
        <v>42418</v>
      </c>
      <c r="J78" t="s">
        <v>111</v>
      </c>
      <c r="L78" t="s">
        <v>110</v>
      </c>
      <c r="M78" t="s">
        <v>110</v>
      </c>
      <c r="O78" s="146">
        <v>0</v>
      </c>
      <c r="P78" t="s">
        <v>112</v>
      </c>
      <c r="R78" s="148">
        <v>42418</v>
      </c>
      <c r="S78" s="149">
        <v>21</v>
      </c>
      <c r="T78" s="150">
        <v>10440.93</v>
      </c>
      <c r="U78" s="151">
        <v>10440.93</v>
      </c>
      <c r="V78" s="152">
        <v>0</v>
      </c>
      <c r="W78" t="s">
        <v>113</v>
      </c>
      <c r="Y78" t="s">
        <v>114</v>
      </c>
      <c r="Z78" t="s">
        <v>114</v>
      </c>
      <c r="AA78" t="s">
        <v>114</v>
      </c>
      <c r="AB78" t="s">
        <v>115</v>
      </c>
      <c r="AC78" t="s">
        <v>116</v>
      </c>
      <c r="AD78" t="s">
        <v>110</v>
      </c>
      <c r="AE78" t="s">
        <v>110</v>
      </c>
      <c r="AH78" s="153">
        <v>0</v>
      </c>
      <c r="AI78" s="154">
        <v>42434</v>
      </c>
      <c r="AJ78" s="155">
        <v>908505</v>
      </c>
      <c r="AK78" s="156">
        <v>908505.1</v>
      </c>
      <c r="AL78" s="157">
        <v>42418</v>
      </c>
      <c r="AM78" s="158">
        <v>0</v>
      </c>
      <c r="AN78" t="s">
        <v>117</v>
      </c>
      <c r="AO78" s="159">
        <v>42434.395682870374</v>
      </c>
      <c r="AP78" t="s">
        <v>155</v>
      </c>
      <c r="AQ78" t="s">
        <v>119</v>
      </c>
      <c r="AR78" t="s">
        <v>119</v>
      </c>
      <c r="AT78" s="160">
        <v>42418</v>
      </c>
      <c r="AU78" s="161">
        <v>1</v>
      </c>
      <c r="AV78" s="162">
        <v>1</v>
      </c>
      <c r="AW78" t="s">
        <v>120</v>
      </c>
      <c r="AZ78" s="163">
        <v>42434</v>
      </c>
      <c r="BB78" t="s">
        <v>121</v>
      </c>
      <c r="BC78" t="s">
        <v>114</v>
      </c>
      <c r="BD78" t="s">
        <v>122</v>
      </c>
      <c r="BE78" t="s">
        <v>110</v>
      </c>
      <c r="BH78" t="s">
        <v>122</v>
      </c>
      <c r="BL78" t="s">
        <v>110</v>
      </c>
      <c r="BM78" s="165">
        <v>42418</v>
      </c>
      <c r="BO78" t="s">
        <v>110</v>
      </c>
      <c r="BP78" t="s">
        <v>123</v>
      </c>
      <c r="BS78" s="166">
        <v>42434.390069444446</v>
      </c>
      <c r="BU78" t="s">
        <v>110</v>
      </c>
      <c r="BV78" t="s">
        <v>155</v>
      </c>
      <c r="BW78" t="s">
        <v>110</v>
      </c>
      <c r="BZ78" t="s">
        <v>108</v>
      </c>
      <c r="CA78" t="s">
        <v>154</v>
      </c>
      <c r="CB78" s="167">
        <v>42418</v>
      </c>
      <c r="CC78" s="168">
        <v>0</v>
      </c>
      <c r="CD78" s="169">
        <v>6</v>
      </c>
      <c r="CE78" t="s">
        <v>111</v>
      </c>
      <c r="CH78" t="s">
        <v>135</v>
      </c>
      <c r="CL78" t="s">
        <v>126</v>
      </c>
      <c r="CM78" t="s">
        <v>127</v>
      </c>
      <c r="CO78" t="s">
        <v>128</v>
      </c>
      <c r="CU78" t="s">
        <v>119</v>
      </c>
      <c r="DD78" s="170">
        <v>-120.75</v>
      </c>
      <c r="DE78" t="s">
        <v>110</v>
      </c>
      <c r="DF78" s="171">
        <v>0</v>
      </c>
      <c r="DH78" s="172">
        <v>0</v>
      </c>
      <c r="DI78" t="s">
        <v>155</v>
      </c>
      <c r="DJ78" t="s">
        <v>116</v>
      </c>
      <c r="DK78" s="173">
        <v>42418</v>
      </c>
      <c r="DL78" t="s">
        <v>119</v>
      </c>
      <c r="DN78" s="174">
        <v>-120.75</v>
      </c>
      <c r="DO78" s="175">
        <v>1</v>
      </c>
      <c r="DP78" s="176">
        <v>1</v>
      </c>
      <c r="DQ78" s="177">
        <v>908505</v>
      </c>
      <c r="DT78" s="178">
        <v>42434</v>
      </c>
      <c r="DV78" t="s">
        <v>120</v>
      </c>
      <c r="DW78" s="179">
        <v>42418</v>
      </c>
      <c r="DX78" t="s">
        <v>110</v>
      </c>
      <c r="DY78" s="180">
        <v>42418</v>
      </c>
      <c r="DZ78" t="s">
        <v>116</v>
      </c>
      <c r="EC78" t="s">
        <v>123</v>
      </c>
      <c r="ED78" s="181">
        <v>0</v>
      </c>
      <c r="EE78" s="182">
        <v>0</v>
      </c>
      <c r="EG78" t="s">
        <v>130</v>
      </c>
      <c r="EJ78" s="331" t="str">
        <f t="shared" si="2"/>
        <v>205800010100</v>
      </c>
    </row>
    <row r="79" spans="1:140" hidden="1" x14ac:dyDescent="0.25">
      <c r="A79" t="s">
        <v>108</v>
      </c>
      <c r="B79" t="s">
        <v>154</v>
      </c>
      <c r="C79" s="140">
        <v>42418</v>
      </c>
      <c r="D79" s="141">
        <v>0</v>
      </c>
      <c r="E79" t="s">
        <v>108</v>
      </c>
      <c r="F79" t="s">
        <v>110</v>
      </c>
      <c r="G79" s="142">
        <v>2016</v>
      </c>
      <c r="H79" s="143">
        <v>8</v>
      </c>
      <c r="I79" s="144">
        <v>42418</v>
      </c>
      <c r="J79" t="s">
        <v>111</v>
      </c>
      <c r="L79" t="s">
        <v>110</v>
      </c>
      <c r="M79" t="s">
        <v>110</v>
      </c>
      <c r="O79" s="146">
        <v>0</v>
      </c>
      <c r="P79" t="s">
        <v>112</v>
      </c>
      <c r="R79" s="148">
        <v>42418</v>
      </c>
      <c r="S79" s="149">
        <v>21</v>
      </c>
      <c r="T79" s="150">
        <v>10440.93</v>
      </c>
      <c r="U79" s="151">
        <v>10440.93</v>
      </c>
      <c r="V79" s="152">
        <v>0</v>
      </c>
      <c r="W79" t="s">
        <v>113</v>
      </c>
      <c r="Y79" t="s">
        <v>114</v>
      </c>
      <c r="Z79" t="s">
        <v>114</v>
      </c>
      <c r="AA79" t="s">
        <v>114</v>
      </c>
      <c r="AB79" t="s">
        <v>115</v>
      </c>
      <c r="AC79" t="s">
        <v>116</v>
      </c>
      <c r="AD79" t="s">
        <v>110</v>
      </c>
      <c r="AE79" t="s">
        <v>110</v>
      </c>
      <c r="AH79" s="153">
        <v>0</v>
      </c>
      <c r="AI79" s="154">
        <v>42434</v>
      </c>
      <c r="AJ79" s="155">
        <v>908505</v>
      </c>
      <c r="AK79" s="156">
        <v>908505.1</v>
      </c>
      <c r="AL79" s="157">
        <v>42418</v>
      </c>
      <c r="AM79" s="158">
        <v>0</v>
      </c>
      <c r="AN79" t="s">
        <v>117</v>
      </c>
      <c r="AO79" s="159">
        <v>42434.395682870374</v>
      </c>
      <c r="AP79" t="s">
        <v>155</v>
      </c>
      <c r="AQ79" t="s">
        <v>119</v>
      </c>
      <c r="AR79" t="s">
        <v>119</v>
      </c>
      <c r="AT79" s="160">
        <v>42418</v>
      </c>
      <c r="AU79" s="161">
        <v>1</v>
      </c>
      <c r="AV79" s="162">
        <v>1</v>
      </c>
      <c r="AW79" t="s">
        <v>120</v>
      </c>
      <c r="AZ79" s="163">
        <v>42434</v>
      </c>
      <c r="BB79" t="s">
        <v>121</v>
      </c>
      <c r="BC79" t="s">
        <v>114</v>
      </c>
      <c r="BD79" t="s">
        <v>122</v>
      </c>
      <c r="BE79" t="s">
        <v>110</v>
      </c>
      <c r="BH79" t="s">
        <v>122</v>
      </c>
      <c r="BL79" t="s">
        <v>110</v>
      </c>
      <c r="BM79" s="165">
        <v>42418</v>
      </c>
      <c r="BO79" t="s">
        <v>110</v>
      </c>
      <c r="BP79" t="s">
        <v>123</v>
      </c>
      <c r="BS79" s="166">
        <v>42434.390069444446</v>
      </c>
      <c r="BU79" t="s">
        <v>110</v>
      </c>
      <c r="BV79" t="s">
        <v>155</v>
      </c>
      <c r="BW79" t="s">
        <v>110</v>
      </c>
      <c r="BZ79" t="s">
        <v>108</v>
      </c>
      <c r="CA79" t="s">
        <v>154</v>
      </c>
      <c r="CB79" s="167">
        <v>42418</v>
      </c>
      <c r="CC79" s="168">
        <v>0</v>
      </c>
      <c r="CD79" s="169">
        <v>7</v>
      </c>
      <c r="CE79" t="s">
        <v>111</v>
      </c>
      <c r="CH79" t="s">
        <v>136</v>
      </c>
      <c r="CL79" t="s">
        <v>126</v>
      </c>
      <c r="CM79" t="s">
        <v>127</v>
      </c>
      <c r="CO79" t="s">
        <v>128</v>
      </c>
      <c r="CU79" t="s">
        <v>119</v>
      </c>
      <c r="DD79" s="170">
        <v>-209.06</v>
      </c>
      <c r="DE79" t="s">
        <v>110</v>
      </c>
      <c r="DF79" s="171">
        <v>0</v>
      </c>
      <c r="DH79" s="172">
        <v>0</v>
      </c>
      <c r="DI79" t="s">
        <v>155</v>
      </c>
      <c r="DJ79" t="s">
        <v>116</v>
      </c>
      <c r="DK79" s="173">
        <v>42418</v>
      </c>
      <c r="DL79" t="s">
        <v>119</v>
      </c>
      <c r="DN79" s="174">
        <v>-209.06</v>
      </c>
      <c r="DO79" s="175">
        <v>1</v>
      </c>
      <c r="DP79" s="176">
        <v>1</v>
      </c>
      <c r="DQ79" s="177">
        <v>908505</v>
      </c>
      <c r="DT79" s="178">
        <v>42434</v>
      </c>
      <c r="DV79" t="s">
        <v>120</v>
      </c>
      <c r="DW79" s="179">
        <v>42418</v>
      </c>
      <c r="DX79" t="s">
        <v>110</v>
      </c>
      <c r="DY79" s="180">
        <v>42418</v>
      </c>
      <c r="DZ79" t="s">
        <v>116</v>
      </c>
      <c r="EC79" t="s">
        <v>123</v>
      </c>
      <c r="ED79" s="181">
        <v>0</v>
      </c>
      <c r="EE79" s="182">
        <v>0</v>
      </c>
      <c r="EG79" t="s">
        <v>130</v>
      </c>
      <c r="EJ79" s="331" t="str">
        <f t="shared" si="2"/>
        <v>210000010100</v>
      </c>
    </row>
    <row r="80" spans="1:140" hidden="1" x14ac:dyDescent="0.25">
      <c r="A80" t="s">
        <v>108</v>
      </c>
      <c r="B80" t="s">
        <v>154</v>
      </c>
      <c r="C80" s="140">
        <v>42418</v>
      </c>
      <c r="D80" s="141">
        <v>0</v>
      </c>
      <c r="E80" t="s">
        <v>108</v>
      </c>
      <c r="F80" t="s">
        <v>110</v>
      </c>
      <c r="G80" s="142">
        <v>2016</v>
      </c>
      <c r="H80" s="143">
        <v>8</v>
      </c>
      <c r="I80" s="144">
        <v>42418</v>
      </c>
      <c r="J80" t="s">
        <v>111</v>
      </c>
      <c r="L80" t="s">
        <v>110</v>
      </c>
      <c r="M80" t="s">
        <v>110</v>
      </c>
      <c r="O80" s="146">
        <v>0</v>
      </c>
      <c r="P80" t="s">
        <v>112</v>
      </c>
      <c r="R80" s="148">
        <v>42418</v>
      </c>
      <c r="S80" s="149">
        <v>21</v>
      </c>
      <c r="T80" s="150">
        <v>10440.93</v>
      </c>
      <c r="U80" s="151">
        <v>10440.93</v>
      </c>
      <c r="V80" s="152">
        <v>0</v>
      </c>
      <c r="W80" t="s">
        <v>113</v>
      </c>
      <c r="Y80" t="s">
        <v>114</v>
      </c>
      <c r="Z80" t="s">
        <v>114</v>
      </c>
      <c r="AA80" t="s">
        <v>114</v>
      </c>
      <c r="AB80" t="s">
        <v>115</v>
      </c>
      <c r="AC80" t="s">
        <v>116</v>
      </c>
      <c r="AD80" t="s">
        <v>110</v>
      </c>
      <c r="AE80" t="s">
        <v>110</v>
      </c>
      <c r="AH80" s="153">
        <v>0</v>
      </c>
      <c r="AI80" s="154">
        <v>42434</v>
      </c>
      <c r="AJ80" s="155">
        <v>908505</v>
      </c>
      <c r="AK80" s="156">
        <v>908505.1</v>
      </c>
      <c r="AL80" s="157">
        <v>42418</v>
      </c>
      <c r="AM80" s="158">
        <v>0</v>
      </c>
      <c r="AN80" t="s">
        <v>117</v>
      </c>
      <c r="AO80" s="159">
        <v>42434.395682870374</v>
      </c>
      <c r="AP80" t="s">
        <v>155</v>
      </c>
      <c r="AQ80" t="s">
        <v>119</v>
      </c>
      <c r="AR80" t="s">
        <v>119</v>
      </c>
      <c r="AT80" s="160">
        <v>42418</v>
      </c>
      <c r="AU80" s="161">
        <v>1</v>
      </c>
      <c r="AV80" s="162">
        <v>1</v>
      </c>
      <c r="AW80" t="s">
        <v>120</v>
      </c>
      <c r="AZ80" s="163">
        <v>42434</v>
      </c>
      <c r="BB80" t="s">
        <v>121</v>
      </c>
      <c r="BC80" t="s">
        <v>114</v>
      </c>
      <c r="BD80" t="s">
        <v>122</v>
      </c>
      <c r="BE80" t="s">
        <v>110</v>
      </c>
      <c r="BH80" t="s">
        <v>122</v>
      </c>
      <c r="BL80" t="s">
        <v>110</v>
      </c>
      <c r="BM80" s="165">
        <v>42418</v>
      </c>
      <c r="BO80" t="s">
        <v>110</v>
      </c>
      <c r="BP80" t="s">
        <v>123</v>
      </c>
      <c r="BS80" s="166">
        <v>42434.390069444446</v>
      </c>
      <c r="BU80" t="s">
        <v>110</v>
      </c>
      <c r="BV80" t="s">
        <v>155</v>
      </c>
      <c r="BW80" t="s">
        <v>110</v>
      </c>
      <c r="BZ80" t="s">
        <v>108</v>
      </c>
      <c r="CA80" t="s">
        <v>154</v>
      </c>
      <c r="CB80" s="167">
        <v>42418</v>
      </c>
      <c r="CC80" s="168">
        <v>0</v>
      </c>
      <c r="CD80" s="169">
        <v>9</v>
      </c>
      <c r="CE80" t="s">
        <v>111</v>
      </c>
      <c r="CH80" t="s">
        <v>138</v>
      </c>
      <c r="CL80" t="s">
        <v>126</v>
      </c>
      <c r="CM80" t="s">
        <v>127</v>
      </c>
      <c r="CO80" t="s">
        <v>128</v>
      </c>
      <c r="CU80" t="s">
        <v>119</v>
      </c>
      <c r="DD80" s="170">
        <v>-516.26</v>
      </c>
      <c r="DE80" t="s">
        <v>110</v>
      </c>
      <c r="DF80" s="171">
        <v>0</v>
      </c>
      <c r="DH80" s="172">
        <v>0</v>
      </c>
      <c r="DI80" t="s">
        <v>155</v>
      </c>
      <c r="DJ80" t="s">
        <v>116</v>
      </c>
      <c r="DK80" s="173">
        <v>42418</v>
      </c>
      <c r="DL80" t="s">
        <v>119</v>
      </c>
      <c r="DN80" s="174">
        <v>-516.26</v>
      </c>
      <c r="DO80" s="175">
        <v>1</v>
      </c>
      <c r="DP80" s="176">
        <v>1</v>
      </c>
      <c r="DQ80" s="177">
        <v>908505</v>
      </c>
      <c r="DT80" s="178">
        <v>42434</v>
      </c>
      <c r="DV80" t="s">
        <v>120</v>
      </c>
      <c r="DW80" s="179">
        <v>42418</v>
      </c>
      <c r="DX80" t="s">
        <v>110</v>
      </c>
      <c r="DY80" s="180">
        <v>42418</v>
      </c>
      <c r="DZ80" t="s">
        <v>116</v>
      </c>
      <c r="EC80" t="s">
        <v>123</v>
      </c>
      <c r="ED80" s="181">
        <v>0</v>
      </c>
      <c r="EE80" s="182">
        <v>0</v>
      </c>
      <c r="EG80" t="s">
        <v>130</v>
      </c>
      <c r="EJ80" s="331" t="str">
        <f t="shared" si="2"/>
        <v>211000010100</v>
      </c>
    </row>
    <row r="81" spans="1:140" hidden="1" x14ac:dyDescent="0.25">
      <c r="A81" t="s">
        <v>108</v>
      </c>
      <c r="B81" t="s">
        <v>154</v>
      </c>
      <c r="C81" s="140">
        <v>42418</v>
      </c>
      <c r="D81" s="141">
        <v>0</v>
      </c>
      <c r="E81" t="s">
        <v>108</v>
      </c>
      <c r="F81" t="s">
        <v>110</v>
      </c>
      <c r="G81" s="142">
        <v>2016</v>
      </c>
      <c r="H81" s="143">
        <v>8</v>
      </c>
      <c r="I81" s="144">
        <v>42418</v>
      </c>
      <c r="J81" t="s">
        <v>111</v>
      </c>
      <c r="L81" t="s">
        <v>110</v>
      </c>
      <c r="M81" t="s">
        <v>110</v>
      </c>
      <c r="O81" s="146">
        <v>0</v>
      </c>
      <c r="P81" t="s">
        <v>112</v>
      </c>
      <c r="R81" s="148">
        <v>42418</v>
      </c>
      <c r="S81" s="149">
        <v>21</v>
      </c>
      <c r="T81" s="150">
        <v>10440.93</v>
      </c>
      <c r="U81" s="151">
        <v>10440.93</v>
      </c>
      <c r="V81" s="152">
        <v>0</v>
      </c>
      <c r="W81" t="s">
        <v>113</v>
      </c>
      <c r="Y81" t="s">
        <v>114</v>
      </c>
      <c r="Z81" t="s">
        <v>114</v>
      </c>
      <c r="AA81" t="s">
        <v>114</v>
      </c>
      <c r="AB81" t="s">
        <v>115</v>
      </c>
      <c r="AC81" t="s">
        <v>116</v>
      </c>
      <c r="AD81" t="s">
        <v>110</v>
      </c>
      <c r="AE81" t="s">
        <v>110</v>
      </c>
      <c r="AH81" s="153">
        <v>0</v>
      </c>
      <c r="AI81" s="154">
        <v>42434</v>
      </c>
      <c r="AJ81" s="155">
        <v>908505</v>
      </c>
      <c r="AK81" s="156">
        <v>908505.1</v>
      </c>
      <c r="AL81" s="157">
        <v>42418</v>
      </c>
      <c r="AM81" s="158">
        <v>0</v>
      </c>
      <c r="AN81" t="s">
        <v>117</v>
      </c>
      <c r="AO81" s="159">
        <v>42434.395682870374</v>
      </c>
      <c r="AP81" t="s">
        <v>155</v>
      </c>
      <c r="AQ81" t="s">
        <v>119</v>
      </c>
      <c r="AR81" t="s">
        <v>119</v>
      </c>
      <c r="AT81" s="160">
        <v>42418</v>
      </c>
      <c r="AU81" s="161">
        <v>1</v>
      </c>
      <c r="AV81" s="162">
        <v>1</v>
      </c>
      <c r="AW81" t="s">
        <v>120</v>
      </c>
      <c r="AZ81" s="163">
        <v>42434</v>
      </c>
      <c r="BB81" t="s">
        <v>121</v>
      </c>
      <c r="BC81" t="s">
        <v>114</v>
      </c>
      <c r="BD81" t="s">
        <v>122</v>
      </c>
      <c r="BE81" t="s">
        <v>110</v>
      </c>
      <c r="BH81" t="s">
        <v>122</v>
      </c>
      <c r="BL81" t="s">
        <v>110</v>
      </c>
      <c r="BM81" s="165">
        <v>42418</v>
      </c>
      <c r="BO81" t="s">
        <v>110</v>
      </c>
      <c r="BP81" t="s">
        <v>123</v>
      </c>
      <c r="BS81" s="166">
        <v>42434.390069444446</v>
      </c>
      <c r="BU81" t="s">
        <v>110</v>
      </c>
      <c r="BV81" t="s">
        <v>155</v>
      </c>
      <c r="BW81" t="s">
        <v>110</v>
      </c>
      <c r="BZ81" t="s">
        <v>108</v>
      </c>
      <c r="CA81" t="s">
        <v>154</v>
      </c>
      <c r="CB81" s="167">
        <v>42418</v>
      </c>
      <c r="CC81" s="168">
        <v>0</v>
      </c>
      <c r="CD81" s="169">
        <v>10</v>
      </c>
      <c r="CE81" t="s">
        <v>111</v>
      </c>
      <c r="CH81" t="s">
        <v>139</v>
      </c>
      <c r="CL81" t="s">
        <v>126</v>
      </c>
      <c r="CM81" t="s">
        <v>127</v>
      </c>
      <c r="CO81" t="s">
        <v>128</v>
      </c>
      <c r="CU81" t="s">
        <v>119</v>
      </c>
      <c r="DD81" s="170">
        <v>-0.82</v>
      </c>
      <c r="DE81" t="s">
        <v>110</v>
      </c>
      <c r="DF81" s="171">
        <v>0</v>
      </c>
      <c r="DH81" s="172">
        <v>0</v>
      </c>
      <c r="DI81" t="s">
        <v>155</v>
      </c>
      <c r="DJ81" t="s">
        <v>116</v>
      </c>
      <c r="DK81" s="173">
        <v>42418</v>
      </c>
      <c r="DL81" t="s">
        <v>119</v>
      </c>
      <c r="DN81" s="174">
        <v>-0.82</v>
      </c>
      <c r="DO81" s="175">
        <v>1</v>
      </c>
      <c r="DP81" s="176">
        <v>1</v>
      </c>
      <c r="DQ81" s="177">
        <v>908505</v>
      </c>
      <c r="DT81" s="178">
        <v>42434</v>
      </c>
      <c r="DV81" t="s">
        <v>120</v>
      </c>
      <c r="DW81" s="179">
        <v>42418</v>
      </c>
      <c r="DX81" t="s">
        <v>110</v>
      </c>
      <c r="DY81" s="180">
        <v>42418</v>
      </c>
      <c r="DZ81" t="s">
        <v>116</v>
      </c>
      <c r="EC81" t="s">
        <v>123</v>
      </c>
      <c r="ED81" s="181">
        <v>0</v>
      </c>
      <c r="EE81" s="182">
        <v>0</v>
      </c>
      <c r="EG81" t="s">
        <v>130</v>
      </c>
      <c r="EJ81" s="331" t="str">
        <f t="shared" si="2"/>
        <v>212500010100</v>
      </c>
    </row>
    <row r="82" spans="1:140" hidden="1" x14ac:dyDescent="0.25">
      <c r="A82" t="s">
        <v>108</v>
      </c>
      <c r="B82" t="s">
        <v>154</v>
      </c>
      <c r="C82" s="140">
        <v>42418</v>
      </c>
      <c r="D82" s="141">
        <v>0</v>
      </c>
      <c r="E82" t="s">
        <v>108</v>
      </c>
      <c r="F82" t="s">
        <v>110</v>
      </c>
      <c r="G82" s="142">
        <v>2016</v>
      </c>
      <c r="H82" s="143">
        <v>8</v>
      </c>
      <c r="I82" s="144">
        <v>42418</v>
      </c>
      <c r="J82" t="s">
        <v>111</v>
      </c>
      <c r="L82" t="s">
        <v>110</v>
      </c>
      <c r="M82" t="s">
        <v>110</v>
      </c>
      <c r="O82" s="146">
        <v>0</v>
      </c>
      <c r="P82" t="s">
        <v>112</v>
      </c>
      <c r="R82" s="148">
        <v>42418</v>
      </c>
      <c r="S82" s="149">
        <v>21</v>
      </c>
      <c r="T82" s="150">
        <v>10440.93</v>
      </c>
      <c r="U82" s="151">
        <v>10440.93</v>
      </c>
      <c r="V82" s="152">
        <v>0</v>
      </c>
      <c r="W82" t="s">
        <v>113</v>
      </c>
      <c r="Y82" t="s">
        <v>114</v>
      </c>
      <c r="Z82" t="s">
        <v>114</v>
      </c>
      <c r="AA82" t="s">
        <v>114</v>
      </c>
      <c r="AB82" t="s">
        <v>115</v>
      </c>
      <c r="AC82" t="s">
        <v>116</v>
      </c>
      <c r="AD82" t="s">
        <v>110</v>
      </c>
      <c r="AE82" t="s">
        <v>110</v>
      </c>
      <c r="AH82" s="153">
        <v>0</v>
      </c>
      <c r="AI82" s="154">
        <v>42434</v>
      </c>
      <c r="AJ82" s="155">
        <v>908505</v>
      </c>
      <c r="AK82" s="156">
        <v>908505.1</v>
      </c>
      <c r="AL82" s="157">
        <v>42418</v>
      </c>
      <c r="AM82" s="158">
        <v>0</v>
      </c>
      <c r="AN82" t="s">
        <v>117</v>
      </c>
      <c r="AO82" s="159">
        <v>42434.395682870374</v>
      </c>
      <c r="AP82" t="s">
        <v>155</v>
      </c>
      <c r="AQ82" t="s">
        <v>119</v>
      </c>
      <c r="AR82" t="s">
        <v>119</v>
      </c>
      <c r="AT82" s="160">
        <v>42418</v>
      </c>
      <c r="AU82" s="161">
        <v>1</v>
      </c>
      <c r="AV82" s="162">
        <v>1</v>
      </c>
      <c r="AW82" t="s">
        <v>120</v>
      </c>
      <c r="AZ82" s="163">
        <v>42434</v>
      </c>
      <c r="BB82" t="s">
        <v>121</v>
      </c>
      <c r="BC82" t="s">
        <v>114</v>
      </c>
      <c r="BD82" t="s">
        <v>122</v>
      </c>
      <c r="BE82" t="s">
        <v>110</v>
      </c>
      <c r="BH82" t="s">
        <v>122</v>
      </c>
      <c r="BL82" t="s">
        <v>110</v>
      </c>
      <c r="BM82" s="165">
        <v>42418</v>
      </c>
      <c r="BO82" t="s">
        <v>110</v>
      </c>
      <c r="BP82" t="s">
        <v>123</v>
      </c>
      <c r="BS82" s="166">
        <v>42434.390069444446</v>
      </c>
      <c r="BU82" t="s">
        <v>110</v>
      </c>
      <c r="BV82" t="s">
        <v>155</v>
      </c>
      <c r="BW82" t="s">
        <v>110</v>
      </c>
      <c r="BZ82" t="s">
        <v>108</v>
      </c>
      <c r="CA82" t="s">
        <v>154</v>
      </c>
      <c r="CB82" s="167">
        <v>42418</v>
      </c>
      <c r="CC82" s="168">
        <v>0</v>
      </c>
      <c r="CD82" s="169">
        <v>11</v>
      </c>
      <c r="CE82" t="s">
        <v>111</v>
      </c>
      <c r="CH82" t="s">
        <v>140</v>
      </c>
      <c r="CL82" t="s">
        <v>126</v>
      </c>
      <c r="CM82" t="s">
        <v>127</v>
      </c>
      <c r="CO82" t="s">
        <v>128</v>
      </c>
      <c r="CU82" t="s">
        <v>119</v>
      </c>
      <c r="DD82" s="170">
        <v>-86</v>
      </c>
      <c r="DE82" t="s">
        <v>110</v>
      </c>
      <c r="DF82" s="171">
        <v>0</v>
      </c>
      <c r="DH82" s="172">
        <v>0</v>
      </c>
      <c r="DI82" t="s">
        <v>155</v>
      </c>
      <c r="DJ82" t="s">
        <v>116</v>
      </c>
      <c r="DK82" s="173">
        <v>42418</v>
      </c>
      <c r="DL82" t="s">
        <v>119</v>
      </c>
      <c r="DN82" s="174">
        <v>-86</v>
      </c>
      <c r="DO82" s="175">
        <v>1</v>
      </c>
      <c r="DP82" s="176">
        <v>1</v>
      </c>
      <c r="DQ82" s="177">
        <v>908505</v>
      </c>
      <c r="DT82" s="178">
        <v>42434</v>
      </c>
      <c r="DV82" t="s">
        <v>120</v>
      </c>
      <c r="DW82" s="179">
        <v>42418</v>
      </c>
      <c r="DX82" t="s">
        <v>110</v>
      </c>
      <c r="DY82" s="180">
        <v>42418</v>
      </c>
      <c r="DZ82" t="s">
        <v>116</v>
      </c>
      <c r="EC82" t="s">
        <v>123</v>
      </c>
      <c r="ED82" s="181">
        <v>0</v>
      </c>
      <c r="EE82" s="182">
        <v>0</v>
      </c>
      <c r="EG82" t="s">
        <v>130</v>
      </c>
      <c r="EJ82" s="331" t="str">
        <f t="shared" si="2"/>
        <v>213000010100</v>
      </c>
    </row>
    <row r="83" spans="1:140" hidden="1" x14ac:dyDescent="0.25">
      <c r="A83" t="s">
        <v>108</v>
      </c>
      <c r="B83" t="s">
        <v>154</v>
      </c>
      <c r="C83" s="140">
        <v>42418</v>
      </c>
      <c r="D83" s="141">
        <v>0</v>
      </c>
      <c r="E83" t="s">
        <v>108</v>
      </c>
      <c r="F83" t="s">
        <v>110</v>
      </c>
      <c r="G83" s="142">
        <v>2016</v>
      </c>
      <c r="H83" s="143">
        <v>8</v>
      </c>
      <c r="I83" s="144">
        <v>42418</v>
      </c>
      <c r="J83" t="s">
        <v>111</v>
      </c>
      <c r="L83" t="s">
        <v>110</v>
      </c>
      <c r="M83" t="s">
        <v>110</v>
      </c>
      <c r="O83" s="146">
        <v>0</v>
      </c>
      <c r="P83" t="s">
        <v>112</v>
      </c>
      <c r="R83" s="148">
        <v>42418</v>
      </c>
      <c r="S83" s="149">
        <v>21</v>
      </c>
      <c r="T83" s="150">
        <v>10440.93</v>
      </c>
      <c r="U83" s="151">
        <v>10440.93</v>
      </c>
      <c r="V83" s="152">
        <v>0</v>
      </c>
      <c r="W83" t="s">
        <v>113</v>
      </c>
      <c r="Y83" t="s">
        <v>114</v>
      </c>
      <c r="Z83" t="s">
        <v>114</v>
      </c>
      <c r="AA83" t="s">
        <v>114</v>
      </c>
      <c r="AB83" t="s">
        <v>115</v>
      </c>
      <c r="AC83" t="s">
        <v>116</v>
      </c>
      <c r="AD83" t="s">
        <v>110</v>
      </c>
      <c r="AE83" t="s">
        <v>110</v>
      </c>
      <c r="AH83" s="153">
        <v>0</v>
      </c>
      <c r="AI83" s="154">
        <v>42434</v>
      </c>
      <c r="AJ83" s="155">
        <v>908505</v>
      </c>
      <c r="AK83" s="156">
        <v>908505.1</v>
      </c>
      <c r="AL83" s="157">
        <v>42418</v>
      </c>
      <c r="AM83" s="158">
        <v>0</v>
      </c>
      <c r="AN83" t="s">
        <v>117</v>
      </c>
      <c r="AO83" s="159">
        <v>42434.395682870374</v>
      </c>
      <c r="AP83" t="s">
        <v>155</v>
      </c>
      <c r="AQ83" t="s">
        <v>119</v>
      </c>
      <c r="AR83" t="s">
        <v>119</v>
      </c>
      <c r="AT83" s="160">
        <v>42418</v>
      </c>
      <c r="AU83" s="161">
        <v>1</v>
      </c>
      <c r="AV83" s="162">
        <v>1</v>
      </c>
      <c r="AW83" t="s">
        <v>120</v>
      </c>
      <c r="AZ83" s="163">
        <v>42434</v>
      </c>
      <c r="BB83" t="s">
        <v>121</v>
      </c>
      <c r="BC83" t="s">
        <v>114</v>
      </c>
      <c r="BD83" t="s">
        <v>122</v>
      </c>
      <c r="BE83" t="s">
        <v>110</v>
      </c>
      <c r="BH83" t="s">
        <v>122</v>
      </c>
      <c r="BL83" t="s">
        <v>110</v>
      </c>
      <c r="BM83" s="165">
        <v>42418</v>
      </c>
      <c r="BO83" t="s">
        <v>110</v>
      </c>
      <c r="BP83" t="s">
        <v>123</v>
      </c>
      <c r="BS83" s="166">
        <v>42434.390069444446</v>
      </c>
      <c r="BU83" t="s">
        <v>110</v>
      </c>
      <c r="BV83" t="s">
        <v>155</v>
      </c>
      <c r="BW83" t="s">
        <v>110</v>
      </c>
      <c r="BZ83" t="s">
        <v>108</v>
      </c>
      <c r="CA83" t="s">
        <v>154</v>
      </c>
      <c r="CB83" s="167">
        <v>42418</v>
      </c>
      <c r="CC83" s="168">
        <v>0</v>
      </c>
      <c r="CD83" s="169">
        <v>12</v>
      </c>
      <c r="CE83" t="s">
        <v>111</v>
      </c>
      <c r="CH83" t="s">
        <v>141</v>
      </c>
      <c r="CL83" t="s">
        <v>126</v>
      </c>
      <c r="CM83" t="s">
        <v>127</v>
      </c>
      <c r="CO83" t="s">
        <v>128</v>
      </c>
      <c r="CU83" t="s">
        <v>119</v>
      </c>
      <c r="DD83" s="170">
        <v>-834.37</v>
      </c>
      <c r="DE83" t="s">
        <v>110</v>
      </c>
      <c r="DF83" s="171">
        <v>0</v>
      </c>
      <c r="DH83" s="172">
        <v>0</v>
      </c>
      <c r="DI83" t="s">
        <v>155</v>
      </c>
      <c r="DJ83" t="s">
        <v>116</v>
      </c>
      <c r="DK83" s="173">
        <v>42418</v>
      </c>
      <c r="DL83" t="s">
        <v>119</v>
      </c>
      <c r="DN83" s="174">
        <v>-834.37</v>
      </c>
      <c r="DO83" s="175">
        <v>1</v>
      </c>
      <c r="DP83" s="176">
        <v>1</v>
      </c>
      <c r="DQ83" s="177">
        <v>908505</v>
      </c>
      <c r="DT83" s="178">
        <v>42434</v>
      </c>
      <c r="DV83" t="s">
        <v>120</v>
      </c>
      <c r="DW83" s="179">
        <v>42418</v>
      </c>
      <c r="DX83" t="s">
        <v>110</v>
      </c>
      <c r="DY83" s="180">
        <v>42418</v>
      </c>
      <c r="DZ83" t="s">
        <v>116</v>
      </c>
      <c r="EC83" t="s">
        <v>123</v>
      </c>
      <c r="ED83" s="181">
        <v>0</v>
      </c>
      <c r="EE83" s="182">
        <v>0</v>
      </c>
      <c r="EG83" t="s">
        <v>130</v>
      </c>
      <c r="EJ83" s="331" t="str">
        <f t="shared" si="2"/>
        <v>214000010100</v>
      </c>
    </row>
    <row r="84" spans="1:140" hidden="1" x14ac:dyDescent="0.25">
      <c r="A84" t="s">
        <v>108</v>
      </c>
      <c r="B84" t="s">
        <v>154</v>
      </c>
      <c r="C84" s="140">
        <v>42418</v>
      </c>
      <c r="D84" s="141">
        <v>0</v>
      </c>
      <c r="E84" t="s">
        <v>108</v>
      </c>
      <c r="F84" t="s">
        <v>110</v>
      </c>
      <c r="G84" s="142">
        <v>2016</v>
      </c>
      <c r="H84" s="143">
        <v>8</v>
      </c>
      <c r="I84" s="144">
        <v>42418</v>
      </c>
      <c r="J84" t="s">
        <v>111</v>
      </c>
      <c r="L84" t="s">
        <v>110</v>
      </c>
      <c r="M84" t="s">
        <v>110</v>
      </c>
      <c r="O84" s="146">
        <v>0</v>
      </c>
      <c r="P84" t="s">
        <v>112</v>
      </c>
      <c r="R84" s="148">
        <v>42418</v>
      </c>
      <c r="S84" s="149">
        <v>21</v>
      </c>
      <c r="T84" s="150">
        <v>10440.93</v>
      </c>
      <c r="U84" s="151">
        <v>10440.93</v>
      </c>
      <c r="V84" s="152">
        <v>0</v>
      </c>
      <c r="W84" t="s">
        <v>113</v>
      </c>
      <c r="Y84" t="s">
        <v>114</v>
      </c>
      <c r="Z84" t="s">
        <v>114</v>
      </c>
      <c r="AA84" t="s">
        <v>114</v>
      </c>
      <c r="AB84" t="s">
        <v>115</v>
      </c>
      <c r="AC84" t="s">
        <v>116</v>
      </c>
      <c r="AD84" t="s">
        <v>110</v>
      </c>
      <c r="AE84" t="s">
        <v>110</v>
      </c>
      <c r="AH84" s="153">
        <v>0</v>
      </c>
      <c r="AI84" s="154">
        <v>42434</v>
      </c>
      <c r="AJ84" s="155">
        <v>908505</v>
      </c>
      <c r="AK84" s="156">
        <v>908505.1</v>
      </c>
      <c r="AL84" s="157">
        <v>42418</v>
      </c>
      <c r="AM84" s="158">
        <v>0</v>
      </c>
      <c r="AN84" t="s">
        <v>117</v>
      </c>
      <c r="AO84" s="159">
        <v>42434.395682870374</v>
      </c>
      <c r="AP84" t="s">
        <v>155</v>
      </c>
      <c r="AQ84" t="s">
        <v>119</v>
      </c>
      <c r="AR84" t="s">
        <v>119</v>
      </c>
      <c r="AT84" s="160">
        <v>42418</v>
      </c>
      <c r="AU84" s="161">
        <v>1</v>
      </c>
      <c r="AV84" s="162">
        <v>1</v>
      </c>
      <c r="AW84" t="s">
        <v>120</v>
      </c>
      <c r="AZ84" s="163">
        <v>42434</v>
      </c>
      <c r="BB84" t="s">
        <v>121</v>
      </c>
      <c r="BC84" t="s">
        <v>114</v>
      </c>
      <c r="BD84" t="s">
        <v>122</v>
      </c>
      <c r="BE84" t="s">
        <v>110</v>
      </c>
      <c r="BH84" t="s">
        <v>122</v>
      </c>
      <c r="BL84" t="s">
        <v>110</v>
      </c>
      <c r="BM84" s="165">
        <v>42418</v>
      </c>
      <c r="BO84" t="s">
        <v>110</v>
      </c>
      <c r="BP84" t="s">
        <v>123</v>
      </c>
      <c r="BS84" s="166">
        <v>42434.390069444446</v>
      </c>
      <c r="BU84" t="s">
        <v>110</v>
      </c>
      <c r="BV84" t="s">
        <v>155</v>
      </c>
      <c r="BW84" t="s">
        <v>110</v>
      </c>
      <c r="BZ84" t="s">
        <v>108</v>
      </c>
      <c r="CA84" t="s">
        <v>154</v>
      </c>
      <c r="CB84" s="167">
        <v>42418</v>
      </c>
      <c r="CC84" s="168">
        <v>0</v>
      </c>
      <c r="CD84" s="169">
        <v>13</v>
      </c>
      <c r="CE84" t="s">
        <v>111</v>
      </c>
      <c r="CH84" t="s">
        <v>142</v>
      </c>
      <c r="CL84" t="s">
        <v>126</v>
      </c>
      <c r="CM84" t="s">
        <v>127</v>
      </c>
      <c r="CO84" t="s">
        <v>128</v>
      </c>
      <c r="CU84" t="s">
        <v>119</v>
      </c>
      <c r="DD84" s="170">
        <v>-403.03</v>
      </c>
      <c r="DE84" t="s">
        <v>110</v>
      </c>
      <c r="DF84" s="171">
        <v>0</v>
      </c>
      <c r="DH84" s="172">
        <v>0</v>
      </c>
      <c r="DI84" t="s">
        <v>155</v>
      </c>
      <c r="DJ84" t="s">
        <v>116</v>
      </c>
      <c r="DK84" s="173">
        <v>42418</v>
      </c>
      <c r="DL84" t="s">
        <v>119</v>
      </c>
      <c r="DN84" s="174">
        <v>-403.03</v>
      </c>
      <c r="DO84" s="175">
        <v>1</v>
      </c>
      <c r="DP84" s="176">
        <v>1</v>
      </c>
      <c r="DQ84" s="177">
        <v>908505</v>
      </c>
      <c r="DT84" s="178">
        <v>42434</v>
      </c>
      <c r="DV84" t="s">
        <v>120</v>
      </c>
      <c r="DW84" s="179">
        <v>42418</v>
      </c>
      <c r="DX84" t="s">
        <v>110</v>
      </c>
      <c r="DY84" s="180">
        <v>42418</v>
      </c>
      <c r="DZ84" t="s">
        <v>116</v>
      </c>
      <c r="EC84" t="s">
        <v>123</v>
      </c>
      <c r="ED84" s="181">
        <v>0</v>
      </c>
      <c r="EE84" s="182">
        <v>0</v>
      </c>
      <c r="EG84" t="s">
        <v>130</v>
      </c>
      <c r="EJ84" s="331" t="str">
        <f t="shared" si="2"/>
        <v>215000010100</v>
      </c>
    </row>
    <row r="85" spans="1:140" hidden="1" x14ac:dyDescent="0.25">
      <c r="A85" t="s">
        <v>108</v>
      </c>
      <c r="B85" t="s">
        <v>154</v>
      </c>
      <c r="C85" s="140">
        <v>42418</v>
      </c>
      <c r="D85" s="141">
        <v>0</v>
      </c>
      <c r="E85" t="s">
        <v>108</v>
      </c>
      <c r="F85" t="s">
        <v>110</v>
      </c>
      <c r="G85" s="142">
        <v>2016</v>
      </c>
      <c r="H85" s="143">
        <v>8</v>
      </c>
      <c r="I85" s="144">
        <v>42418</v>
      </c>
      <c r="J85" t="s">
        <v>111</v>
      </c>
      <c r="L85" t="s">
        <v>110</v>
      </c>
      <c r="M85" t="s">
        <v>110</v>
      </c>
      <c r="O85" s="146">
        <v>0</v>
      </c>
      <c r="P85" t="s">
        <v>112</v>
      </c>
      <c r="R85" s="148">
        <v>42418</v>
      </c>
      <c r="S85" s="149">
        <v>21</v>
      </c>
      <c r="T85" s="150">
        <v>10440.93</v>
      </c>
      <c r="U85" s="151">
        <v>10440.93</v>
      </c>
      <c r="V85" s="152">
        <v>0</v>
      </c>
      <c r="W85" t="s">
        <v>113</v>
      </c>
      <c r="Y85" t="s">
        <v>114</v>
      </c>
      <c r="Z85" t="s">
        <v>114</v>
      </c>
      <c r="AA85" t="s">
        <v>114</v>
      </c>
      <c r="AB85" t="s">
        <v>115</v>
      </c>
      <c r="AC85" t="s">
        <v>116</v>
      </c>
      <c r="AD85" t="s">
        <v>110</v>
      </c>
      <c r="AE85" t="s">
        <v>110</v>
      </c>
      <c r="AH85" s="153">
        <v>0</v>
      </c>
      <c r="AI85" s="154">
        <v>42434</v>
      </c>
      <c r="AJ85" s="155">
        <v>908505</v>
      </c>
      <c r="AK85" s="156">
        <v>908505.1</v>
      </c>
      <c r="AL85" s="157">
        <v>42418</v>
      </c>
      <c r="AM85" s="158">
        <v>0</v>
      </c>
      <c r="AN85" t="s">
        <v>117</v>
      </c>
      <c r="AO85" s="159">
        <v>42434.395682870374</v>
      </c>
      <c r="AP85" t="s">
        <v>155</v>
      </c>
      <c r="AQ85" t="s">
        <v>119</v>
      </c>
      <c r="AR85" t="s">
        <v>119</v>
      </c>
      <c r="AT85" s="160">
        <v>42418</v>
      </c>
      <c r="AU85" s="161">
        <v>1</v>
      </c>
      <c r="AV85" s="162">
        <v>1</v>
      </c>
      <c r="AW85" t="s">
        <v>120</v>
      </c>
      <c r="AZ85" s="163">
        <v>42434</v>
      </c>
      <c r="BB85" t="s">
        <v>121</v>
      </c>
      <c r="BC85" t="s">
        <v>114</v>
      </c>
      <c r="BD85" t="s">
        <v>122</v>
      </c>
      <c r="BE85" t="s">
        <v>110</v>
      </c>
      <c r="BH85" t="s">
        <v>122</v>
      </c>
      <c r="BL85" t="s">
        <v>110</v>
      </c>
      <c r="BM85" s="165">
        <v>42418</v>
      </c>
      <c r="BO85" t="s">
        <v>110</v>
      </c>
      <c r="BP85" t="s">
        <v>123</v>
      </c>
      <c r="BS85" s="166">
        <v>42434.390069444446</v>
      </c>
      <c r="BU85" t="s">
        <v>110</v>
      </c>
      <c r="BV85" t="s">
        <v>155</v>
      </c>
      <c r="BW85" t="s">
        <v>110</v>
      </c>
      <c r="BZ85" t="s">
        <v>108</v>
      </c>
      <c r="CA85" t="s">
        <v>154</v>
      </c>
      <c r="CB85" s="167">
        <v>42418</v>
      </c>
      <c r="CC85" s="168">
        <v>0</v>
      </c>
      <c r="CD85" s="169">
        <v>14</v>
      </c>
      <c r="CE85" t="s">
        <v>111</v>
      </c>
      <c r="CH85" t="s">
        <v>143</v>
      </c>
      <c r="CL85" t="s">
        <v>126</v>
      </c>
      <c r="CM85" t="s">
        <v>127</v>
      </c>
      <c r="CO85" t="s">
        <v>128</v>
      </c>
      <c r="CU85" t="s">
        <v>119</v>
      </c>
      <c r="DD85" s="170">
        <v>-120.75</v>
      </c>
      <c r="DE85" t="s">
        <v>110</v>
      </c>
      <c r="DF85" s="171">
        <v>0</v>
      </c>
      <c r="DH85" s="172">
        <v>0</v>
      </c>
      <c r="DI85" t="s">
        <v>155</v>
      </c>
      <c r="DJ85" t="s">
        <v>116</v>
      </c>
      <c r="DK85" s="173">
        <v>42418</v>
      </c>
      <c r="DL85" t="s">
        <v>119</v>
      </c>
      <c r="DN85" s="174">
        <v>-120.75</v>
      </c>
      <c r="DO85" s="175">
        <v>1</v>
      </c>
      <c r="DP85" s="176">
        <v>1</v>
      </c>
      <c r="DQ85" s="177">
        <v>908505</v>
      </c>
      <c r="DT85" s="178">
        <v>42434</v>
      </c>
      <c r="DV85" t="s">
        <v>120</v>
      </c>
      <c r="DW85" s="179">
        <v>42418</v>
      </c>
      <c r="DX85" t="s">
        <v>110</v>
      </c>
      <c r="DY85" s="180">
        <v>42418</v>
      </c>
      <c r="DZ85" t="s">
        <v>116</v>
      </c>
      <c r="EC85" t="s">
        <v>123</v>
      </c>
      <c r="ED85" s="181">
        <v>0</v>
      </c>
      <c r="EE85" s="182">
        <v>0</v>
      </c>
      <c r="EG85" t="s">
        <v>130</v>
      </c>
      <c r="EJ85" s="331" t="str">
        <f t="shared" si="2"/>
        <v>216000010100</v>
      </c>
    </row>
    <row r="86" spans="1:140" hidden="1" x14ac:dyDescent="0.25">
      <c r="A86" t="s">
        <v>108</v>
      </c>
      <c r="B86" t="s">
        <v>154</v>
      </c>
      <c r="C86" s="140">
        <v>42418</v>
      </c>
      <c r="D86" s="141">
        <v>0</v>
      </c>
      <c r="E86" t="s">
        <v>108</v>
      </c>
      <c r="F86" t="s">
        <v>110</v>
      </c>
      <c r="G86" s="142">
        <v>2016</v>
      </c>
      <c r="H86" s="143">
        <v>8</v>
      </c>
      <c r="I86" s="144">
        <v>42418</v>
      </c>
      <c r="J86" t="s">
        <v>111</v>
      </c>
      <c r="L86" t="s">
        <v>110</v>
      </c>
      <c r="M86" t="s">
        <v>110</v>
      </c>
      <c r="O86" s="146">
        <v>0</v>
      </c>
      <c r="P86" t="s">
        <v>112</v>
      </c>
      <c r="R86" s="148">
        <v>42418</v>
      </c>
      <c r="S86" s="149">
        <v>21</v>
      </c>
      <c r="T86" s="150">
        <v>10440.93</v>
      </c>
      <c r="U86" s="151">
        <v>10440.93</v>
      </c>
      <c r="V86" s="152">
        <v>0</v>
      </c>
      <c r="W86" t="s">
        <v>113</v>
      </c>
      <c r="Y86" t="s">
        <v>114</v>
      </c>
      <c r="Z86" t="s">
        <v>114</v>
      </c>
      <c r="AA86" t="s">
        <v>114</v>
      </c>
      <c r="AB86" t="s">
        <v>115</v>
      </c>
      <c r="AC86" t="s">
        <v>116</v>
      </c>
      <c r="AD86" t="s">
        <v>110</v>
      </c>
      <c r="AE86" t="s">
        <v>110</v>
      </c>
      <c r="AH86" s="153">
        <v>0</v>
      </c>
      <c r="AI86" s="154">
        <v>42434</v>
      </c>
      <c r="AJ86" s="155">
        <v>908505</v>
      </c>
      <c r="AK86" s="156">
        <v>908505.1</v>
      </c>
      <c r="AL86" s="157">
        <v>42418</v>
      </c>
      <c r="AM86" s="158">
        <v>0</v>
      </c>
      <c r="AN86" t="s">
        <v>117</v>
      </c>
      <c r="AO86" s="159">
        <v>42434.395682870374</v>
      </c>
      <c r="AP86" t="s">
        <v>155</v>
      </c>
      <c r="AQ86" t="s">
        <v>119</v>
      </c>
      <c r="AR86" t="s">
        <v>119</v>
      </c>
      <c r="AT86" s="160">
        <v>42418</v>
      </c>
      <c r="AU86" s="161">
        <v>1</v>
      </c>
      <c r="AV86" s="162">
        <v>1</v>
      </c>
      <c r="AW86" t="s">
        <v>120</v>
      </c>
      <c r="AZ86" s="163">
        <v>42434</v>
      </c>
      <c r="BB86" t="s">
        <v>121</v>
      </c>
      <c r="BC86" t="s">
        <v>114</v>
      </c>
      <c r="BD86" t="s">
        <v>122</v>
      </c>
      <c r="BE86" t="s">
        <v>110</v>
      </c>
      <c r="BH86" t="s">
        <v>122</v>
      </c>
      <c r="BL86" t="s">
        <v>110</v>
      </c>
      <c r="BM86" s="165">
        <v>42418</v>
      </c>
      <c r="BO86" t="s">
        <v>110</v>
      </c>
      <c r="BP86" t="s">
        <v>123</v>
      </c>
      <c r="BS86" s="166">
        <v>42434.390069444446</v>
      </c>
      <c r="BU86" t="s">
        <v>110</v>
      </c>
      <c r="BV86" t="s">
        <v>155</v>
      </c>
      <c r="BW86" t="s">
        <v>110</v>
      </c>
      <c r="BZ86" t="s">
        <v>108</v>
      </c>
      <c r="CA86" t="s">
        <v>154</v>
      </c>
      <c r="CB86" s="167">
        <v>42418</v>
      </c>
      <c r="CC86" s="168">
        <v>0</v>
      </c>
      <c r="CD86" s="169">
        <v>15</v>
      </c>
      <c r="CE86" t="s">
        <v>111</v>
      </c>
      <c r="CH86" t="s">
        <v>144</v>
      </c>
      <c r="CL86" t="s">
        <v>126</v>
      </c>
      <c r="CM86" t="s">
        <v>127</v>
      </c>
      <c r="CO86" t="s">
        <v>128</v>
      </c>
      <c r="CU86" t="s">
        <v>119</v>
      </c>
      <c r="DD86" s="170">
        <v>-36.85</v>
      </c>
      <c r="DE86" t="s">
        <v>110</v>
      </c>
      <c r="DF86" s="171">
        <v>0</v>
      </c>
      <c r="DH86" s="172">
        <v>0</v>
      </c>
      <c r="DI86" t="s">
        <v>155</v>
      </c>
      <c r="DJ86" t="s">
        <v>116</v>
      </c>
      <c r="DK86" s="173">
        <v>42418</v>
      </c>
      <c r="DL86" t="s">
        <v>119</v>
      </c>
      <c r="DN86" s="174">
        <v>-36.85</v>
      </c>
      <c r="DO86" s="175">
        <v>1</v>
      </c>
      <c r="DP86" s="176">
        <v>1</v>
      </c>
      <c r="DQ86" s="177">
        <v>908505</v>
      </c>
      <c r="DT86" s="178">
        <v>42434</v>
      </c>
      <c r="DV86" t="s">
        <v>120</v>
      </c>
      <c r="DW86" s="179">
        <v>42418</v>
      </c>
      <c r="DX86" t="s">
        <v>110</v>
      </c>
      <c r="DY86" s="180">
        <v>42418</v>
      </c>
      <c r="DZ86" t="s">
        <v>116</v>
      </c>
      <c r="EC86" t="s">
        <v>123</v>
      </c>
      <c r="ED86" s="181">
        <v>0</v>
      </c>
      <c r="EE86" s="182">
        <v>0</v>
      </c>
      <c r="EG86" t="s">
        <v>130</v>
      </c>
      <c r="EJ86" s="331" t="str">
        <f t="shared" si="2"/>
        <v>219000010100</v>
      </c>
    </row>
    <row r="87" spans="1:140" hidden="1" x14ac:dyDescent="0.25">
      <c r="A87" t="s">
        <v>108</v>
      </c>
      <c r="B87" t="s">
        <v>154</v>
      </c>
      <c r="C87" s="140">
        <v>42418</v>
      </c>
      <c r="D87" s="141">
        <v>0</v>
      </c>
      <c r="E87" t="s">
        <v>108</v>
      </c>
      <c r="F87" t="s">
        <v>110</v>
      </c>
      <c r="G87" s="142">
        <v>2016</v>
      </c>
      <c r="H87" s="143">
        <v>8</v>
      </c>
      <c r="I87" s="144">
        <v>42418</v>
      </c>
      <c r="J87" t="s">
        <v>111</v>
      </c>
      <c r="L87" t="s">
        <v>110</v>
      </c>
      <c r="M87" t="s">
        <v>110</v>
      </c>
      <c r="O87" s="146">
        <v>0</v>
      </c>
      <c r="P87" t="s">
        <v>112</v>
      </c>
      <c r="R87" s="148">
        <v>42418</v>
      </c>
      <c r="S87" s="149">
        <v>21</v>
      </c>
      <c r="T87" s="150">
        <v>10440.93</v>
      </c>
      <c r="U87" s="151">
        <v>10440.93</v>
      </c>
      <c r="V87" s="152">
        <v>0</v>
      </c>
      <c r="W87" t="s">
        <v>113</v>
      </c>
      <c r="Y87" t="s">
        <v>114</v>
      </c>
      <c r="Z87" t="s">
        <v>114</v>
      </c>
      <c r="AA87" t="s">
        <v>114</v>
      </c>
      <c r="AB87" t="s">
        <v>115</v>
      </c>
      <c r="AC87" t="s">
        <v>116</v>
      </c>
      <c r="AD87" t="s">
        <v>110</v>
      </c>
      <c r="AE87" t="s">
        <v>110</v>
      </c>
      <c r="AH87" s="153">
        <v>0</v>
      </c>
      <c r="AI87" s="154">
        <v>42434</v>
      </c>
      <c r="AJ87" s="155">
        <v>908505</v>
      </c>
      <c r="AK87" s="156">
        <v>908505.1</v>
      </c>
      <c r="AL87" s="157">
        <v>42418</v>
      </c>
      <c r="AM87" s="158">
        <v>0</v>
      </c>
      <c r="AN87" t="s">
        <v>117</v>
      </c>
      <c r="AO87" s="159">
        <v>42434.395682870374</v>
      </c>
      <c r="AP87" t="s">
        <v>155</v>
      </c>
      <c r="AQ87" t="s">
        <v>119</v>
      </c>
      <c r="AR87" t="s">
        <v>119</v>
      </c>
      <c r="AT87" s="160">
        <v>42418</v>
      </c>
      <c r="AU87" s="161">
        <v>1</v>
      </c>
      <c r="AV87" s="162">
        <v>1</v>
      </c>
      <c r="AW87" t="s">
        <v>120</v>
      </c>
      <c r="AZ87" s="163">
        <v>42434</v>
      </c>
      <c r="BB87" t="s">
        <v>121</v>
      </c>
      <c r="BC87" t="s">
        <v>114</v>
      </c>
      <c r="BD87" t="s">
        <v>122</v>
      </c>
      <c r="BE87" t="s">
        <v>110</v>
      </c>
      <c r="BH87" t="s">
        <v>122</v>
      </c>
      <c r="BL87" t="s">
        <v>110</v>
      </c>
      <c r="BM87" s="165">
        <v>42418</v>
      </c>
      <c r="BO87" t="s">
        <v>110</v>
      </c>
      <c r="BP87" t="s">
        <v>123</v>
      </c>
      <c r="BS87" s="166">
        <v>42434.390069444446</v>
      </c>
      <c r="BU87" t="s">
        <v>110</v>
      </c>
      <c r="BV87" t="s">
        <v>155</v>
      </c>
      <c r="BW87" t="s">
        <v>110</v>
      </c>
      <c r="BZ87" t="s">
        <v>108</v>
      </c>
      <c r="CA87" t="s">
        <v>154</v>
      </c>
      <c r="CB87" s="167">
        <v>42418</v>
      </c>
      <c r="CC87" s="168">
        <v>0</v>
      </c>
      <c r="CD87" s="169">
        <v>16</v>
      </c>
      <c r="CE87" t="s">
        <v>111</v>
      </c>
      <c r="CH87" t="s">
        <v>145</v>
      </c>
      <c r="CI87" t="s">
        <v>125</v>
      </c>
      <c r="CL87" t="s">
        <v>126</v>
      </c>
      <c r="CM87" t="s">
        <v>127</v>
      </c>
      <c r="CO87" t="s">
        <v>128</v>
      </c>
      <c r="CU87" t="s">
        <v>119</v>
      </c>
      <c r="DD87" s="170">
        <v>8450.1200000000008</v>
      </c>
      <c r="DE87" t="s">
        <v>110</v>
      </c>
      <c r="DF87" s="171">
        <v>0</v>
      </c>
      <c r="DH87" s="172">
        <v>0</v>
      </c>
      <c r="DI87" t="s">
        <v>155</v>
      </c>
      <c r="DJ87" t="s">
        <v>116</v>
      </c>
      <c r="DK87" s="173">
        <v>42418</v>
      </c>
      <c r="DL87" t="s">
        <v>119</v>
      </c>
      <c r="DN87" s="174">
        <v>8450.1200000000008</v>
      </c>
      <c r="DO87" s="175">
        <v>1</v>
      </c>
      <c r="DP87" s="176">
        <v>1</v>
      </c>
      <c r="DQ87" s="177">
        <v>908505</v>
      </c>
      <c r="DT87" s="178">
        <v>42434</v>
      </c>
      <c r="DV87" t="s">
        <v>120</v>
      </c>
      <c r="DW87" s="179">
        <v>42418</v>
      </c>
      <c r="DX87" t="s">
        <v>110</v>
      </c>
      <c r="DY87" s="180">
        <v>42418</v>
      </c>
      <c r="DZ87" t="s">
        <v>116</v>
      </c>
      <c r="EC87" t="s">
        <v>123</v>
      </c>
      <c r="ED87" s="181">
        <v>0</v>
      </c>
      <c r="EE87" s="182">
        <v>0</v>
      </c>
      <c r="EG87" t="s">
        <v>130</v>
      </c>
      <c r="EJ87" s="331" t="str">
        <f t="shared" si="2"/>
        <v>710000010100</v>
      </c>
    </row>
    <row r="88" spans="1:140" hidden="1" x14ac:dyDescent="0.25">
      <c r="A88" t="s">
        <v>108</v>
      </c>
      <c r="B88" t="s">
        <v>154</v>
      </c>
      <c r="C88" s="140">
        <v>42418</v>
      </c>
      <c r="D88" s="141">
        <v>0</v>
      </c>
      <c r="E88" t="s">
        <v>108</v>
      </c>
      <c r="F88" t="s">
        <v>110</v>
      </c>
      <c r="G88" s="142">
        <v>2016</v>
      </c>
      <c r="H88" s="143">
        <v>8</v>
      </c>
      <c r="I88" s="144">
        <v>42418</v>
      </c>
      <c r="J88" t="s">
        <v>111</v>
      </c>
      <c r="L88" t="s">
        <v>110</v>
      </c>
      <c r="M88" t="s">
        <v>110</v>
      </c>
      <c r="O88" s="146">
        <v>0</v>
      </c>
      <c r="P88" t="s">
        <v>112</v>
      </c>
      <c r="R88" s="148">
        <v>42418</v>
      </c>
      <c r="S88" s="149">
        <v>21</v>
      </c>
      <c r="T88" s="150">
        <v>10440.93</v>
      </c>
      <c r="U88" s="151">
        <v>10440.93</v>
      </c>
      <c r="V88" s="152">
        <v>0</v>
      </c>
      <c r="W88" t="s">
        <v>113</v>
      </c>
      <c r="Y88" t="s">
        <v>114</v>
      </c>
      <c r="Z88" t="s">
        <v>114</v>
      </c>
      <c r="AA88" t="s">
        <v>114</v>
      </c>
      <c r="AB88" t="s">
        <v>115</v>
      </c>
      <c r="AC88" t="s">
        <v>116</v>
      </c>
      <c r="AD88" t="s">
        <v>110</v>
      </c>
      <c r="AE88" t="s">
        <v>110</v>
      </c>
      <c r="AH88" s="153">
        <v>0</v>
      </c>
      <c r="AI88" s="154">
        <v>42434</v>
      </c>
      <c r="AJ88" s="155">
        <v>908505</v>
      </c>
      <c r="AK88" s="156">
        <v>908505.1</v>
      </c>
      <c r="AL88" s="157">
        <v>42418</v>
      </c>
      <c r="AM88" s="158">
        <v>0</v>
      </c>
      <c r="AN88" t="s">
        <v>117</v>
      </c>
      <c r="AO88" s="159">
        <v>42434.395682870374</v>
      </c>
      <c r="AP88" t="s">
        <v>155</v>
      </c>
      <c r="AQ88" t="s">
        <v>119</v>
      </c>
      <c r="AR88" t="s">
        <v>119</v>
      </c>
      <c r="AT88" s="160">
        <v>42418</v>
      </c>
      <c r="AU88" s="161">
        <v>1</v>
      </c>
      <c r="AV88" s="162">
        <v>1</v>
      </c>
      <c r="AW88" t="s">
        <v>120</v>
      </c>
      <c r="AZ88" s="163">
        <v>42434</v>
      </c>
      <c r="BB88" t="s">
        <v>121</v>
      </c>
      <c r="BC88" t="s">
        <v>114</v>
      </c>
      <c r="BD88" t="s">
        <v>122</v>
      </c>
      <c r="BE88" t="s">
        <v>110</v>
      </c>
      <c r="BH88" t="s">
        <v>122</v>
      </c>
      <c r="BL88" t="s">
        <v>110</v>
      </c>
      <c r="BM88" s="165">
        <v>42418</v>
      </c>
      <c r="BO88" t="s">
        <v>110</v>
      </c>
      <c r="BP88" t="s">
        <v>123</v>
      </c>
      <c r="BS88" s="166">
        <v>42434.390069444446</v>
      </c>
      <c r="BU88" t="s">
        <v>110</v>
      </c>
      <c r="BV88" t="s">
        <v>155</v>
      </c>
      <c r="BW88" t="s">
        <v>110</v>
      </c>
      <c r="BZ88" t="s">
        <v>108</v>
      </c>
      <c r="CA88" t="s">
        <v>154</v>
      </c>
      <c r="CB88" s="167">
        <v>42418</v>
      </c>
      <c r="CC88" s="168">
        <v>0</v>
      </c>
      <c r="CD88" s="169">
        <v>17</v>
      </c>
      <c r="CE88" t="s">
        <v>111</v>
      </c>
      <c r="CH88" t="s">
        <v>146</v>
      </c>
      <c r="CI88" t="s">
        <v>125</v>
      </c>
      <c r="CL88" t="s">
        <v>126</v>
      </c>
      <c r="CM88" t="s">
        <v>127</v>
      </c>
      <c r="CO88" t="s">
        <v>128</v>
      </c>
      <c r="CU88" t="s">
        <v>119</v>
      </c>
      <c r="DD88" s="170">
        <v>516.26</v>
      </c>
      <c r="DE88" t="s">
        <v>110</v>
      </c>
      <c r="DF88" s="171">
        <v>0</v>
      </c>
      <c r="DH88" s="172">
        <v>0</v>
      </c>
      <c r="DI88" t="s">
        <v>155</v>
      </c>
      <c r="DJ88" t="s">
        <v>116</v>
      </c>
      <c r="DK88" s="173">
        <v>42418</v>
      </c>
      <c r="DL88" t="s">
        <v>119</v>
      </c>
      <c r="DN88" s="174">
        <v>516.26</v>
      </c>
      <c r="DO88" s="175">
        <v>1</v>
      </c>
      <c r="DP88" s="176">
        <v>1</v>
      </c>
      <c r="DQ88" s="177">
        <v>908505</v>
      </c>
      <c r="DT88" s="178">
        <v>42434</v>
      </c>
      <c r="DV88" t="s">
        <v>120</v>
      </c>
      <c r="DW88" s="179">
        <v>42418</v>
      </c>
      <c r="DX88" t="s">
        <v>110</v>
      </c>
      <c r="DY88" s="180">
        <v>42418</v>
      </c>
      <c r="DZ88" t="s">
        <v>116</v>
      </c>
      <c r="EC88" t="s">
        <v>123</v>
      </c>
      <c r="ED88" s="181">
        <v>0</v>
      </c>
      <c r="EE88" s="182">
        <v>0</v>
      </c>
      <c r="EG88" t="s">
        <v>130</v>
      </c>
      <c r="EJ88" s="331" t="str">
        <f t="shared" si="2"/>
        <v>723000010100</v>
      </c>
    </row>
    <row r="89" spans="1:140" s="331" customFormat="1" ht="16.5" hidden="1" thickTop="1" thickBot="1" x14ac:dyDescent="0.3">
      <c r="A89" s="340" t="s">
        <v>108</v>
      </c>
      <c r="B89" s="340" t="s">
        <v>154</v>
      </c>
      <c r="C89" s="341">
        <v>42418</v>
      </c>
      <c r="D89" s="342">
        <v>0</v>
      </c>
      <c r="E89" s="340" t="s">
        <v>108</v>
      </c>
      <c r="F89" s="340" t="s">
        <v>110</v>
      </c>
      <c r="G89" s="342">
        <v>2016</v>
      </c>
      <c r="H89" s="342">
        <v>8</v>
      </c>
      <c r="I89" s="341">
        <v>42418</v>
      </c>
      <c r="J89" s="340" t="s">
        <v>111</v>
      </c>
      <c r="K89" s="340"/>
      <c r="L89" s="340" t="s">
        <v>110</v>
      </c>
      <c r="M89" s="340" t="s">
        <v>110</v>
      </c>
      <c r="N89" s="341"/>
      <c r="O89" s="342">
        <v>0</v>
      </c>
      <c r="P89" s="340" t="s">
        <v>112</v>
      </c>
      <c r="Q89" s="341"/>
      <c r="R89" s="341">
        <v>42418</v>
      </c>
      <c r="S89" s="342">
        <v>21</v>
      </c>
      <c r="T89" s="343">
        <v>10440.93</v>
      </c>
      <c r="U89" s="343">
        <v>10440.93</v>
      </c>
      <c r="V89" s="344">
        <v>0</v>
      </c>
      <c r="W89" s="340" t="s">
        <v>113</v>
      </c>
      <c r="X89" s="340"/>
      <c r="Y89" s="340" t="s">
        <v>114</v>
      </c>
      <c r="Z89" s="340" t="s">
        <v>114</v>
      </c>
      <c r="AA89" s="340" t="s">
        <v>114</v>
      </c>
      <c r="AB89" s="340" t="s">
        <v>115</v>
      </c>
      <c r="AC89" s="340" t="s">
        <v>116</v>
      </c>
      <c r="AD89" s="340" t="s">
        <v>110</v>
      </c>
      <c r="AE89" s="340" t="s">
        <v>110</v>
      </c>
      <c r="AF89" s="340"/>
      <c r="AG89" s="340"/>
      <c r="AH89" s="342">
        <v>0</v>
      </c>
      <c r="AI89" s="341">
        <v>42434</v>
      </c>
      <c r="AJ89" s="342">
        <v>908505</v>
      </c>
      <c r="AK89" s="345">
        <v>908505.1</v>
      </c>
      <c r="AL89" s="341">
        <v>42418</v>
      </c>
      <c r="AM89" s="342">
        <v>0</v>
      </c>
      <c r="AN89" s="340" t="s">
        <v>117</v>
      </c>
      <c r="AO89" s="346">
        <v>42434.395682870374</v>
      </c>
      <c r="AP89" s="340" t="s">
        <v>155</v>
      </c>
      <c r="AQ89" s="340" t="s">
        <v>119</v>
      </c>
      <c r="AR89" s="340" t="s">
        <v>119</v>
      </c>
      <c r="AS89" s="340"/>
      <c r="AT89" s="341">
        <v>42418</v>
      </c>
      <c r="AU89" s="347">
        <v>1</v>
      </c>
      <c r="AV89" s="347">
        <v>1</v>
      </c>
      <c r="AW89" s="340" t="s">
        <v>120</v>
      </c>
      <c r="AX89" s="340"/>
      <c r="AY89" s="340"/>
      <c r="AZ89" s="341">
        <v>42434</v>
      </c>
      <c r="BA89" s="340"/>
      <c r="BB89" s="340" t="s">
        <v>121</v>
      </c>
      <c r="BC89" s="340" t="s">
        <v>114</v>
      </c>
      <c r="BD89" s="340" t="s">
        <v>122</v>
      </c>
      <c r="BE89" s="340" t="s">
        <v>110</v>
      </c>
      <c r="BF89" s="340"/>
      <c r="BG89" s="346"/>
      <c r="BH89" s="340" t="s">
        <v>122</v>
      </c>
      <c r="BI89" s="340"/>
      <c r="BJ89" s="340"/>
      <c r="BK89" s="340"/>
      <c r="BL89" s="340" t="s">
        <v>110</v>
      </c>
      <c r="BM89" s="341">
        <v>42418</v>
      </c>
      <c r="BN89" s="340"/>
      <c r="BO89" s="340" t="s">
        <v>110</v>
      </c>
      <c r="BP89" s="340" t="s">
        <v>123</v>
      </c>
      <c r="BQ89" s="340"/>
      <c r="BR89" s="340"/>
      <c r="BS89" s="346">
        <v>42434.390069444446</v>
      </c>
      <c r="BT89" s="340"/>
      <c r="BU89" s="340" t="s">
        <v>110</v>
      </c>
      <c r="BV89" s="340" t="s">
        <v>155</v>
      </c>
      <c r="BW89" s="340" t="s">
        <v>110</v>
      </c>
      <c r="BX89" s="340"/>
      <c r="BY89" s="340"/>
      <c r="BZ89" s="340" t="s">
        <v>108</v>
      </c>
      <c r="CA89" s="340" t="s">
        <v>154</v>
      </c>
      <c r="CB89" s="341">
        <v>42418</v>
      </c>
      <c r="CC89" s="342">
        <v>0</v>
      </c>
      <c r="CD89" s="342">
        <v>18</v>
      </c>
      <c r="CE89" s="340" t="s">
        <v>111</v>
      </c>
      <c r="CF89" s="340"/>
      <c r="CG89" s="340"/>
      <c r="CH89" s="340" t="s">
        <v>147</v>
      </c>
      <c r="CI89" s="340" t="s">
        <v>125</v>
      </c>
      <c r="CJ89" s="340"/>
      <c r="CK89" s="340"/>
      <c r="CL89" s="340" t="s">
        <v>126</v>
      </c>
      <c r="CM89" s="340" t="s">
        <v>127</v>
      </c>
      <c r="CN89" s="340"/>
      <c r="CO89" s="340" t="s">
        <v>128</v>
      </c>
      <c r="CP89" s="340"/>
      <c r="CQ89" s="340"/>
      <c r="CR89" s="340"/>
      <c r="CS89" s="340"/>
      <c r="CT89" s="340"/>
      <c r="CU89" s="340" t="s">
        <v>119</v>
      </c>
      <c r="CV89" s="340"/>
      <c r="CW89" s="340"/>
      <c r="CX89" s="340"/>
      <c r="CY89" s="340"/>
      <c r="CZ89" s="340"/>
      <c r="DA89" s="340"/>
      <c r="DB89" s="340"/>
      <c r="DC89" s="340"/>
      <c r="DD89" s="343">
        <v>120.75</v>
      </c>
      <c r="DE89" s="340" t="s">
        <v>110</v>
      </c>
      <c r="DF89" s="344">
        <v>0</v>
      </c>
      <c r="DG89" s="340"/>
      <c r="DH89" s="342">
        <v>0</v>
      </c>
      <c r="DI89" s="340" t="s">
        <v>155</v>
      </c>
      <c r="DJ89" s="340" t="s">
        <v>116</v>
      </c>
      <c r="DK89" s="341">
        <v>42418</v>
      </c>
      <c r="DL89" s="340" t="s">
        <v>119</v>
      </c>
      <c r="DM89" s="340"/>
      <c r="DN89" s="343">
        <v>120.75</v>
      </c>
      <c r="DO89" s="347">
        <v>1</v>
      </c>
      <c r="DP89" s="347">
        <v>1</v>
      </c>
      <c r="DQ89" s="342">
        <v>908505</v>
      </c>
      <c r="DR89" s="340"/>
      <c r="DS89" s="340"/>
      <c r="DT89" s="341">
        <v>42434</v>
      </c>
      <c r="DU89" s="340"/>
      <c r="DV89" s="340" t="s">
        <v>120</v>
      </c>
      <c r="DW89" s="341">
        <v>42418</v>
      </c>
      <c r="DX89" s="340" t="s">
        <v>110</v>
      </c>
      <c r="DY89" s="341">
        <v>42418</v>
      </c>
      <c r="DZ89" s="340" t="s">
        <v>116</v>
      </c>
      <c r="EA89" s="340"/>
      <c r="EB89" s="340"/>
      <c r="EC89" s="340" t="s">
        <v>123</v>
      </c>
      <c r="ED89" s="342">
        <v>0</v>
      </c>
      <c r="EE89" s="342">
        <v>0</v>
      </c>
      <c r="EF89" s="340"/>
      <c r="EG89" s="340" t="s">
        <v>130</v>
      </c>
      <c r="EH89" s="340"/>
      <c r="EI89" s="340"/>
      <c r="EJ89" s="348" t="str">
        <f t="shared" si="2"/>
        <v>723100010100</v>
      </c>
    </row>
    <row r="90" spans="1:140" hidden="1" x14ac:dyDescent="0.25">
      <c r="A90" t="s">
        <v>108</v>
      </c>
      <c r="B90" t="s">
        <v>154</v>
      </c>
      <c r="C90" s="140">
        <v>42418</v>
      </c>
      <c r="D90" s="141">
        <v>0</v>
      </c>
      <c r="E90" t="s">
        <v>108</v>
      </c>
      <c r="F90" t="s">
        <v>110</v>
      </c>
      <c r="G90" s="142">
        <v>2016</v>
      </c>
      <c r="H90" s="143">
        <v>8</v>
      </c>
      <c r="I90" s="144">
        <v>42418</v>
      </c>
      <c r="J90" t="s">
        <v>111</v>
      </c>
      <c r="L90" t="s">
        <v>110</v>
      </c>
      <c r="M90" t="s">
        <v>110</v>
      </c>
      <c r="O90" s="146">
        <v>0</v>
      </c>
      <c r="P90" t="s">
        <v>112</v>
      </c>
      <c r="R90" s="148">
        <v>42418</v>
      </c>
      <c r="S90" s="149">
        <v>21</v>
      </c>
      <c r="T90" s="150">
        <v>10440.93</v>
      </c>
      <c r="U90" s="151">
        <v>10440.93</v>
      </c>
      <c r="V90" s="152">
        <v>0</v>
      </c>
      <c r="W90" t="s">
        <v>113</v>
      </c>
      <c r="Y90" t="s">
        <v>114</v>
      </c>
      <c r="Z90" t="s">
        <v>114</v>
      </c>
      <c r="AA90" t="s">
        <v>114</v>
      </c>
      <c r="AB90" t="s">
        <v>115</v>
      </c>
      <c r="AC90" t="s">
        <v>116</v>
      </c>
      <c r="AD90" t="s">
        <v>110</v>
      </c>
      <c r="AE90" t="s">
        <v>110</v>
      </c>
      <c r="AH90" s="153">
        <v>0</v>
      </c>
      <c r="AI90" s="154">
        <v>42434</v>
      </c>
      <c r="AJ90" s="155">
        <v>908505</v>
      </c>
      <c r="AK90" s="156">
        <v>908505.1</v>
      </c>
      <c r="AL90" s="157">
        <v>42418</v>
      </c>
      <c r="AM90" s="158">
        <v>0</v>
      </c>
      <c r="AN90" t="s">
        <v>117</v>
      </c>
      <c r="AO90" s="159">
        <v>42434.395682870374</v>
      </c>
      <c r="AP90" t="s">
        <v>155</v>
      </c>
      <c r="AQ90" t="s">
        <v>119</v>
      </c>
      <c r="AR90" t="s">
        <v>119</v>
      </c>
      <c r="AT90" s="160">
        <v>42418</v>
      </c>
      <c r="AU90" s="161">
        <v>1</v>
      </c>
      <c r="AV90" s="162">
        <v>1</v>
      </c>
      <c r="AW90" t="s">
        <v>120</v>
      </c>
      <c r="AZ90" s="163">
        <v>42434</v>
      </c>
      <c r="BB90" t="s">
        <v>121</v>
      </c>
      <c r="BC90" t="s">
        <v>114</v>
      </c>
      <c r="BD90" t="s">
        <v>122</v>
      </c>
      <c r="BE90" t="s">
        <v>110</v>
      </c>
      <c r="BH90" t="s">
        <v>122</v>
      </c>
      <c r="BL90" t="s">
        <v>110</v>
      </c>
      <c r="BM90" s="165">
        <v>42418</v>
      </c>
      <c r="BO90" t="s">
        <v>110</v>
      </c>
      <c r="BP90" t="s">
        <v>123</v>
      </c>
      <c r="BS90" s="166">
        <v>42434.390069444446</v>
      </c>
      <c r="BU90" t="s">
        <v>110</v>
      </c>
      <c r="BV90" t="s">
        <v>155</v>
      </c>
      <c r="BW90" t="s">
        <v>110</v>
      </c>
      <c r="BZ90" t="s">
        <v>108</v>
      </c>
      <c r="CA90" t="s">
        <v>154</v>
      </c>
      <c r="CB90" s="167">
        <v>42418</v>
      </c>
      <c r="CC90" s="168">
        <v>0</v>
      </c>
      <c r="CD90" s="169">
        <v>19</v>
      </c>
      <c r="CE90" t="s">
        <v>111</v>
      </c>
      <c r="CH90" t="s">
        <v>148</v>
      </c>
      <c r="CI90" t="s">
        <v>125</v>
      </c>
      <c r="CL90" t="s">
        <v>126</v>
      </c>
      <c r="CM90" t="s">
        <v>127</v>
      </c>
      <c r="CO90" t="s">
        <v>128</v>
      </c>
      <c r="CU90" t="s">
        <v>119</v>
      </c>
      <c r="DD90" s="170">
        <v>709.35</v>
      </c>
      <c r="DE90" t="s">
        <v>110</v>
      </c>
      <c r="DF90" s="171">
        <v>0</v>
      </c>
      <c r="DH90" s="172">
        <v>0</v>
      </c>
      <c r="DI90" t="s">
        <v>155</v>
      </c>
      <c r="DJ90" t="s">
        <v>116</v>
      </c>
      <c r="DK90" s="173">
        <v>42418</v>
      </c>
      <c r="DL90" t="s">
        <v>119</v>
      </c>
      <c r="DN90" s="174">
        <v>709.35</v>
      </c>
      <c r="DO90" s="175">
        <v>1</v>
      </c>
      <c r="DP90" s="176">
        <v>1</v>
      </c>
      <c r="DQ90" s="177">
        <v>908505</v>
      </c>
      <c r="DT90" s="178">
        <v>42434</v>
      </c>
      <c r="DV90" t="s">
        <v>120</v>
      </c>
      <c r="DW90" s="179">
        <v>42418</v>
      </c>
      <c r="DX90" t="s">
        <v>110</v>
      </c>
      <c r="DY90" s="180">
        <v>42418</v>
      </c>
      <c r="DZ90" t="s">
        <v>116</v>
      </c>
      <c r="EC90" t="s">
        <v>123</v>
      </c>
      <c r="ED90" s="181">
        <v>0</v>
      </c>
      <c r="EE90" s="182">
        <v>0</v>
      </c>
      <c r="EG90" t="s">
        <v>130</v>
      </c>
      <c r="EJ90" s="331" t="str">
        <f t="shared" si="2"/>
        <v>724000010100</v>
      </c>
    </row>
    <row r="91" spans="1:140" hidden="1" x14ac:dyDescent="0.25">
      <c r="A91" t="s">
        <v>108</v>
      </c>
      <c r="B91" t="s">
        <v>154</v>
      </c>
      <c r="C91" s="140">
        <v>42418</v>
      </c>
      <c r="D91" s="141">
        <v>0</v>
      </c>
      <c r="E91" t="s">
        <v>108</v>
      </c>
      <c r="F91" t="s">
        <v>110</v>
      </c>
      <c r="G91" s="142">
        <v>2016</v>
      </c>
      <c r="H91" s="143">
        <v>8</v>
      </c>
      <c r="I91" s="144">
        <v>42418</v>
      </c>
      <c r="J91" t="s">
        <v>111</v>
      </c>
      <c r="L91" t="s">
        <v>110</v>
      </c>
      <c r="M91" t="s">
        <v>110</v>
      </c>
      <c r="O91" s="146">
        <v>0</v>
      </c>
      <c r="P91" t="s">
        <v>112</v>
      </c>
      <c r="R91" s="148">
        <v>42418</v>
      </c>
      <c r="S91" s="149">
        <v>21</v>
      </c>
      <c r="T91" s="150">
        <v>10440.93</v>
      </c>
      <c r="U91" s="151">
        <v>10440.93</v>
      </c>
      <c r="V91" s="152">
        <v>0</v>
      </c>
      <c r="W91" t="s">
        <v>113</v>
      </c>
      <c r="Y91" t="s">
        <v>114</v>
      </c>
      <c r="Z91" t="s">
        <v>114</v>
      </c>
      <c r="AA91" t="s">
        <v>114</v>
      </c>
      <c r="AB91" t="s">
        <v>115</v>
      </c>
      <c r="AC91" t="s">
        <v>116</v>
      </c>
      <c r="AD91" t="s">
        <v>110</v>
      </c>
      <c r="AE91" t="s">
        <v>110</v>
      </c>
      <c r="AH91" s="153">
        <v>0</v>
      </c>
      <c r="AI91" s="154">
        <v>42434</v>
      </c>
      <c r="AJ91" s="155">
        <v>908505</v>
      </c>
      <c r="AK91" s="156">
        <v>908505.1</v>
      </c>
      <c r="AL91" s="157">
        <v>42418</v>
      </c>
      <c r="AM91" s="158">
        <v>0</v>
      </c>
      <c r="AN91" t="s">
        <v>117</v>
      </c>
      <c r="AO91" s="159">
        <v>42434.395682870374</v>
      </c>
      <c r="AP91" t="s">
        <v>155</v>
      </c>
      <c r="AQ91" t="s">
        <v>119</v>
      </c>
      <c r="AR91" t="s">
        <v>119</v>
      </c>
      <c r="AT91" s="160">
        <v>42418</v>
      </c>
      <c r="AU91" s="161">
        <v>1</v>
      </c>
      <c r="AV91" s="162">
        <v>1</v>
      </c>
      <c r="AW91" t="s">
        <v>120</v>
      </c>
      <c r="AZ91" s="163">
        <v>42434</v>
      </c>
      <c r="BB91" t="s">
        <v>121</v>
      </c>
      <c r="BC91" t="s">
        <v>114</v>
      </c>
      <c r="BD91" t="s">
        <v>122</v>
      </c>
      <c r="BE91" t="s">
        <v>110</v>
      </c>
      <c r="BH91" t="s">
        <v>122</v>
      </c>
      <c r="BL91" t="s">
        <v>110</v>
      </c>
      <c r="BM91" s="165">
        <v>42418</v>
      </c>
      <c r="BO91" t="s">
        <v>110</v>
      </c>
      <c r="BP91" t="s">
        <v>123</v>
      </c>
      <c r="BS91" s="166">
        <v>42434.390069444446</v>
      </c>
      <c r="BU91" t="s">
        <v>110</v>
      </c>
      <c r="BV91" t="s">
        <v>155</v>
      </c>
      <c r="BW91" t="s">
        <v>110</v>
      </c>
      <c r="BZ91" t="s">
        <v>108</v>
      </c>
      <c r="CA91" t="s">
        <v>154</v>
      </c>
      <c r="CB91" s="167">
        <v>42418</v>
      </c>
      <c r="CC91" s="168">
        <v>0</v>
      </c>
      <c r="CD91" s="169">
        <v>20</v>
      </c>
      <c r="CE91" t="s">
        <v>111</v>
      </c>
      <c r="CH91" t="s">
        <v>149</v>
      </c>
      <c r="CI91" t="s">
        <v>125</v>
      </c>
      <c r="CL91" t="s">
        <v>126</v>
      </c>
      <c r="CM91" t="s">
        <v>127</v>
      </c>
      <c r="CO91" t="s">
        <v>128</v>
      </c>
      <c r="CU91" t="s">
        <v>119</v>
      </c>
      <c r="DD91" s="170">
        <v>0.54</v>
      </c>
      <c r="DE91" t="s">
        <v>110</v>
      </c>
      <c r="DF91" s="171">
        <v>0</v>
      </c>
      <c r="DH91" s="172">
        <v>0</v>
      </c>
      <c r="DI91" t="s">
        <v>155</v>
      </c>
      <c r="DJ91" t="s">
        <v>116</v>
      </c>
      <c r="DK91" s="173">
        <v>42418</v>
      </c>
      <c r="DL91" t="s">
        <v>119</v>
      </c>
      <c r="DN91" s="174">
        <v>0.54</v>
      </c>
      <c r="DO91" s="175">
        <v>1</v>
      </c>
      <c r="DP91" s="176">
        <v>1</v>
      </c>
      <c r="DQ91" s="177">
        <v>908505</v>
      </c>
      <c r="DT91" s="178">
        <v>42434</v>
      </c>
      <c r="DV91" t="s">
        <v>120</v>
      </c>
      <c r="DW91" s="179">
        <v>42418</v>
      </c>
      <c r="DX91" t="s">
        <v>110</v>
      </c>
      <c r="DY91" s="180">
        <v>42418</v>
      </c>
      <c r="DZ91" t="s">
        <v>116</v>
      </c>
      <c r="EC91" t="s">
        <v>123</v>
      </c>
      <c r="ED91" s="181">
        <v>0</v>
      </c>
      <c r="EE91" s="182">
        <v>0</v>
      </c>
      <c r="EG91" t="s">
        <v>130</v>
      </c>
      <c r="EJ91" s="331" t="str">
        <f t="shared" si="2"/>
        <v>725000010100</v>
      </c>
    </row>
    <row r="92" spans="1:140" hidden="1" x14ac:dyDescent="0.25">
      <c r="A92" t="s">
        <v>108</v>
      </c>
      <c r="B92" t="s">
        <v>154</v>
      </c>
      <c r="C92" s="140">
        <v>42418</v>
      </c>
      <c r="D92" s="141">
        <v>0</v>
      </c>
      <c r="E92" t="s">
        <v>108</v>
      </c>
      <c r="F92" t="s">
        <v>110</v>
      </c>
      <c r="G92" s="142">
        <v>2016</v>
      </c>
      <c r="H92" s="143">
        <v>8</v>
      </c>
      <c r="I92" s="144">
        <v>42418</v>
      </c>
      <c r="J92" t="s">
        <v>111</v>
      </c>
      <c r="L92" t="s">
        <v>110</v>
      </c>
      <c r="M92" t="s">
        <v>110</v>
      </c>
      <c r="O92" s="146">
        <v>0</v>
      </c>
      <c r="P92" t="s">
        <v>112</v>
      </c>
      <c r="R92" s="148">
        <v>42418</v>
      </c>
      <c r="S92" s="149">
        <v>21</v>
      </c>
      <c r="T92" s="150">
        <v>10440.93</v>
      </c>
      <c r="U92" s="151">
        <v>10440.93</v>
      </c>
      <c r="V92" s="152">
        <v>0</v>
      </c>
      <c r="W92" t="s">
        <v>113</v>
      </c>
      <c r="Y92" t="s">
        <v>114</v>
      </c>
      <c r="Z92" t="s">
        <v>114</v>
      </c>
      <c r="AA92" t="s">
        <v>114</v>
      </c>
      <c r="AB92" t="s">
        <v>115</v>
      </c>
      <c r="AC92" t="s">
        <v>116</v>
      </c>
      <c r="AD92" t="s">
        <v>110</v>
      </c>
      <c r="AE92" t="s">
        <v>110</v>
      </c>
      <c r="AH92" s="153">
        <v>0</v>
      </c>
      <c r="AI92" s="154">
        <v>42434</v>
      </c>
      <c r="AJ92" s="155">
        <v>908505</v>
      </c>
      <c r="AK92" s="156">
        <v>908505.1</v>
      </c>
      <c r="AL92" s="157">
        <v>42418</v>
      </c>
      <c r="AM92" s="158">
        <v>0</v>
      </c>
      <c r="AN92" t="s">
        <v>117</v>
      </c>
      <c r="AO92" s="159">
        <v>42434.395682870374</v>
      </c>
      <c r="AP92" t="s">
        <v>155</v>
      </c>
      <c r="AQ92" t="s">
        <v>119</v>
      </c>
      <c r="AR92" t="s">
        <v>119</v>
      </c>
      <c r="AT92" s="160">
        <v>42418</v>
      </c>
      <c r="AU92" s="161">
        <v>1</v>
      </c>
      <c r="AV92" s="162">
        <v>1</v>
      </c>
      <c r="AW92" t="s">
        <v>120</v>
      </c>
      <c r="AZ92" s="163">
        <v>42434</v>
      </c>
      <c r="BB92" t="s">
        <v>121</v>
      </c>
      <c r="BC92" t="s">
        <v>114</v>
      </c>
      <c r="BD92" t="s">
        <v>122</v>
      </c>
      <c r="BE92" t="s">
        <v>110</v>
      </c>
      <c r="BH92" t="s">
        <v>122</v>
      </c>
      <c r="BL92" t="s">
        <v>110</v>
      </c>
      <c r="BM92" s="165">
        <v>42418</v>
      </c>
      <c r="BO92" t="s">
        <v>110</v>
      </c>
      <c r="BP92" t="s">
        <v>123</v>
      </c>
      <c r="BS92" s="166">
        <v>42434.390069444446</v>
      </c>
      <c r="BU92" t="s">
        <v>110</v>
      </c>
      <c r="BV92" t="s">
        <v>155</v>
      </c>
      <c r="BW92" t="s">
        <v>110</v>
      </c>
      <c r="BZ92" t="s">
        <v>108</v>
      </c>
      <c r="CA92" t="s">
        <v>154</v>
      </c>
      <c r="CB92" s="167">
        <v>42418</v>
      </c>
      <c r="CC92" s="168">
        <v>0</v>
      </c>
      <c r="CD92" s="169">
        <v>21</v>
      </c>
      <c r="CE92" t="s">
        <v>111</v>
      </c>
      <c r="CH92" t="s">
        <v>150</v>
      </c>
      <c r="CI92" t="s">
        <v>125</v>
      </c>
      <c r="CL92" t="s">
        <v>126</v>
      </c>
      <c r="CM92" t="s">
        <v>127</v>
      </c>
      <c r="CO92" t="s">
        <v>128</v>
      </c>
      <c r="CU92" t="s">
        <v>119</v>
      </c>
      <c r="DD92" s="170">
        <v>643.91</v>
      </c>
      <c r="DE92" t="s">
        <v>110</v>
      </c>
      <c r="DF92" s="171">
        <v>0</v>
      </c>
      <c r="DH92" s="172">
        <v>0</v>
      </c>
      <c r="DI92" t="s">
        <v>155</v>
      </c>
      <c r="DJ92" t="s">
        <v>116</v>
      </c>
      <c r="DK92" s="173">
        <v>42418</v>
      </c>
      <c r="DL92" t="s">
        <v>119</v>
      </c>
      <c r="DN92" s="174">
        <v>643.91</v>
      </c>
      <c r="DO92" s="175">
        <v>1</v>
      </c>
      <c r="DP92" s="176">
        <v>1</v>
      </c>
      <c r="DQ92" s="177">
        <v>908505</v>
      </c>
      <c r="DT92" s="178">
        <v>42434</v>
      </c>
      <c r="DV92" t="s">
        <v>120</v>
      </c>
      <c r="DW92" s="179">
        <v>42418</v>
      </c>
      <c r="DX92" t="s">
        <v>110</v>
      </c>
      <c r="DY92" s="180">
        <v>42418</v>
      </c>
      <c r="DZ92" t="s">
        <v>116</v>
      </c>
      <c r="EC92" t="s">
        <v>123</v>
      </c>
      <c r="ED92" s="181">
        <v>0</v>
      </c>
      <c r="EE92" s="182">
        <v>0</v>
      </c>
      <c r="EG92" t="s">
        <v>130</v>
      </c>
      <c r="EJ92" s="331" t="str">
        <f t="shared" si="2"/>
        <v>726900010100</v>
      </c>
    </row>
    <row r="93" spans="1:140" hidden="1" x14ac:dyDescent="0.25">
      <c r="A93" t="s">
        <v>108</v>
      </c>
      <c r="B93" t="s">
        <v>156</v>
      </c>
      <c r="C93" s="140">
        <v>42432</v>
      </c>
      <c r="D93" s="141">
        <v>0</v>
      </c>
      <c r="E93" t="s">
        <v>108</v>
      </c>
      <c r="F93" t="s">
        <v>110</v>
      </c>
      <c r="G93" s="142">
        <v>2016</v>
      </c>
      <c r="H93" s="143">
        <v>9</v>
      </c>
      <c r="I93" s="144">
        <v>42432</v>
      </c>
      <c r="J93" t="s">
        <v>111</v>
      </c>
      <c r="L93" t="s">
        <v>110</v>
      </c>
      <c r="M93" t="s">
        <v>110</v>
      </c>
      <c r="O93" s="146">
        <v>0</v>
      </c>
      <c r="P93" t="s">
        <v>112</v>
      </c>
      <c r="R93" s="148">
        <v>42432</v>
      </c>
      <c r="S93" s="149">
        <v>21</v>
      </c>
      <c r="T93" s="150">
        <v>10440.870000000001</v>
      </c>
      <c r="U93" s="151">
        <v>10440.870000000001</v>
      </c>
      <c r="V93" s="152">
        <v>0</v>
      </c>
      <c r="W93" t="s">
        <v>113</v>
      </c>
      <c r="Y93" t="s">
        <v>114</v>
      </c>
      <c r="Z93" t="s">
        <v>114</v>
      </c>
      <c r="AA93" t="s">
        <v>114</v>
      </c>
      <c r="AB93" t="s">
        <v>115</v>
      </c>
      <c r="AC93" t="s">
        <v>116</v>
      </c>
      <c r="AD93" t="s">
        <v>110</v>
      </c>
      <c r="AE93" t="s">
        <v>110</v>
      </c>
      <c r="AH93" s="153">
        <v>0</v>
      </c>
      <c r="AI93" s="154">
        <v>42441</v>
      </c>
      <c r="AJ93" s="155">
        <v>940924</v>
      </c>
      <c r="AK93" s="156">
        <v>940924.1</v>
      </c>
      <c r="AL93" s="157">
        <v>42432</v>
      </c>
      <c r="AM93" s="158">
        <v>0</v>
      </c>
      <c r="AN93" t="s">
        <v>117</v>
      </c>
      <c r="AO93" s="159">
        <v>42441.404178240744</v>
      </c>
      <c r="AP93" t="s">
        <v>157</v>
      </c>
      <c r="AQ93" t="s">
        <v>119</v>
      </c>
      <c r="AR93" t="s">
        <v>119</v>
      </c>
      <c r="AT93" s="160">
        <v>42432</v>
      </c>
      <c r="AU93" s="161">
        <v>1</v>
      </c>
      <c r="AV93" s="162">
        <v>1</v>
      </c>
      <c r="AW93" t="s">
        <v>120</v>
      </c>
      <c r="AZ93" s="163">
        <v>42441</v>
      </c>
      <c r="BB93" t="s">
        <v>121</v>
      </c>
      <c r="BC93" t="s">
        <v>114</v>
      </c>
      <c r="BD93" t="s">
        <v>122</v>
      </c>
      <c r="BE93" t="s">
        <v>110</v>
      </c>
      <c r="BH93" t="s">
        <v>122</v>
      </c>
      <c r="BL93" t="s">
        <v>110</v>
      </c>
      <c r="BM93" s="165">
        <v>42432</v>
      </c>
      <c r="BO93" t="s">
        <v>110</v>
      </c>
      <c r="BP93" t="s">
        <v>123</v>
      </c>
      <c r="BS93" s="166">
        <v>42441.398379629631</v>
      </c>
      <c r="BU93" t="s">
        <v>110</v>
      </c>
      <c r="BV93" t="s">
        <v>157</v>
      </c>
      <c r="BW93" t="s">
        <v>110</v>
      </c>
      <c r="BZ93" t="s">
        <v>108</v>
      </c>
      <c r="CA93" t="s">
        <v>156</v>
      </c>
      <c r="CB93" s="167">
        <v>42432</v>
      </c>
      <c r="CC93" s="168">
        <v>0</v>
      </c>
      <c r="CD93" s="169">
        <v>1</v>
      </c>
      <c r="CE93" t="s">
        <v>111</v>
      </c>
      <c r="CH93" t="s">
        <v>124</v>
      </c>
      <c r="CL93" t="s">
        <v>126</v>
      </c>
      <c r="CM93" t="s">
        <v>127</v>
      </c>
      <c r="CU93" t="s">
        <v>119</v>
      </c>
      <c r="DD93" s="170">
        <v>-5797.25</v>
      </c>
      <c r="DE93" t="s">
        <v>110</v>
      </c>
      <c r="DF93" s="171">
        <v>0</v>
      </c>
      <c r="DH93" s="172">
        <v>0</v>
      </c>
      <c r="DI93" t="s">
        <v>157</v>
      </c>
      <c r="DJ93" t="s">
        <v>116</v>
      </c>
      <c r="DK93" s="173">
        <v>42432</v>
      </c>
      <c r="DL93" t="s">
        <v>119</v>
      </c>
      <c r="DN93" s="174">
        <v>-5797.25</v>
      </c>
      <c r="DO93" s="175">
        <v>1</v>
      </c>
      <c r="DP93" s="176">
        <v>1</v>
      </c>
      <c r="DQ93" s="177">
        <v>940924</v>
      </c>
      <c r="DT93" s="178">
        <v>42441</v>
      </c>
      <c r="DV93" t="s">
        <v>120</v>
      </c>
      <c r="DW93" s="179">
        <v>42432</v>
      </c>
      <c r="DX93" t="s">
        <v>110</v>
      </c>
      <c r="DY93" s="180">
        <v>42432</v>
      </c>
      <c r="DZ93" t="s">
        <v>116</v>
      </c>
      <c r="EC93" t="s">
        <v>123</v>
      </c>
      <c r="ED93" s="181">
        <v>0</v>
      </c>
      <c r="EE93" s="182">
        <v>0</v>
      </c>
      <c r="EG93" t="s">
        <v>130</v>
      </c>
      <c r="EJ93" s="331" t="str">
        <f t="shared" si="2"/>
        <v>100000010100</v>
      </c>
    </row>
    <row r="94" spans="1:140" hidden="1" x14ac:dyDescent="0.25">
      <c r="A94" t="s">
        <v>108</v>
      </c>
      <c r="B94" t="s">
        <v>156</v>
      </c>
      <c r="C94" s="140">
        <v>42432</v>
      </c>
      <c r="D94" s="141">
        <v>0</v>
      </c>
      <c r="E94" t="s">
        <v>108</v>
      </c>
      <c r="F94" t="s">
        <v>110</v>
      </c>
      <c r="G94" s="142">
        <v>2016</v>
      </c>
      <c r="H94" s="143">
        <v>9</v>
      </c>
      <c r="I94" s="144">
        <v>42432</v>
      </c>
      <c r="J94" t="s">
        <v>111</v>
      </c>
      <c r="L94" t="s">
        <v>110</v>
      </c>
      <c r="M94" t="s">
        <v>110</v>
      </c>
      <c r="O94" s="146">
        <v>0</v>
      </c>
      <c r="P94" t="s">
        <v>112</v>
      </c>
      <c r="R94" s="148">
        <v>42432</v>
      </c>
      <c r="S94" s="149">
        <v>21</v>
      </c>
      <c r="T94" s="150">
        <v>10440.870000000001</v>
      </c>
      <c r="U94" s="151">
        <v>10440.870000000001</v>
      </c>
      <c r="V94" s="152">
        <v>0</v>
      </c>
      <c r="W94" t="s">
        <v>113</v>
      </c>
      <c r="Y94" t="s">
        <v>114</v>
      </c>
      <c r="Z94" t="s">
        <v>114</v>
      </c>
      <c r="AA94" t="s">
        <v>114</v>
      </c>
      <c r="AB94" t="s">
        <v>115</v>
      </c>
      <c r="AC94" t="s">
        <v>116</v>
      </c>
      <c r="AD94" t="s">
        <v>110</v>
      </c>
      <c r="AE94" t="s">
        <v>110</v>
      </c>
      <c r="AH94" s="153">
        <v>0</v>
      </c>
      <c r="AI94" s="154">
        <v>42441</v>
      </c>
      <c r="AJ94" s="155">
        <v>940924</v>
      </c>
      <c r="AK94" s="156">
        <v>940924.1</v>
      </c>
      <c r="AL94" s="157">
        <v>42432</v>
      </c>
      <c r="AM94" s="158">
        <v>0</v>
      </c>
      <c r="AN94" t="s">
        <v>117</v>
      </c>
      <c r="AO94" s="159">
        <v>42441.404178240744</v>
      </c>
      <c r="AP94" t="s">
        <v>157</v>
      </c>
      <c r="AQ94" t="s">
        <v>119</v>
      </c>
      <c r="AR94" t="s">
        <v>119</v>
      </c>
      <c r="AT94" s="160">
        <v>42432</v>
      </c>
      <c r="AU94" s="161">
        <v>1</v>
      </c>
      <c r="AV94" s="162">
        <v>1</v>
      </c>
      <c r="AW94" t="s">
        <v>120</v>
      </c>
      <c r="AZ94" s="163">
        <v>42441</v>
      </c>
      <c r="BB94" t="s">
        <v>121</v>
      </c>
      <c r="BC94" t="s">
        <v>114</v>
      </c>
      <c r="BD94" t="s">
        <v>122</v>
      </c>
      <c r="BE94" t="s">
        <v>110</v>
      </c>
      <c r="BH94" t="s">
        <v>122</v>
      </c>
      <c r="BL94" t="s">
        <v>110</v>
      </c>
      <c r="BM94" s="165">
        <v>42432</v>
      </c>
      <c r="BO94" t="s">
        <v>110</v>
      </c>
      <c r="BP94" t="s">
        <v>123</v>
      </c>
      <c r="BS94" s="166">
        <v>42441.398379629631</v>
      </c>
      <c r="BU94" t="s">
        <v>110</v>
      </c>
      <c r="BV94" t="s">
        <v>157</v>
      </c>
      <c r="BW94" t="s">
        <v>110</v>
      </c>
      <c r="BZ94" t="s">
        <v>108</v>
      </c>
      <c r="CA94" t="s">
        <v>156</v>
      </c>
      <c r="CB94" s="167">
        <v>42432</v>
      </c>
      <c r="CC94" s="168">
        <v>0</v>
      </c>
      <c r="CD94" s="169">
        <v>2</v>
      </c>
      <c r="CE94" t="s">
        <v>111</v>
      </c>
      <c r="CH94" t="s">
        <v>131</v>
      </c>
      <c r="CL94" t="s">
        <v>126</v>
      </c>
      <c r="CM94" t="s">
        <v>127</v>
      </c>
      <c r="CU94" t="s">
        <v>119</v>
      </c>
      <c r="DD94" s="170">
        <v>-544.85</v>
      </c>
      <c r="DE94" t="s">
        <v>110</v>
      </c>
      <c r="DF94" s="171">
        <v>0</v>
      </c>
      <c r="DH94" s="172">
        <v>0</v>
      </c>
      <c r="DI94" t="s">
        <v>157</v>
      </c>
      <c r="DJ94" t="s">
        <v>116</v>
      </c>
      <c r="DK94" s="173">
        <v>42432</v>
      </c>
      <c r="DL94" t="s">
        <v>119</v>
      </c>
      <c r="DN94" s="174">
        <v>-544.85</v>
      </c>
      <c r="DO94" s="175">
        <v>1</v>
      </c>
      <c r="DP94" s="176">
        <v>1</v>
      </c>
      <c r="DQ94" s="177">
        <v>940924</v>
      </c>
      <c r="DT94" s="178">
        <v>42441</v>
      </c>
      <c r="DV94" t="s">
        <v>120</v>
      </c>
      <c r="DW94" s="179">
        <v>42432</v>
      </c>
      <c r="DX94" t="s">
        <v>110</v>
      </c>
      <c r="DY94" s="180">
        <v>42432</v>
      </c>
      <c r="DZ94" t="s">
        <v>116</v>
      </c>
      <c r="EC94" t="s">
        <v>123</v>
      </c>
      <c r="ED94" s="181">
        <v>0</v>
      </c>
      <c r="EE94" s="182">
        <v>0</v>
      </c>
      <c r="EG94" t="s">
        <v>130</v>
      </c>
      <c r="EJ94" s="331" t="str">
        <f t="shared" si="2"/>
        <v>205200010100</v>
      </c>
    </row>
    <row r="95" spans="1:140" hidden="1" x14ac:dyDescent="0.25">
      <c r="A95" t="s">
        <v>108</v>
      </c>
      <c r="B95" t="s">
        <v>156</v>
      </c>
      <c r="C95" s="140">
        <v>42432</v>
      </c>
      <c r="D95" s="141">
        <v>0</v>
      </c>
      <c r="E95" t="s">
        <v>108</v>
      </c>
      <c r="F95" t="s">
        <v>110</v>
      </c>
      <c r="G95" s="142">
        <v>2016</v>
      </c>
      <c r="H95" s="143">
        <v>9</v>
      </c>
      <c r="I95" s="144">
        <v>42432</v>
      </c>
      <c r="J95" t="s">
        <v>111</v>
      </c>
      <c r="L95" t="s">
        <v>110</v>
      </c>
      <c r="M95" t="s">
        <v>110</v>
      </c>
      <c r="O95" s="146">
        <v>0</v>
      </c>
      <c r="P95" t="s">
        <v>112</v>
      </c>
      <c r="R95" s="148">
        <v>42432</v>
      </c>
      <c r="S95" s="149">
        <v>21</v>
      </c>
      <c r="T95" s="150">
        <v>10440.870000000001</v>
      </c>
      <c r="U95" s="151">
        <v>10440.870000000001</v>
      </c>
      <c r="V95" s="152">
        <v>0</v>
      </c>
      <c r="W95" t="s">
        <v>113</v>
      </c>
      <c r="Y95" t="s">
        <v>114</v>
      </c>
      <c r="Z95" t="s">
        <v>114</v>
      </c>
      <c r="AA95" t="s">
        <v>114</v>
      </c>
      <c r="AB95" t="s">
        <v>115</v>
      </c>
      <c r="AC95" t="s">
        <v>116</v>
      </c>
      <c r="AD95" t="s">
        <v>110</v>
      </c>
      <c r="AE95" t="s">
        <v>110</v>
      </c>
      <c r="AH95" s="153">
        <v>0</v>
      </c>
      <c r="AI95" s="154">
        <v>42441</v>
      </c>
      <c r="AJ95" s="155">
        <v>940924</v>
      </c>
      <c r="AK95" s="156">
        <v>940924.1</v>
      </c>
      <c r="AL95" s="157">
        <v>42432</v>
      </c>
      <c r="AM95" s="158">
        <v>0</v>
      </c>
      <c r="AN95" t="s">
        <v>117</v>
      </c>
      <c r="AO95" s="159">
        <v>42441.404178240744</v>
      </c>
      <c r="AP95" t="s">
        <v>157</v>
      </c>
      <c r="AQ95" t="s">
        <v>119</v>
      </c>
      <c r="AR95" t="s">
        <v>119</v>
      </c>
      <c r="AT95" s="160">
        <v>42432</v>
      </c>
      <c r="AU95" s="161">
        <v>1</v>
      </c>
      <c r="AV95" s="162">
        <v>1</v>
      </c>
      <c r="AW95" t="s">
        <v>120</v>
      </c>
      <c r="AZ95" s="163">
        <v>42441</v>
      </c>
      <c r="BB95" t="s">
        <v>121</v>
      </c>
      <c r="BC95" t="s">
        <v>114</v>
      </c>
      <c r="BD95" t="s">
        <v>122</v>
      </c>
      <c r="BE95" t="s">
        <v>110</v>
      </c>
      <c r="BH95" t="s">
        <v>122</v>
      </c>
      <c r="BL95" t="s">
        <v>110</v>
      </c>
      <c r="BM95" s="165">
        <v>42432</v>
      </c>
      <c r="BO95" t="s">
        <v>110</v>
      </c>
      <c r="BP95" t="s">
        <v>123</v>
      </c>
      <c r="BS95" s="166">
        <v>42441.398379629631</v>
      </c>
      <c r="BU95" t="s">
        <v>110</v>
      </c>
      <c r="BV95" t="s">
        <v>157</v>
      </c>
      <c r="BW95" t="s">
        <v>110</v>
      </c>
      <c r="BZ95" t="s">
        <v>108</v>
      </c>
      <c r="CA95" t="s">
        <v>156</v>
      </c>
      <c r="CB95" s="167">
        <v>42432</v>
      </c>
      <c r="CC95" s="168">
        <v>0</v>
      </c>
      <c r="CD95" s="169">
        <v>3</v>
      </c>
      <c r="CE95" t="s">
        <v>111</v>
      </c>
      <c r="CH95" t="s">
        <v>132</v>
      </c>
      <c r="CL95" t="s">
        <v>126</v>
      </c>
      <c r="CM95" t="s">
        <v>127</v>
      </c>
      <c r="CU95" t="s">
        <v>119</v>
      </c>
      <c r="DD95" s="170">
        <v>-516.23</v>
      </c>
      <c r="DE95" t="s">
        <v>110</v>
      </c>
      <c r="DF95" s="171">
        <v>0</v>
      </c>
      <c r="DH95" s="172">
        <v>0</v>
      </c>
      <c r="DI95" t="s">
        <v>157</v>
      </c>
      <c r="DJ95" t="s">
        <v>116</v>
      </c>
      <c r="DK95" s="173">
        <v>42432</v>
      </c>
      <c r="DL95" t="s">
        <v>119</v>
      </c>
      <c r="DN95" s="174">
        <v>-516.23</v>
      </c>
      <c r="DO95" s="175">
        <v>1</v>
      </c>
      <c r="DP95" s="176">
        <v>1</v>
      </c>
      <c r="DQ95" s="177">
        <v>940924</v>
      </c>
      <c r="DT95" s="178">
        <v>42441</v>
      </c>
      <c r="DV95" t="s">
        <v>120</v>
      </c>
      <c r="DW95" s="179">
        <v>42432</v>
      </c>
      <c r="DX95" t="s">
        <v>110</v>
      </c>
      <c r="DY95" s="180">
        <v>42432</v>
      </c>
      <c r="DZ95" t="s">
        <v>116</v>
      </c>
      <c r="EC95" t="s">
        <v>123</v>
      </c>
      <c r="ED95" s="181">
        <v>0</v>
      </c>
      <c r="EE95" s="182">
        <v>0</v>
      </c>
      <c r="EG95" t="s">
        <v>130</v>
      </c>
      <c r="EJ95" s="331" t="str">
        <f t="shared" si="2"/>
        <v>205300010100</v>
      </c>
    </row>
    <row r="96" spans="1:140" hidden="1" x14ac:dyDescent="0.25">
      <c r="A96" t="s">
        <v>108</v>
      </c>
      <c r="B96" t="s">
        <v>156</v>
      </c>
      <c r="C96" s="140">
        <v>42432</v>
      </c>
      <c r="D96" s="141">
        <v>0</v>
      </c>
      <c r="E96" t="s">
        <v>108</v>
      </c>
      <c r="F96" t="s">
        <v>110</v>
      </c>
      <c r="G96" s="142">
        <v>2016</v>
      </c>
      <c r="H96" s="143">
        <v>9</v>
      </c>
      <c r="I96" s="144">
        <v>42432</v>
      </c>
      <c r="J96" t="s">
        <v>111</v>
      </c>
      <c r="L96" t="s">
        <v>110</v>
      </c>
      <c r="M96" t="s">
        <v>110</v>
      </c>
      <c r="O96" s="146">
        <v>0</v>
      </c>
      <c r="P96" t="s">
        <v>112</v>
      </c>
      <c r="R96" s="148">
        <v>42432</v>
      </c>
      <c r="S96" s="149">
        <v>21</v>
      </c>
      <c r="T96" s="150">
        <v>10440.870000000001</v>
      </c>
      <c r="U96" s="151">
        <v>10440.870000000001</v>
      </c>
      <c r="V96" s="152">
        <v>0</v>
      </c>
      <c r="W96" t="s">
        <v>113</v>
      </c>
      <c r="Y96" t="s">
        <v>114</v>
      </c>
      <c r="Z96" t="s">
        <v>114</v>
      </c>
      <c r="AA96" t="s">
        <v>114</v>
      </c>
      <c r="AB96" t="s">
        <v>115</v>
      </c>
      <c r="AC96" t="s">
        <v>116</v>
      </c>
      <c r="AD96" t="s">
        <v>110</v>
      </c>
      <c r="AE96" t="s">
        <v>110</v>
      </c>
      <c r="AH96" s="153">
        <v>0</v>
      </c>
      <c r="AI96" s="154">
        <v>42441</v>
      </c>
      <c r="AJ96" s="155">
        <v>940924</v>
      </c>
      <c r="AK96" s="156">
        <v>940924.1</v>
      </c>
      <c r="AL96" s="157">
        <v>42432</v>
      </c>
      <c r="AM96" s="158">
        <v>0</v>
      </c>
      <c r="AN96" t="s">
        <v>117</v>
      </c>
      <c r="AO96" s="159">
        <v>42441.404178240744</v>
      </c>
      <c r="AP96" t="s">
        <v>157</v>
      </c>
      <c r="AQ96" t="s">
        <v>119</v>
      </c>
      <c r="AR96" t="s">
        <v>119</v>
      </c>
      <c r="AT96" s="160">
        <v>42432</v>
      </c>
      <c r="AU96" s="161">
        <v>1</v>
      </c>
      <c r="AV96" s="162">
        <v>1</v>
      </c>
      <c r="AW96" t="s">
        <v>120</v>
      </c>
      <c r="AZ96" s="163">
        <v>42441</v>
      </c>
      <c r="BB96" t="s">
        <v>121</v>
      </c>
      <c r="BC96" t="s">
        <v>114</v>
      </c>
      <c r="BD96" t="s">
        <v>122</v>
      </c>
      <c r="BE96" t="s">
        <v>110</v>
      </c>
      <c r="BH96" t="s">
        <v>122</v>
      </c>
      <c r="BL96" t="s">
        <v>110</v>
      </c>
      <c r="BM96" s="165">
        <v>42432</v>
      </c>
      <c r="BO96" t="s">
        <v>110</v>
      </c>
      <c r="BP96" t="s">
        <v>123</v>
      </c>
      <c r="BS96" s="166">
        <v>42441.398379629631</v>
      </c>
      <c r="BU96" t="s">
        <v>110</v>
      </c>
      <c r="BV96" t="s">
        <v>157</v>
      </c>
      <c r="BW96" t="s">
        <v>110</v>
      </c>
      <c r="BZ96" t="s">
        <v>108</v>
      </c>
      <c r="CA96" t="s">
        <v>156</v>
      </c>
      <c r="CB96" s="167">
        <v>42432</v>
      </c>
      <c r="CC96" s="168">
        <v>0</v>
      </c>
      <c r="CD96" s="169">
        <v>4</v>
      </c>
      <c r="CE96" t="s">
        <v>111</v>
      </c>
      <c r="CH96" t="s">
        <v>133</v>
      </c>
      <c r="CL96" t="s">
        <v>126</v>
      </c>
      <c r="CM96" t="s">
        <v>127</v>
      </c>
      <c r="CU96" t="s">
        <v>119</v>
      </c>
      <c r="DD96" s="170">
        <v>-0.54</v>
      </c>
      <c r="DE96" t="s">
        <v>110</v>
      </c>
      <c r="DF96" s="171">
        <v>0</v>
      </c>
      <c r="DH96" s="172">
        <v>0</v>
      </c>
      <c r="DI96" t="s">
        <v>157</v>
      </c>
      <c r="DJ96" t="s">
        <v>116</v>
      </c>
      <c r="DK96" s="173">
        <v>42432</v>
      </c>
      <c r="DL96" t="s">
        <v>119</v>
      </c>
      <c r="DN96" s="174">
        <v>-0.54</v>
      </c>
      <c r="DO96" s="175">
        <v>1</v>
      </c>
      <c r="DP96" s="176">
        <v>1</v>
      </c>
      <c r="DQ96" s="177">
        <v>940924</v>
      </c>
      <c r="DT96" s="178">
        <v>42441</v>
      </c>
      <c r="DV96" t="s">
        <v>120</v>
      </c>
      <c r="DW96" s="179">
        <v>42432</v>
      </c>
      <c r="DX96" t="s">
        <v>110</v>
      </c>
      <c r="DY96" s="180">
        <v>42432</v>
      </c>
      <c r="DZ96" t="s">
        <v>116</v>
      </c>
      <c r="EC96" t="s">
        <v>123</v>
      </c>
      <c r="ED96" s="181">
        <v>0</v>
      </c>
      <c r="EE96" s="182">
        <v>0</v>
      </c>
      <c r="EG96" t="s">
        <v>130</v>
      </c>
      <c r="EJ96" s="331" t="str">
        <f t="shared" si="2"/>
        <v>205500010100</v>
      </c>
    </row>
    <row r="97" spans="1:140" hidden="1" x14ac:dyDescent="0.25">
      <c r="A97" t="s">
        <v>108</v>
      </c>
      <c r="B97" t="s">
        <v>156</v>
      </c>
      <c r="C97" s="140">
        <v>42432</v>
      </c>
      <c r="D97" s="141">
        <v>0</v>
      </c>
      <c r="E97" t="s">
        <v>108</v>
      </c>
      <c r="F97" t="s">
        <v>110</v>
      </c>
      <c r="G97" s="142">
        <v>2016</v>
      </c>
      <c r="H97" s="143">
        <v>9</v>
      </c>
      <c r="I97" s="144">
        <v>42432</v>
      </c>
      <c r="J97" t="s">
        <v>111</v>
      </c>
      <c r="L97" t="s">
        <v>110</v>
      </c>
      <c r="M97" t="s">
        <v>110</v>
      </c>
      <c r="O97" s="146">
        <v>0</v>
      </c>
      <c r="P97" t="s">
        <v>112</v>
      </c>
      <c r="R97" s="148">
        <v>42432</v>
      </c>
      <c r="S97" s="149">
        <v>21</v>
      </c>
      <c r="T97" s="150">
        <v>10440.870000000001</v>
      </c>
      <c r="U97" s="151">
        <v>10440.870000000001</v>
      </c>
      <c r="V97" s="152">
        <v>0</v>
      </c>
      <c r="W97" t="s">
        <v>113</v>
      </c>
      <c r="Y97" t="s">
        <v>114</v>
      </c>
      <c r="Z97" t="s">
        <v>114</v>
      </c>
      <c r="AA97" t="s">
        <v>114</v>
      </c>
      <c r="AB97" t="s">
        <v>115</v>
      </c>
      <c r="AC97" t="s">
        <v>116</v>
      </c>
      <c r="AD97" t="s">
        <v>110</v>
      </c>
      <c r="AE97" t="s">
        <v>110</v>
      </c>
      <c r="AH97" s="153">
        <v>0</v>
      </c>
      <c r="AI97" s="154">
        <v>42441</v>
      </c>
      <c r="AJ97" s="155">
        <v>940924</v>
      </c>
      <c r="AK97" s="156">
        <v>940924.1</v>
      </c>
      <c r="AL97" s="157">
        <v>42432</v>
      </c>
      <c r="AM97" s="158">
        <v>0</v>
      </c>
      <c r="AN97" t="s">
        <v>117</v>
      </c>
      <c r="AO97" s="159">
        <v>42441.404178240744</v>
      </c>
      <c r="AP97" t="s">
        <v>157</v>
      </c>
      <c r="AQ97" t="s">
        <v>119</v>
      </c>
      <c r="AR97" t="s">
        <v>119</v>
      </c>
      <c r="AT97" s="160">
        <v>42432</v>
      </c>
      <c r="AU97" s="161">
        <v>1</v>
      </c>
      <c r="AV97" s="162">
        <v>1</v>
      </c>
      <c r="AW97" t="s">
        <v>120</v>
      </c>
      <c r="AZ97" s="163">
        <v>42441</v>
      </c>
      <c r="BB97" t="s">
        <v>121</v>
      </c>
      <c r="BC97" t="s">
        <v>114</v>
      </c>
      <c r="BD97" t="s">
        <v>122</v>
      </c>
      <c r="BE97" t="s">
        <v>110</v>
      </c>
      <c r="BH97" t="s">
        <v>122</v>
      </c>
      <c r="BL97" t="s">
        <v>110</v>
      </c>
      <c r="BM97" s="165">
        <v>42432</v>
      </c>
      <c r="BO97" t="s">
        <v>110</v>
      </c>
      <c r="BP97" t="s">
        <v>123</v>
      </c>
      <c r="BS97" s="166">
        <v>42441.398379629631</v>
      </c>
      <c r="BU97" t="s">
        <v>110</v>
      </c>
      <c r="BV97" t="s">
        <v>157</v>
      </c>
      <c r="BW97" t="s">
        <v>110</v>
      </c>
      <c r="BZ97" t="s">
        <v>108</v>
      </c>
      <c r="CA97" t="s">
        <v>156</v>
      </c>
      <c r="CB97" s="167">
        <v>42432</v>
      </c>
      <c r="CC97" s="168">
        <v>0</v>
      </c>
      <c r="CD97" s="169">
        <v>5</v>
      </c>
      <c r="CE97" t="s">
        <v>111</v>
      </c>
      <c r="CH97" t="s">
        <v>134</v>
      </c>
      <c r="CL97" t="s">
        <v>126</v>
      </c>
      <c r="CM97" t="s">
        <v>127</v>
      </c>
      <c r="CU97" t="s">
        <v>119</v>
      </c>
      <c r="DD97" s="170">
        <v>-709.35</v>
      </c>
      <c r="DE97" t="s">
        <v>110</v>
      </c>
      <c r="DF97" s="171">
        <v>0</v>
      </c>
      <c r="DH97" s="172">
        <v>0</v>
      </c>
      <c r="DI97" t="s">
        <v>157</v>
      </c>
      <c r="DJ97" t="s">
        <v>116</v>
      </c>
      <c r="DK97" s="173">
        <v>42432</v>
      </c>
      <c r="DL97" t="s">
        <v>119</v>
      </c>
      <c r="DN97" s="174">
        <v>-709.35</v>
      </c>
      <c r="DO97" s="175">
        <v>1</v>
      </c>
      <c r="DP97" s="176">
        <v>1</v>
      </c>
      <c r="DQ97" s="177">
        <v>940924</v>
      </c>
      <c r="DT97" s="178">
        <v>42441</v>
      </c>
      <c r="DV97" t="s">
        <v>120</v>
      </c>
      <c r="DW97" s="179">
        <v>42432</v>
      </c>
      <c r="DX97" t="s">
        <v>110</v>
      </c>
      <c r="DY97" s="180">
        <v>42432</v>
      </c>
      <c r="DZ97" t="s">
        <v>116</v>
      </c>
      <c r="EC97" t="s">
        <v>123</v>
      </c>
      <c r="ED97" s="181">
        <v>0</v>
      </c>
      <c r="EE97" s="182">
        <v>0</v>
      </c>
      <c r="EG97" t="s">
        <v>130</v>
      </c>
      <c r="EJ97" s="331" t="str">
        <f t="shared" si="2"/>
        <v>205600010100</v>
      </c>
    </row>
    <row r="98" spans="1:140" hidden="1" x14ac:dyDescent="0.25">
      <c r="A98" t="s">
        <v>108</v>
      </c>
      <c r="B98" t="s">
        <v>156</v>
      </c>
      <c r="C98" s="140">
        <v>42432</v>
      </c>
      <c r="D98" s="141">
        <v>0</v>
      </c>
      <c r="E98" t="s">
        <v>108</v>
      </c>
      <c r="F98" t="s">
        <v>110</v>
      </c>
      <c r="G98" s="142">
        <v>2016</v>
      </c>
      <c r="H98" s="143">
        <v>9</v>
      </c>
      <c r="I98" s="144">
        <v>42432</v>
      </c>
      <c r="J98" t="s">
        <v>111</v>
      </c>
      <c r="L98" t="s">
        <v>110</v>
      </c>
      <c r="M98" t="s">
        <v>110</v>
      </c>
      <c r="O98" s="146">
        <v>0</v>
      </c>
      <c r="P98" t="s">
        <v>112</v>
      </c>
      <c r="R98" s="148">
        <v>42432</v>
      </c>
      <c r="S98" s="149">
        <v>21</v>
      </c>
      <c r="T98" s="150">
        <v>10440.870000000001</v>
      </c>
      <c r="U98" s="151">
        <v>10440.870000000001</v>
      </c>
      <c r="V98" s="152">
        <v>0</v>
      </c>
      <c r="W98" t="s">
        <v>113</v>
      </c>
      <c r="Y98" t="s">
        <v>114</v>
      </c>
      <c r="Z98" t="s">
        <v>114</v>
      </c>
      <c r="AA98" t="s">
        <v>114</v>
      </c>
      <c r="AB98" t="s">
        <v>115</v>
      </c>
      <c r="AC98" t="s">
        <v>116</v>
      </c>
      <c r="AD98" t="s">
        <v>110</v>
      </c>
      <c r="AE98" t="s">
        <v>110</v>
      </c>
      <c r="AH98" s="153">
        <v>0</v>
      </c>
      <c r="AI98" s="154">
        <v>42441</v>
      </c>
      <c r="AJ98" s="155">
        <v>940924</v>
      </c>
      <c r="AK98" s="156">
        <v>940924.1</v>
      </c>
      <c r="AL98" s="157">
        <v>42432</v>
      </c>
      <c r="AM98" s="158">
        <v>0</v>
      </c>
      <c r="AN98" t="s">
        <v>117</v>
      </c>
      <c r="AO98" s="159">
        <v>42441.404178240744</v>
      </c>
      <c r="AP98" t="s">
        <v>157</v>
      </c>
      <c r="AQ98" t="s">
        <v>119</v>
      </c>
      <c r="AR98" t="s">
        <v>119</v>
      </c>
      <c r="AT98" s="160">
        <v>42432</v>
      </c>
      <c r="AU98" s="161">
        <v>1</v>
      </c>
      <c r="AV98" s="162">
        <v>1</v>
      </c>
      <c r="AW98" t="s">
        <v>120</v>
      </c>
      <c r="AZ98" s="163">
        <v>42441</v>
      </c>
      <c r="BB98" t="s">
        <v>121</v>
      </c>
      <c r="BC98" t="s">
        <v>114</v>
      </c>
      <c r="BD98" t="s">
        <v>122</v>
      </c>
      <c r="BE98" t="s">
        <v>110</v>
      </c>
      <c r="BH98" t="s">
        <v>122</v>
      </c>
      <c r="BL98" t="s">
        <v>110</v>
      </c>
      <c r="BM98" s="165">
        <v>42432</v>
      </c>
      <c r="BO98" t="s">
        <v>110</v>
      </c>
      <c r="BP98" t="s">
        <v>123</v>
      </c>
      <c r="BS98" s="166">
        <v>42441.398379629631</v>
      </c>
      <c r="BU98" t="s">
        <v>110</v>
      </c>
      <c r="BV98" t="s">
        <v>157</v>
      </c>
      <c r="BW98" t="s">
        <v>110</v>
      </c>
      <c r="BZ98" t="s">
        <v>108</v>
      </c>
      <c r="CA98" t="s">
        <v>156</v>
      </c>
      <c r="CB98" s="167">
        <v>42432</v>
      </c>
      <c r="CC98" s="168">
        <v>0</v>
      </c>
      <c r="CD98" s="169">
        <v>9</v>
      </c>
      <c r="CE98" t="s">
        <v>111</v>
      </c>
      <c r="CH98" t="s">
        <v>138</v>
      </c>
      <c r="CL98" t="s">
        <v>126</v>
      </c>
      <c r="CM98" t="s">
        <v>127</v>
      </c>
      <c r="CU98" t="s">
        <v>119</v>
      </c>
      <c r="DD98" s="170">
        <v>-516.23</v>
      </c>
      <c r="DE98" t="s">
        <v>110</v>
      </c>
      <c r="DF98" s="171">
        <v>0</v>
      </c>
      <c r="DH98" s="172">
        <v>0</v>
      </c>
      <c r="DI98" t="s">
        <v>157</v>
      </c>
      <c r="DJ98" t="s">
        <v>116</v>
      </c>
      <c r="DK98" s="173">
        <v>42432</v>
      </c>
      <c r="DL98" t="s">
        <v>119</v>
      </c>
      <c r="DN98" s="174">
        <v>-516.23</v>
      </c>
      <c r="DO98" s="175">
        <v>1</v>
      </c>
      <c r="DP98" s="176">
        <v>1</v>
      </c>
      <c r="DQ98" s="177">
        <v>940924</v>
      </c>
      <c r="DT98" s="178">
        <v>42441</v>
      </c>
      <c r="DV98" t="s">
        <v>120</v>
      </c>
      <c r="DW98" s="179">
        <v>42432</v>
      </c>
      <c r="DX98" t="s">
        <v>110</v>
      </c>
      <c r="DY98" s="180">
        <v>42432</v>
      </c>
      <c r="DZ98" t="s">
        <v>116</v>
      </c>
      <c r="EC98" t="s">
        <v>123</v>
      </c>
      <c r="ED98" s="181">
        <v>0</v>
      </c>
      <c r="EE98" s="182">
        <v>0</v>
      </c>
      <c r="EG98" t="s">
        <v>130</v>
      </c>
      <c r="EJ98" s="331" t="str">
        <f t="shared" si="2"/>
        <v>211000010100</v>
      </c>
    </row>
    <row r="99" spans="1:140" hidden="1" x14ac:dyDescent="0.25">
      <c r="A99" t="s">
        <v>108</v>
      </c>
      <c r="B99" t="s">
        <v>156</v>
      </c>
      <c r="C99" s="140">
        <v>42432</v>
      </c>
      <c r="D99" s="141">
        <v>0</v>
      </c>
      <c r="E99" t="s">
        <v>108</v>
      </c>
      <c r="F99" t="s">
        <v>110</v>
      </c>
      <c r="G99" s="142">
        <v>2016</v>
      </c>
      <c r="H99" s="143">
        <v>9</v>
      </c>
      <c r="I99" s="144">
        <v>42432</v>
      </c>
      <c r="J99" t="s">
        <v>111</v>
      </c>
      <c r="L99" t="s">
        <v>110</v>
      </c>
      <c r="M99" t="s">
        <v>110</v>
      </c>
      <c r="O99" s="146">
        <v>0</v>
      </c>
      <c r="P99" t="s">
        <v>112</v>
      </c>
      <c r="R99" s="148">
        <v>42432</v>
      </c>
      <c r="S99" s="149">
        <v>21</v>
      </c>
      <c r="T99" s="150">
        <v>10440.870000000001</v>
      </c>
      <c r="U99" s="151">
        <v>10440.870000000001</v>
      </c>
      <c r="V99" s="152">
        <v>0</v>
      </c>
      <c r="W99" t="s">
        <v>113</v>
      </c>
      <c r="Y99" t="s">
        <v>114</v>
      </c>
      <c r="Z99" t="s">
        <v>114</v>
      </c>
      <c r="AA99" t="s">
        <v>114</v>
      </c>
      <c r="AB99" t="s">
        <v>115</v>
      </c>
      <c r="AC99" t="s">
        <v>116</v>
      </c>
      <c r="AD99" t="s">
        <v>110</v>
      </c>
      <c r="AE99" t="s">
        <v>110</v>
      </c>
      <c r="AH99" s="153">
        <v>0</v>
      </c>
      <c r="AI99" s="154">
        <v>42441</v>
      </c>
      <c r="AJ99" s="155">
        <v>940924</v>
      </c>
      <c r="AK99" s="156">
        <v>940924.1</v>
      </c>
      <c r="AL99" s="157">
        <v>42432</v>
      </c>
      <c r="AM99" s="158">
        <v>0</v>
      </c>
      <c r="AN99" t="s">
        <v>117</v>
      </c>
      <c r="AO99" s="159">
        <v>42441.404178240744</v>
      </c>
      <c r="AP99" t="s">
        <v>157</v>
      </c>
      <c r="AQ99" t="s">
        <v>119</v>
      </c>
      <c r="AR99" t="s">
        <v>119</v>
      </c>
      <c r="AT99" s="160">
        <v>42432</v>
      </c>
      <c r="AU99" s="161">
        <v>1</v>
      </c>
      <c r="AV99" s="162">
        <v>1</v>
      </c>
      <c r="AW99" t="s">
        <v>120</v>
      </c>
      <c r="AZ99" s="163">
        <v>42441</v>
      </c>
      <c r="BB99" t="s">
        <v>121</v>
      </c>
      <c r="BC99" t="s">
        <v>114</v>
      </c>
      <c r="BD99" t="s">
        <v>122</v>
      </c>
      <c r="BE99" t="s">
        <v>110</v>
      </c>
      <c r="BH99" t="s">
        <v>122</v>
      </c>
      <c r="BL99" t="s">
        <v>110</v>
      </c>
      <c r="BM99" s="165">
        <v>42432</v>
      </c>
      <c r="BO99" t="s">
        <v>110</v>
      </c>
      <c r="BP99" t="s">
        <v>123</v>
      </c>
      <c r="BS99" s="166">
        <v>42441.398379629631</v>
      </c>
      <c r="BU99" t="s">
        <v>110</v>
      </c>
      <c r="BV99" t="s">
        <v>157</v>
      </c>
      <c r="BW99" t="s">
        <v>110</v>
      </c>
      <c r="BZ99" t="s">
        <v>108</v>
      </c>
      <c r="CA99" t="s">
        <v>156</v>
      </c>
      <c r="CB99" s="167">
        <v>42432</v>
      </c>
      <c r="CC99" s="168">
        <v>0</v>
      </c>
      <c r="CD99" s="169">
        <v>6</v>
      </c>
      <c r="CE99" t="s">
        <v>111</v>
      </c>
      <c r="CH99" t="s">
        <v>135</v>
      </c>
      <c r="CL99" t="s">
        <v>126</v>
      </c>
      <c r="CM99" t="s">
        <v>127</v>
      </c>
      <c r="CU99" t="s">
        <v>119</v>
      </c>
      <c r="DD99" s="170">
        <v>-120.72</v>
      </c>
      <c r="DE99" t="s">
        <v>110</v>
      </c>
      <c r="DF99" s="171">
        <v>0</v>
      </c>
      <c r="DH99" s="172">
        <v>0</v>
      </c>
      <c r="DI99" t="s">
        <v>157</v>
      </c>
      <c r="DJ99" t="s">
        <v>116</v>
      </c>
      <c r="DK99" s="173">
        <v>42432</v>
      </c>
      <c r="DL99" t="s">
        <v>119</v>
      </c>
      <c r="DN99" s="174">
        <v>-120.72</v>
      </c>
      <c r="DO99" s="175">
        <v>1</v>
      </c>
      <c r="DP99" s="176">
        <v>1</v>
      </c>
      <c r="DQ99" s="177">
        <v>940924</v>
      </c>
      <c r="DT99" s="178">
        <v>42441</v>
      </c>
      <c r="DV99" t="s">
        <v>120</v>
      </c>
      <c r="DW99" s="179">
        <v>42432</v>
      </c>
      <c r="DX99" t="s">
        <v>110</v>
      </c>
      <c r="DY99" s="180">
        <v>42432</v>
      </c>
      <c r="DZ99" t="s">
        <v>116</v>
      </c>
      <c r="EC99" t="s">
        <v>123</v>
      </c>
      <c r="ED99" s="181">
        <v>0</v>
      </c>
      <c r="EE99" s="182">
        <v>0</v>
      </c>
      <c r="EG99" t="s">
        <v>130</v>
      </c>
      <c r="EJ99" s="331" t="str">
        <f t="shared" si="2"/>
        <v>205800010100</v>
      </c>
    </row>
    <row r="100" spans="1:140" hidden="1" x14ac:dyDescent="0.25">
      <c r="A100" t="s">
        <v>108</v>
      </c>
      <c r="B100" t="s">
        <v>156</v>
      </c>
      <c r="C100" s="140">
        <v>42432</v>
      </c>
      <c r="D100" s="141">
        <v>0</v>
      </c>
      <c r="E100" t="s">
        <v>108</v>
      </c>
      <c r="F100" t="s">
        <v>110</v>
      </c>
      <c r="G100" s="142">
        <v>2016</v>
      </c>
      <c r="H100" s="143">
        <v>9</v>
      </c>
      <c r="I100" s="144">
        <v>42432</v>
      </c>
      <c r="J100" t="s">
        <v>111</v>
      </c>
      <c r="L100" t="s">
        <v>110</v>
      </c>
      <c r="M100" t="s">
        <v>110</v>
      </c>
      <c r="O100" s="146">
        <v>0</v>
      </c>
      <c r="P100" t="s">
        <v>112</v>
      </c>
      <c r="R100" s="148">
        <v>42432</v>
      </c>
      <c r="S100" s="149">
        <v>21</v>
      </c>
      <c r="T100" s="150">
        <v>10440.870000000001</v>
      </c>
      <c r="U100" s="151">
        <v>10440.870000000001</v>
      </c>
      <c r="V100" s="152">
        <v>0</v>
      </c>
      <c r="W100" t="s">
        <v>113</v>
      </c>
      <c r="Y100" t="s">
        <v>114</v>
      </c>
      <c r="Z100" t="s">
        <v>114</v>
      </c>
      <c r="AA100" t="s">
        <v>114</v>
      </c>
      <c r="AB100" t="s">
        <v>115</v>
      </c>
      <c r="AC100" t="s">
        <v>116</v>
      </c>
      <c r="AD100" t="s">
        <v>110</v>
      </c>
      <c r="AE100" t="s">
        <v>110</v>
      </c>
      <c r="AH100" s="153">
        <v>0</v>
      </c>
      <c r="AI100" s="154">
        <v>42441</v>
      </c>
      <c r="AJ100" s="155">
        <v>940924</v>
      </c>
      <c r="AK100" s="156">
        <v>940924.1</v>
      </c>
      <c r="AL100" s="157">
        <v>42432</v>
      </c>
      <c r="AM100" s="158">
        <v>0</v>
      </c>
      <c r="AN100" t="s">
        <v>117</v>
      </c>
      <c r="AO100" s="159">
        <v>42441.404178240744</v>
      </c>
      <c r="AP100" t="s">
        <v>157</v>
      </c>
      <c r="AQ100" t="s">
        <v>119</v>
      </c>
      <c r="AR100" t="s">
        <v>119</v>
      </c>
      <c r="AT100" s="160">
        <v>42432</v>
      </c>
      <c r="AU100" s="161">
        <v>1</v>
      </c>
      <c r="AV100" s="162">
        <v>1</v>
      </c>
      <c r="AW100" t="s">
        <v>120</v>
      </c>
      <c r="AZ100" s="163">
        <v>42441</v>
      </c>
      <c r="BB100" t="s">
        <v>121</v>
      </c>
      <c r="BC100" t="s">
        <v>114</v>
      </c>
      <c r="BD100" t="s">
        <v>122</v>
      </c>
      <c r="BE100" t="s">
        <v>110</v>
      </c>
      <c r="BH100" t="s">
        <v>122</v>
      </c>
      <c r="BL100" t="s">
        <v>110</v>
      </c>
      <c r="BM100" s="165">
        <v>42432</v>
      </c>
      <c r="BO100" t="s">
        <v>110</v>
      </c>
      <c r="BP100" t="s">
        <v>123</v>
      </c>
      <c r="BS100" s="166">
        <v>42441.398379629631</v>
      </c>
      <c r="BU100" t="s">
        <v>110</v>
      </c>
      <c r="BV100" t="s">
        <v>157</v>
      </c>
      <c r="BW100" t="s">
        <v>110</v>
      </c>
      <c r="BZ100" t="s">
        <v>108</v>
      </c>
      <c r="CA100" t="s">
        <v>156</v>
      </c>
      <c r="CB100" s="167">
        <v>42432</v>
      </c>
      <c r="CC100" s="168">
        <v>0</v>
      </c>
      <c r="CD100" s="169">
        <v>7</v>
      </c>
      <c r="CE100" t="s">
        <v>111</v>
      </c>
      <c r="CH100" t="s">
        <v>136</v>
      </c>
      <c r="CL100" t="s">
        <v>126</v>
      </c>
      <c r="CM100" t="s">
        <v>127</v>
      </c>
      <c r="CU100" t="s">
        <v>119</v>
      </c>
      <c r="DD100" s="170">
        <v>-209.06</v>
      </c>
      <c r="DE100" t="s">
        <v>110</v>
      </c>
      <c r="DF100" s="171">
        <v>0</v>
      </c>
      <c r="DH100" s="172">
        <v>0</v>
      </c>
      <c r="DI100" t="s">
        <v>157</v>
      </c>
      <c r="DJ100" t="s">
        <v>116</v>
      </c>
      <c r="DK100" s="173">
        <v>42432</v>
      </c>
      <c r="DL100" t="s">
        <v>119</v>
      </c>
      <c r="DN100" s="174">
        <v>-209.06</v>
      </c>
      <c r="DO100" s="175">
        <v>1</v>
      </c>
      <c r="DP100" s="176">
        <v>1</v>
      </c>
      <c r="DQ100" s="177">
        <v>940924</v>
      </c>
      <c r="DT100" s="178">
        <v>42441</v>
      </c>
      <c r="DV100" t="s">
        <v>120</v>
      </c>
      <c r="DW100" s="179">
        <v>42432</v>
      </c>
      <c r="DX100" t="s">
        <v>110</v>
      </c>
      <c r="DY100" s="180">
        <v>42432</v>
      </c>
      <c r="DZ100" t="s">
        <v>116</v>
      </c>
      <c r="EC100" t="s">
        <v>123</v>
      </c>
      <c r="ED100" s="181">
        <v>0</v>
      </c>
      <c r="EE100" s="182">
        <v>0</v>
      </c>
      <c r="EG100" t="s">
        <v>130</v>
      </c>
      <c r="EJ100" s="331" t="str">
        <f t="shared" si="2"/>
        <v>210000010100</v>
      </c>
    </row>
    <row r="101" spans="1:140" hidden="1" x14ac:dyDescent="0.25">
      <c r="A101" t="s">
        <v>108</v>
      </c>
      <c r="B101" t="s">
        <v>156</v>
      </c>
      <c r="C101" s="140">
        <v>42432</v>
      </c>
      <c r="D101" s="141">
        <v>0</v>
      </c>
      <c r="E101" t="s">
        <v>108</v>
      </c>
      <c r="F101" t="s">
        <v>110</v>
      </c>
      <c r="G101" s="142">
        <v>2016</v>
      </c>
      <c r="H101" s="143">
        <v>9</v>
      </c>
      <c r="I101" s="144">
        <v>42432</v>
      </c>
      <c r="J101" t="s">
        <v>111</v>
      </c>
      <c r="L101" t="s">
        <v>110</v>
      </c>
      <c r="M101" t="s">
        <v>110</v>
      </c>
      <c r="O101" s="146">
        <v>0</v>
      </c>
      <c r="P101" t="s">
        <v>112</v>
      </c>
      <c r="R101" s="148">
        <v>42432</v>
      </c>
      <c r="S101" s="149">
        <v>21</v>
      </c>
      <c r="T101" s="150">
        <v>10440.870000000001</v>
      </c>
      <c r="U101" s="151">
        <v>10440.870000000001</v>
      </c>
      <c r="V101" s="152">
        <v>0</v>
      </c>
      <c r="W101" t="s">
        <v>113</v>
      </c>
      <c r="Y101" t="s">
        <v>114</v>
      </c>
      <c r="Z101" t="s">
        <v>114</v>
      </c>
      <c r="AA101" t="s">
        <v>114</v>
      </c>
      <c r="AB101" t="s">
        <v>115</v>
      </c>
      <c r="AC101" t="s">
        <v>116</v>
      </c>
      <c r="AD101" t="s">
        <v>110</v>
      </c>
      <c r="AE101" t="s">
        <v>110</v>
      </c>
      <c r="AH101" s="153">
        <v>0</v>
      </c>
      <c r="AI101" s="154">
        <v>42441</v>
      </c>
      <c r="AJ101" s="155">
        <v>940924</v>
      </c>
      <c r="AK101" s="156">
        <v>940924.1</v>
      </c>
      <c r="AL101" s="157">
        <v>42432</v>
      </c>
      <c r="AM101" s="158">
        <v>0</v>
      </c>
      <c r="AN101" t="s">
        <v>117</v>
      </c>
      <c r="AO101" s="159">
        <v>42441.404178240744</v>
      </c>
      <c r="AP101" t="s">
        <v>157</v>
      </c>
      <c r="AQ101" t="s">
        <v>119</v>
      </c>
      <c r="AR101" t="s">
        <v>119</v>
      </c>
      <c r="AT101" s="160">
        <v>42432</v>
      </c>
      <c r="AU101" s="161">
        <v>1</v>
      </c>
      <c r="AV101" s="162">
        <v>1</v>
      </c>
      <c r="AW101" t="s">
        <v>120</v>
      </c>
      <c r="AZ101" s="163">
        <v>42441</v>
      </c>
      <c r="BB101" t="s">
        <v>121</v>
      </c>
      <c r="BC101" t="s">
        <v>114</v>
      </c>
      <c r="BD101" t="s">
        <v>122</v>
      </c>
      <c r="BE101" t="s">
        <v>110</v>
      </c>
      <c r="BH101" t="s">
        <v>122</v>
      </c>
      <c r="BL101" t="s">
        <v>110</v>
      </c>
      <c r="BM101" s="165">
        <v>42432</v>
      </c>
      <c r="BO101" t="s">
        <v>110</v>
      </c>
      <c r="BP101" t="s">
        <v>123</v>
      </c>
      <c r="BS101" s="166">
        <v>42441.398379629631</v>
      </c>
      <c r="BU101" t="s">
        <v>110</v>
      </c>
      <c r="BV101" t="s">
        <v>157</v>
      </c>
      <c r="BW101" t="s">
        <v>110</v>
      </c>
      <c r="BZ101" t="s">
        <v>108</v>
      </c>
      <c r="CA101" t="s">
        <v>156</v>
      </c>
      <c r="CB101" s="167">
        <v>42432</v>
      </c>
      <c r="CC101" s="168">
        <v>0</v>
      </c>
      <c r="CD101" s="169">
        <v>8</v>
      </c>
      <c r="CE101" t="s">
        <v>111</v>
      </c>
      <c r="CH101" t="s">
        <v>137</v>
      </c>
      <c r="CL101" t="s">
        <v>126</v>
      </c>
      <c r="CM101" t="s">
        <v>127</v>
      </c>
      <c r="CU101" t="s">
        <v>119</v>
      </c>
      <c r="DD101" s="170">
        <v>-544.85</v>
      </c>
      <c r="DE101" t="s">
        <v>110</v>
      </c>
      <c r="DF101" s="171">
        <v>0</v>
      </c>
      <c r="DH101" s="172">
        <v>0</v>
      </c>
      <c r="DI101" t="s">
        <v>157</v>
      </c>
      <c r="DJ101" t="s">
        <v>116</v>
      </c>
      <c r="DK101" s="173">
        <v>42432</v>
      </c>
      <c r="DL101" t="s">
        <v>119</v>
      </c>
      <c r="DN101" s="174">
        <v>-544.85</v>
      </c>
      <c r="DO101" s="175">
        <v>1</v>
      </c>
      <c r="DP101" s="176">
        <v>1</v>
      </c>
      <c r="DQ101" s="177">
        <v>940924</v>
      </c>
      <c r="DT101" s="178">
        <v>42441</v>
      </c>
      <c r="DV101" t="s">
        <v>120</v>
      </c>
      <c r="DW101" s="179">
        <v>42432</v>
      </c>
      <c r="DX101" t="s">
        <v>110</v>
      </c>
      <c r="DY101" s="180">
        <v>42432</v>
      </c>
      <c r="DZ101" t="s">
        <v>116</v>
      </c>
      <c r="EC101" t="s">
        <v>123</v>
      </c>
      <c r="ED101" s="181">
        <v>0</v>
      </c>
      <c r="EE101" s="182">
        <v>0</v>
      </c>
      <c r="EG101" t="s">
        <v>130</v>
      </c>
      <c r="EJ101" s="331" t="str">
        <f t="shared" si="2"/>
        <v>210500010100</v>
      </c>
    </row>
    <row r="102" spans="1:140" hidden="1" x14ac:dyDescent="0.25">
      <c r="A102" t="s">
        <v>108</v>
      </c>
      <c r="B102" t="s">
        <v>156</v>
      </c>
      <c r="C102" s="140">
        <v>42432</v>
      </c>
      <c r="D102" s="141">
        <v>0</v>
      </c>
      <c r="E102" t="s">
        <v>108</v>
      </c>
      <c r="F102" t="s">
        <v>110</v>
      </c>
      <c r="G102" s="142">
        <v>2016</v>
      </c>
      <c r="H102" s="143">
        <v>9</v>
      </c>
      <c r="I102" s="144">
        <v>42432</v>
      </c>
      <c r="J102" t="s">
        <v>111</v>
      </c>
      <c r="L102" t="s">
        <v>110</v>
      </c>
      <c r="M102" t="s">
        <v>110</v>
      </c>
      <c r="O102" s="146">
        <v>0</v>
      </c>
      <c r="P102" t="s">
        <v>112</v>
      </c>
      <c r="R102" s="148">
        <v>42432</v>
      </c>
      <c r="S102" s="149">
        <v>21</v>
      </c>
      <c r="T102" s="150">
        <v>10440.870000000001</v>
      </c>
      <c r="U102" s="151">
        <v>10440.870000000001</v>
      </c>
      <c r="V102" s="152">
        <v>0</v>
      </c>
      <c r="W102" t="s">
        <v>113</v>
      </c>
      <c r="Y102" t="s">
        <v>114</v>
      </c>
      <c r="Z102" t="s">
        <v>114</v>
      </c>
      <c r="AA102" t="s">
        <v>114</v>
      </c>
      <c r="AB102" t="s">
        <v>115</v>
      </c>
      <c r="AC102" t="s">
        <v>116</v>
      </c>
      <c r="AD102" t="s">
        <v>110</v>
      </c>
      <c r="AE102" t="s">
        <v>110</v>
      </c>
      <c r="AH102" s="153">
        <v>0</v>
      </c>
      <c r="AI102" s="154">
        <v>42441</v>
      </c>
      <c r="AJ102" s="155">
        <v>940924</v>
      </c>
      <c r="AK102" s="156">
        <v>940924.1</v>
      </c>
      <c r="AL102" s="157">
        <v>42432</v>
      </c>
      <c r="AM102" s="158">
        <v>0</v>
      </c>
      <c r="AN102" t="s">
        <v>117</v>
      </c>
      <c r="AO102" s="159">
        <v>42441.404178240744</v>
      </c>
      <c r="AP102" t="s">
        <v>157</v>
      </c>
      <c r="AQ102" t="s">
        <v>119</v>
      </c>
      <c r="AR102" t="s">
        <v>119</v>
      </c>
      <c r="AT102" s="160">
        <v>42432</v>
      </c>
      <c r="AU102" s="161">
        <v>1</v>
      </c>
      <c r="AV102" s="162">
        <v>1</v>
      </c>
      <c r="AW102" t="s">
        <v>120</v>
      </c>
      <c r="AZ102" s="163">
        <v>42441</v>
      </c>
      <c r="BB102" t="s">
        <v>121</v>
      </c>
      <c r="BC102" t="s">
        <v>114</v>
      </c>
      <c r="BD102" t="s">
        <v>122</v>
      </c>
      <c r="BE102" t="s">
        <v>110</v>
      </c>
      <c r="BH102" t="s">
        <v>122</v>
      </c>
      <c r="BL102" t="s">
        <v>110</v>
      </c>
      <c r="BM102" s="165">
        <v>42432</v>
      </c>
      <c r="BO102" t="s">
        <v>110</v>
      </c>
      <c r="BP102" t="s">
        <v>123</v>
      </c>
      <c r="BS102" s="166">
        <v>42441.398379629631</v>
      </c>
      <c r="BU102" t="s">
        <v>110</v>
      </c>
      <c r="BV102" t="s">
        <v>157</v>
      </c>
      <c r="BW102" t="s">
        <v>110</v>
      </c>
      <c r="BZ102" t="s">
        <v>108</v>
      </c>
      <c r="CA102" t="s">
        <v>156</v>
      </c>
      <c r="CB102" s="167">
        <v>42432</v>
      </c>
      <c r="CC102" s="168">
        <v>0</v>
      </c>
      <c r="CD102" s="169">
        <v>10</v>
      </c>
      <c r="CE102" t="s">
        <v>111</v>
      </c>
      <c r="CH102" t="s">
        <v>139</v>
      </c>
      <c r="CL102" t="s">
        <v>126</v>
      </c>
      <c r="CM102" t="s">
        <v>127</v>
      </c>
      <c r="CU102" t="s">
        <v>119</v>
      </c>
      <c r="DD102" s="170">
        <v>-0.82</v>
      </c>
      <c r="DE102" t="s">
        <v>110</v>
      </c>
      <c r="DF102" s="171">
        <v>0</v>
      </c>
      <c r="DH102" s="172">
        <v>0</v>
      </c>
      <c r="DI102" t="s">
        <v>157</v>
      </c>
      <c r="DJ102" t="s">
        <v>116</v>
      </c>
      <c r="DK102" s="173">
        <v>42432</v>
      </c>
      <c r="DL102" t="s">
        <v>119</v>
      </c>
      <c r="DN102" s="174">
        <v>-0.82</v>
      </c>
      <c r="DO102" s="175">
        <v>1</v>
      </c>
      <c r="DP102" s="176">
        <v>1</v>
      </c>
      <c r="DQ102" s="177">
        <v>940924</v>
      </c>
      <c r="DT102" s="178">
        <v>42441</v>
      </c>
      <c r="DV102" t="s">
        <v>120</v>
      </c>
      <c r="DW102" s="179">
        <v>42432</v>
      </c>
      <c r="DX102" t="s">
        <v>110</v>
      </c>
      <c r="DY102" s="180">
        <v>42432</v>
      </c>
      <c r="DZ102" t="s">
        <v>116</v>
      </c>
      <c r="EC102" t="s">
        <v>123</v>
      </c>
      <c r="ED102" s="181">
        <v>0</v>
      </c>
      <c r="EE102" s="182">
        <v>0</v>
      </c>
      <c r="EG102" t="s">
        <v>130</v>
      </c>
      <c r="EJ102" s="331" t="str">
        <f t="shared" si="2"/>
        <v>212500010100</v>
      </c>
    </row>
    <row r="103" spans="1:140" hidden="1" x14ac:dyDescent="0.25">
      <c r="A103" t="s">
        <v>108</v>
      </c>
      <c r="B103" t="s">
        <v>156</v>
      </c>
      <c r="C103" s="140">
        <v>42432</v>
      </c>
      <c r="D103" s="141">
        <v>0</v>
      </c>
      <c r="E103" t="s">
        <v>108</v>
      </c>
      <c r="F103" t="s">
        <v>110</v>
      </c>
      <c r="G103" s="142">
        <v>2016</v>
      </c>
      <c r="H103" s="143">
        <v>9</v>
      </c>
      <c r="I103" s="144">
        <v>42432</v>
      </c>
      <c r="J103" t="s">
        <v>111</v>
      </c>
      <c r="L103" t="s">
        <v>110</v>
      </c>
      <c r="M103" t="s">
        <v>110</v>
      </c>
      <c r="O103" s="146">
        <v>0</v>
      </c>
      <c r="P103" t="s">
        <v>112</v>
      </c>
      <c r="R103" s="148">
        <v>42432</v>
      </c>
      <c r="S103" s="149">
        <v>21</v>
      </c>
      <c r="T103" s="150">
        <v>10440.870000000001</v>
      </c>
      <c r="U103" s="151">
        <v>10440.870000000001</v>
      </c>
      <c r="V103" s="152">
        <v>0</v>
      </c>
      <c r="W103" t="s">
        <v>113</v>
      </c>
      <c r="Y103" t="s">
        <v>114</v>
      </c>
      <c r="Z103" t="s">
        <v>114</v>
      </c>
      <c r="AA103" t="s">
        <v>114</v>
      </c>
      <c r="AB103" t="s">
        <v>115</v>
      </c>
      <c r="AC103" t="s">
        <v>116</v>
      </c>
      <c r="AD103" t="s">
        <v>110</v>
      </c>
      <c r="AE103" t="s">
        <v>110</v>
      </c>
      <c r="AH103" s="153">
        <v>0</v>
      </c>
      <c r="AI103" s="154">
        <v>42441</v>
      </c>
      <c r="AJ103" s="155">
        <v>940924</v>
      </c>
      <c r="AK103" s="156">
        <v>940924.1</v>
      </c>
      <c r="AL103" s="157">
        <v>42432</v>
      </c>
      <c r="AM103" s="158">
        <v>0</v>
      </c>
      <c r="AN103" t="s">
        <v>117</v>
      </c>
      <c r="AO103" s="159">
        <v>42441.404178240744</v>
      </c>
      <c r="AP103" t="s">
        <v>157</v>
      </c>
      <c r="AQ103" t="s">
        <v>119</v>
      </c>
      <c r="AR103" t="s">
        <v>119</v>
      </c>
      <c r="AT103" s="160">
        <v>42432</v>
      </c>
      <c r="AU103" s="161">
        <v>1</v>
      </c>
      <c r="AV103" s="162">
        <v>1</v>
      </c>
      <c r="AW103" t="s">
        <v>120</v>
      </c>
      <c r="AZ103" s="163">
        <v>42441</v>
      </c>
      <c r="BB103" t="s">
        <v>121</v>
      </c>
      <c r="BC103" t="s">
        <v>114</v>
      </c>
      <c r="BD103" t="s">
        <v>122</v>
      </c>
      <c r="BE103" t="s">
        <v>110</v>
      </c>
      <c r="BH103" t="s">
        <v>122</v>
      </c>
      <c r="BL103" t="s">
        <v>110</v>
      </c>
      <c r="BM103" s="165">
        <v>42432</v>
      </c>
      <c r="BO103" t="s">
        <v>110</v>
      </c>
      <c r="BP103" t="s">
        <v>123</v>
      </c>
      <c r="BS103" s="166">
        <v>42441.398379629631</v>
      </c>
      <c r="BU103" t="s">
        <v>110</v>
      </c>
      <c r="BV103" t="s">
        <v>157</v>
      </c>
      <c r="BW103" t="s">
        <v>110</v>
      </c>
      <c r="BZ103" t="s">
        <v>108</v>
      </c>
      <c r="CA103" t="s">
        <v>156</v>
      </c>
      <c r="CB103" s="167">
        <v>42432</v>
      </c>
      <c r="CC103" s="168">
        <v>0</v>
      </c>
      <c r="CD103" s="169">
        <v>11</v>
      </c>
      <c r="CE103" t="s">
        <v>111</v>
      </c>
      <c r="CH103" t="s">
        <v>140</v>
      </c>
      <c r="CL103" t="s">
        <v>126</v>
      </c>
      <c r="CM103" t="s">
        <v>127</v>
      </c>
      <c r="CU103" t="s">
        <v>119</v>
      </c>
      <c r="DD103" s="170">
        <v>-86</v>
      </c>
      <c r="DE103" t="s">
        <v>110</v>
      </c>
      <c r="DF103" s="171">
        <v>0</v>
      </c>
      <c r="DH103" s="172">
        <v>0</v>
      </c>
      <c r="DI103" t="s">
        <v>157</v>
      </c>
      <c r="DJ103" t="s">
        <v>116</v>
      </c>
      <c r="DK103" s="173">
        <v>42432</v>
      </c>
      <c r="DL103" t="s">
        <v>119</v>
      </c>
      <c r="DN103" s="174">
        <v>-86</v>
      </c>
      <c r="DO103" s="175">
        <v>1</v>
      </c>
      <c r="DP103" s="176">
        <v>1</v>
      </c>
      <c r="DQ103" s="177">
        <v>940924</v>
      </c>
      <c r="DT103" s="178">
        <v>42441</v>
      </c>
      <c r="DV103" t="s">
        <v>120</v>
      </c>
      <c r="DW103" s="179">
        <v>42432</v>
      </c>
      <c r="DX103" t="s">
        <v>110</v>
      </c>
      <c r="DY103" s="180">
        <v>42432</v>
      </c>
      <c r="DZ103" t="s">
        <v>116</v>
      </c>
      <c r="EC103" t="s">
        <v>123</v>
      </c>
      <c r="ED103" s="181">
        <v>0</v>
      </c>
      <c r="EE103" s="182">
        <v>0</v>
      </c>
      <c r="EG103" t="s">
        <v>130</v>
      </c>
      <c r="EJ103" s="331" t="str">
        <f t="shared" si="2"/>
        <v>213000010100</v>
      </c>
    </row>
    <row r="104" spans="1:140" hidden="1" x14ac:dyDescent="0.25">
      <c r="A104" t="s">
        <v>108</v>
      </c>
      <c r="B104" t="s">
        <v>156</v>
      </c>
      <c r="C104" s="140">
        <v>42432</v>
      </c>
      <c r="D104" s="141">
        <v>0</v>
      </c>
      <c r="E104" t="s">
        <v>108</v>
      </c>
      <c r="F104" t="s">
        <v>110</v>
      </c>
      <c r="G104" s="142">
        <v>2016</v>
      </c>
      <c r="H104" s="143">
        <v>9</v>
      </c>
      <c r="I104" s="144">
        <v>42432</v>
      </c>
      <c r="J104" t="s">
        <v>111</v>
      </c>
      <c r="L104" t="s">
        <v>110</v>
      </c>
      <c r="M104" t="s">
        <v>110</v>
      </c>
      <c r="O104" s="146">
        <v>0</v>
      </c>
      <c r="P104" t="s">
        <v>112</v>
      </c>
      <c r="R104" s="148">
        <v>42432</v>
      </c>
      <c r="S104" s="149">
        <v>21</v>
      </c>
      <c r="T104" s="150">
        <v>10440.870000000001</v>
      </c>
      <c r="U104" s="151">
        <v>10440.870000000001</v>
      </c>
      <c r="V104" s="152">
        <v>0</v>
      </c>
      <c r="W104" t="s">
        <v>113</v>
      </c>
      <c r="Y104" t="s">
        <v>114</v>
      </c>
      <c r="Z104" t="s">
        <v>114</v>
      </c>
      <c r="AA104" t="s">
        <v>114</v>
      </c>
      <c r="AB104" t="s">
        <v>115</v>
      </c>
      <c r="AC104" t="s">
        <v>116</v>
      </c>
      <c r="AD104" t="s">
        <v>110</v>
      </c>
      <c r="AE104" t="s">
        <v>110</v>
      </c>
      <c r="AH104" s="153">
        <v>0</v>
      </c>
      <c r="AI104" s="154">
        <v>42441</v>
      </c>
      <c r="AJ104" s="155">
        <v>940924</v>
      </c>
      <c r="AK104" s="156">
        <v>940924.1</v>
      </c>
      <c r="AL104" s="157">
        <v>42432</v>
      </c>
      <c r="AM104" s="158">
        <v>0</v>
      </c>
      <c r="AN104" t="s">
        <v>117</v>
      </c>
      <c r="AO104" s="159">
        <v>42441.404178240744</v>
      </c>
      <c r="AP104" t="s">
        <v>157</v>
      </c>
      <c r="AQ104" t="s">
        <v>119</v>
      </c>
      <c r="AR104" t="s">
        <v>119</v>
      </c>
      <c r="AT104" s="160">
        <v>42432</v>
      </c>
      <c r="AU104" s="161">
        <v>1</v>
      </c>
      <c r="AV104" s="162">
        <v>1</v>
      </c>
      <c r="AW104" t="s">
        <v>120</v>
      </c>
      <c r="AZ104" s="163">
        <v>42441</v>
      </c>
      <c r="BB104" t="s">
        <v>121</v>
      </c>
      <c r="BC104" t="s">
        <v>114</v>
      </c>
      <c r="BD104" t="s">
        <v>122</v>
      </c>
      <c r="BE104" t="s">
        <v>110</v>
      </c>
      <c r="BH104" t="s">
        <v>122</v>
      </c>
      <c r="BL104" t="s">
        <v>110</v>
      </c>
      <c r="BM104" s="165">
        <v>42432</v>
      </c>
      <c r="BO104" t="s">
        <v>110</v>
      </c>
      <c r="BP104" t="s">
        <v>123</v>
      </c>
      <c r="BS104" s="166">
        <v>42441.398379629631</v>
      </c>
      <c r="BU104" t="s">
        <v>110</v>
      </c>
      <c r="BV104" t="s">
        <v>157</v>
      </c>
      <c r="BW104" t="s">
        <v>110</v>
      </c>
      <c r="BZ104" t="s">
        <v>108</v>
      </c>
      <c r="CA104" t="s">
        <v>156</v>
      </c>
      <c r="CB104" s="167">
        <v>42432</v>
      </c>
      <c r="CC104" s="168">
        <v>0</v>
      </c>
      <c r="CD104" s="169">
        <v>12</v>
      </c>
      <c r="CE104" t="s">
        <v>111</v>
      </c>
      <c r="CH104" t="s">
        <v>141</v>
      </c>
      <c r="CL104" t="s">
        <v>126</v>
      </c>
      <c r="CM104" t="s">
        <v>127</v>
      </c>
      <c r="CU104" t="s">
        <v>119</v>
      </c>
      <c r="DD104" s="170">
        <v>-834.37</v>
      </c>
      <c r="DE104" t="s">
        <v>110</v>
      </c>
      <c r="DF104" s="171">
        <v>0</v>
      </c>
      <c r="DH104" s="172">
        <v>0</v>
      </c>
      <c r="DI104" t="s">
        <v>157</v>
      </c>
      <c r="DJ104" t="s">
        <v>116</v>
      </c>
      <c r="DK104" s="173">
        <v>42432</v>
      </c>
      <c r="DL104" t="s">
        <v>119</v>
      </c>
      <c r="DN104" s="174">
        <v>-834.37</v>
      </c>
      <c r="DO104" s="175">
        <v>1</v>
      </c>
      <c r="DP104" s="176">
        <v>1</v>
      </c>
      <c r="DQ104" s="177">
        <v>940924</v>
      </c>
      <c r="DT104" s="178">
        <v>42441</v>
      </c>
      <c r="DV104" t="s">
        <v>120</v>
      </c>
      <c r="DW104" s="179">
        <v>42432</v>
      </c>
      <c r="DX104" t="s">
        <v>110</v>
      </c>
      <c r="DY104" s="180">
        <v>42432</v>
      </c>
      <c r="DZ104" t="s">
        <v>116</v>
      </c>
      <c r="EC104" t="s">
        <v>123</v>
      </c>
      <c r="ED104" s="181">
        <v>0</v>
      </c>
      <c r="EE104" s="182">
        <v>0</v>
      </c>
      <c r="EG104" t="s">
        <v>130</v>
      </c>
      <c r="EJ104" s="331" t="str">
        <f t="shared" si="2"/>
        <v>214000010100</v>
      </c>
    </row>
    <row r="105" spans="1:140" hidden="1" x14ac:dyDescent="0.25">
      <c r="A105" t="s">
        <v>108</v>
      </c>
      <c r="B105" t="s">
        <v>156</v>
      </c>
      <c r="C105" s="140">
        <v>42432</v>
      </c>
      <c r="D105" s="141">
        <v>0</v>
      </c>
      <c r="E105" t="s">
        <v>108</v>
      </c>
      <c r="F105" t="s">
        <v>110</v>
      </c>
      <c r="G105" s="142">
        <v>2016</v>
      </c>
      <c r="H105" s="143">
        <v>9</v>
      </c>
      <c r="I105" s="144">
        <v>42432</v>
      </c>
      <c r="J105" t="s">
        <v>111</v>
      </c>
      <c r="L105" t="s">
        <v>110</v>
      </c>
      <c r="M105" t="s">
        <v>110</v>
      </c>
      <c r="O105" s="146">
        <v>0</v>
      </c>
      <c r="P105" t="s">
        <v>112</v>
      </c>
      <c r="R105" s="148">
        <v>42432</v>
      </c>
      <c r="S105" s="149">
        <v>21</v>
      </c>
      <c r="T105" s="150">
        <v>10440.870000000001</v>
      </c>
      <c r="U105" s="151">
        <v>10440.870000000001</v>
      </c>
      <c r="V105" s="152">
        <v>0</v>
      </c>
      <c r="W105" t="s">
        <v>113</v>
      </c>
      <c r="Y105" t="s">
        <v>114</v>
      </c>
      <c r="Z105" t="s">
        <v>114</v>
      </c>
      <c r="AA105" t="s">
        <v>114</v>
      </c>
      <c r="AB105" t="s">
        <v>115</v>
      </c>
      <c r="AC105" t="s">
        <v>116</v>
      </c>
      <c r="AD105" t="s">
        <v>110</v>
      </c>
      <c r="AE105" t="s">
        <v>110</v>
      </c>
      <c r="AH105" s="153">
        <v>0</v>
      </c>
      <c r="AI105" s="154">
        <v>42441</v>
      </c>
      <c r="AJ105" s="155">
        <v>940924</v>
      </c>
      <c r="AK105" s="156">
        <v>940924.1</v>
      </c>
      <c r="AL105" s="157">
        <v>42432</v>
      </c>
      <c r="AM105" s="158">
        <v>0</v>
      </c>
      <c r="AN105" t="s">
        <v>117</v>
      </c>
      <c r="AO105" s="159">
        <v>42441.404178240744</v>
      </c>
      <c r="AP105" t="s">
        <v>157</v>
      </c>
      <c r="AQ105" t="s">
        <v>119</v>
      </c>
      <c r="AR105" t="s">
        <v>119</v>
      </c>
      <c r="AT105" s="160">
        <v>42432</v>
      </c>
      <c r="AU105" s="161">
        <v>1</v>
      </c>
      <c r="AV105" s="162">
        <v>1</v>
      </c>
      <c r="AW105" t="s">
        <v>120</v>
      </c>
      <c r="AZ105" s="163">
        <v>42441</v>
      </c>
      <c r="BB105" t="s">
        <v>121</v>
      </c>
      <c r="BC105" t="s">
        <v>114</v>
      </c>
      <c r="BD105" t="s">
        <v>122</v>
      </c>
      <c r="BE105" t="s">
        <v>110</v>
      </c>
      <c r="BH105" t="s">
        <v>122</v>
      </c>
      <c r="BL105" t="s">
        <v>110</v>
      </c>
      <c r="BM105" s="165">
        <v>42432</v>
      </c>
      <c r="BO105" t="s">
        <v>110</v>
      </c>
      <c r="BP105" t="s">
        <v>123</v>
      </c>
      <c r="BS105" s="166">
        <v>42441.398379629631</v>
      </c>
      <c r="BU105" t="s">
        <v>110</v>
      </c>
      <c r="BV105" t="s">
        <v>157</v>
      </c>
      <c r="BW105" t="s">
        <v>110</v>
      </c>
      <c r="BZ105" t="s">
        <v>108</v>
      </c>
      <c r="CA105" t="s">
        <v>156</v>
      </c>
      <c r="CB105" s="167">
        <v>42432</v>
      </c>
      <c r="CC105" s="168">
        <v>0</v>
      </c>
      <c r="CD105" s="169">
        <v>13</v>
      </c>
      <c r="CE105" t="s">
        <v>111</v>
      </c>
      <c r="CH105" t="s">
        <v>142</v>
      </c>
      <c r="CL105" t="s">
        <v>126</v>
      </c>
      <c r="CM105" t="s">
        <v>127</v>
      </c>
      <c r="CU105" t="s">
        <v>119</v>
      </c>
      <c r="DD105" s="170">
        <v>-403.03</v>
      </c>
      <c r="DE105" t="s">
        <v>110</v>
      </c>
      <c r="DF105" s="171">
        <v>0</v>
      </c>
      <c r="DH105" s="172">
        <v>0</v>
      </c>
      <c r="DI105" t="s">
        <v>157</v>
      </c>
      <c r="DJ105" t="s">
        <v>116</v>
      </c>
      <c r="DK105" s="173">
        <v>42432</v>
      </c>
      <c r="DL105" t="s">
        <v>119</v>
      </c>
      <c r="DN105" s="174">
        <v>-403.03</v>
      </c>
      <c r="DO105" s="175">
        <v>1</v>
      </c>
      <c r="DP105" s="176">
        <v>1</v>
      </c>
      <c r="DQ105" s="177">
        <v>940924</v>
      </c>
      <c r="DT105" s="178">
        <v>42441</v>
      </c>
      <c r="DV105" t="s">
        <v>120</v>
      </c>
      <c r="DW105" s="179">
        <v>42432</v>
      </c>
      <c r="DX105" t="s">
        <v>110</v>
      </c>
      <c r="DY105" s="180">
        <v>42432</v>
      </c>
      <c r="DZ105" t="s">
        <v>116</v>
      </c>
      <c r="EC105" t="s">
        <v>123</v>
      </c>
      <c r="ED105" s="181">
        <v>0</v>
      </c>
      <c r="EE105" s="182">
        <v>0</v>
      </c>
      <c r="EG105" t="s">
        <v>130</v>
      </c>
      <c r="EJ105" s="331" t="str">
        <f t="shared" ref="EJ105:EJ136" si="3">CONCATENATE(CH105,CM105)</f>
        <v>215000010100</v>
      </c>
    </row>
    <row r="106" spans="1:140" hidden="1" x14ac:dyDescent="0.25">
      <c r="A106" t="s">
        <v>108</v>
      </c>
      <c r="B106" t="s">
        <v>156</v>
      </c>
      <c r="C106" s="140">
        <v>42432</v>
      </c>
      <c r="D106" s="141">
        <v>0</v>
      </c>
      <c r="E106" t="s">
        <v>108</v>
      </c>
      <c r="F106" t="s">
        <v>110</v>
      </c>
      <c r="G106" s="142">
        <v>2016</v>
      </c>
      <c r="H106" s="143">
        <v>9</v>
      </c>
      <c r="I106" s="144">
        <v>42432</v>
      </c>
      <c r="J106" t="s">
        <v>111</v>
      </c>
      <c r="L106" t="s">
        <v>110</v>
      </c>
      <c r="M106" t="s">
        <v>110</v>
      </c>
      <c r="O106" s="146">
        <v>0</v>
      </c>
      <c r="P106" t="s">
        <v>112</v>
      </c>
      <c r="R106" s="148">
        <v>42432</v>
      </c>
      <c r="S106" s="149">
        <v>21</v>
      </c>
      <c r="T106" s="150">
        <v>10440.870000000001</v>
      </c>
      <c r="U106" s="151">
        <v>10440.870000000001</v>
      </c>
      <c r="V106" s="152">
        <v>0</v>
      </c>
      <c r="W106" t="s">
        <v>113</v>
      </c>
      <c r="Y106" t="s">
        <v>114</v>
      </c>
      <c r="Z106" t="s">
        <v>114</v>
      </c>
      <c r="AA106" t="s">
        <v>114</v>
      </c>
      <c r="AB106" t="s">
        <v>115</v>
      </c>
      <c r="AC106" t="s">
        <v>116</v>
      </c>
      <c r="AD106" t="s">
        <v>110</v>
      </c>
      <c r="AE106" t="s">
        <v>110</v>
      </c>
      <c r="AH106" s="153">
        <v>0</v>
      </c>
      <c r="AI106" s="154">
        <v>42441</v>
      </c>
      <c r="AJ106" s="155">
        <v>940924</v>
      </c>
      <c r="AK106" s="156">
        <v>940924.1</v>
      </c>
      <c r="AL106" s="157">
        <v>42432</v>
      </c>
      <c r="AM106" s="158">
        <v>0</v>
      </c>
      <c r="AN106" t="s">
        <v>117</v>
      </c>
      <c r="AO106" s="159">
        <v>42441.404178240744</v>
      </c>
      <c r="AP106" t="s">
        <v>157</v>
      </c>
      <c r="AQ106" t="s">
        <v>119</v>
      </c>
      <c r="AR106" t="s">
        <v>119</v>
      </c>
      <c r="AT106" s="160">
        <v>42432</v>
      </c>
      <c r="AU106" s="161">
        <v>1</v>
      </c>
      <c r="AV106" s="162">
        <v>1</v>
      </c>
      <c r="AW106" t="s">
        <v>120</v>
      </c>
      <c r="AZ106" s="163">
        <v>42441</v>
      </c>
      <c r="BB106" t="s">
        <v>121</v>
      </c>
      <c r="BC106" t="s">
        <v>114</v>
      </c>
      <c r="BD106" t="s">
        <v>122</v>
      </c>
      <c r="BE106" t="s">
        <v>110</v>
      </c>
      <c r="BH106" t="s">
        <v>122</v>
      </c>
      <c r="BL106" t="s">
        <v>110</v>
      </c>
      <c r="BM106" s="165">
        <v>42432</v>
      </c>
      <c r="BO106" t="s">
        <v>110</v>
      </c>
      <c r="BP106" t="s">
        <v>123</v>
      </c>
      <c r="BS106" s="166">
        <v>42441.398379629631</v>
      </c>
      <c r="BU106" t="s">
        <v>110</v>
      </c>
      <c r="BV106" t="s">
        <v>157</v>
      </c>
      <c r="BW106" t="s">
        <v>110</v>
      </c>
      <c r="BZ106" t="s">
        <v>108</v>
      </c>
      <c r="CA106" t="s">
        <v>156</v>
      </c>
      <c r="CB106" s="167">
        <v>42432</v>
      </c>
      <c r="CC106" s="168">
        <v>0</v>
      </c>
      <c r="CD106" s="169">
        <v>14</v>
      </c>
      <c r="CE106" t="s">
        <v>111</v>
      </c>
      <c r="CH106" t="s">
        <v>143</v>
      </c>
      <c r="CL106" t="s">
        <v>126</v>
      </c>
      <c r="CM106" t="s">
        <v>127</v>
      </c>
      <c r="CU106" t="s">
        <v>119</v>
      </c>
      <c r="DD106" s="170">
        <v>-120.72</v>
      </c>
      <c r="DE106" t="s">
        <v>110</v>
      </c>
      <c r="DF106" s="171">
        <v>0</v>
      </c>
      <c r="DH106" s="172">
        <v>0</v>
      </c>
      <c r="DI106" t="s">
        <v>157</v>
      </c>
      <c r="DJ106" t="s">
        <v>116</v>
      </c>
      <c r="DK106" s="173">
        <v>42432</v>
      </c>
      <c r="DL106" t="s">
        <v>119</v>
      </c>
      <c r="DN106" s="174">
        <v>-120.72</v>
      </c>
      <c r="DO106" s="175">
        <v>1</v>
      </c>
      <c r="DP106" s="176">
        <v>1</v>
      </c>
      <c r="DQ106" s="177">
        <v>940924</v>
      </c>
      <c r="DT106" s="178">
        <v>42441</v>
      </c>
      <c r="DV106" t="s">
        <v>120</v>
      </c>
      <c r="DW106" s="179">
        <v>42432</v>
      </c>
      <c r="DX106" t="s">
        <v>110</v>
      </c>
      <c r="DY106" s="180">
        <v>42432</v>
      </c>
      <c r="DZ106" t="s">
        <v>116</v>
      </c>
      <c r="EC106" t="s">
        <v>123</v>
      </c>
      <c r="ED106" s="181">
        <v>0</v>
      </c>
      <c r="EE106" s="182">
        <v>0</v>
      </c>
      <c r="EG106" t="s">
        <v>130</v>
      </c>
      <c r="EJ106" s="331" t="str">
        <f t="shared" si="3"/>
        <v>216000010100</v>
      </c>
    </row>
    <row r="107" spans="1:140" hidden="1" x14ac:dyDescent="0.25">
      <c r="A107" t="s">
        <v>108</v>
      </c>
      <c r="B107" t="s">
        <v>156</v>
      </c>
      <c r="C107" s="140">
        <v>42432</v>
      </c>
      <c r="D107" s="141">
        <v>0</v>
      </c>
      <c r="E107" t="s">
        <v>108</v>
      </c>
      <c r="F107" t="s">
        <v>110</v>
      </c>
      <c r="G107" s="142">
        <v>2016</v>
      </c>
      <c r="H107" s="143">
        <v>9</v>
      </c>
      <c r="I107" s="144">
        <v>42432</v>
      </c>
      <c r="J107" t="s">
        <v>111</v>
      </c>
      <c r="L107" t="s">
        <v>110</v>
      </c>
      <c r="M107" t="s">
        <v>110</v>
      </c>
      <c r="O107" s="146">
        <v>0</v>
      </c>
      <c r="P107" t="s">
        <v>112</v>
      </c>
      <c r="R107" s="148">
        <v>42432</v>
      </c>
      <c r="S107" s="149">
        <v>21</v>
      </c>
      <c r="T107" s="150">
        <v>10440.870000000001</v>
      </c>
      <c r="U107" s="151">
        <v>10440.870000000001</v>
      </c>
      <c r="V107" s="152">
        <v>0</v>
      </c>
      <c r="W107" t="s">
        <v>113</v>
      </c>
      <c r="Y107" t="s">
        <v>114</v>
      </c>
      <c r="Z107" t="s">
        <v>114</v>
      </c>
      <c r="AA107" t="s">
        <v>114</v>
      </c>
      <c r="AB107" t="s">
        <v>115</v>
      </c>
      <c r="AC107" t="s">
        <v>116</v>
      </c>
      <c r="AD107" t="s">
        <v>110</v>
      </c>
      <c r="AE107" t="s">
        <v>110</v>
      </c>
      <c r="AH107" s="153">
        <v>0</v>
      </c>
      <c r="AI107" s="154">
        <v>42441</v>
      </c>
      <c r="AJ107" s="155">
        <v>940924</v>
      </c>
      <c r="AK107" s="156">
        <v>940924.1</v>
      </c>
      <c r="AL107" s="157">
        <v>42432</v>
      </c>
      <c r="AM107" s="158">
        <v>0</v>
      </c>
      <c r="AN107" t="s">
        <v>117</v>
      </c>
      <c r="AO107" s="159">
        <v>42441.404178240744</v>
      </c>
      <c r="AP107" t="s">
        <v>157</v>
      </c>
      <c r="AQ107" t="s">
        <v>119</v>
      </c>
      <c r="AR107" t="s">
        <v>119</v>
      </c>
      <c r="AT107" s="160">
        <v>42432</v>
      </c>
      <c r="AU107" s="161">
        <v>1</v>
      </c>
      <c r="AV107" s="162">
        <v>1</v>
      </c>
      <c r="AW107" t="s">
        <v>120</v>
      </c>
      <c r="AZ107" s="163">
        <v>42441</v>
      </c>
      <c r="BB107" t="s">
        <v>121</v>
      </c>
      <c r="BC107" t="s">
        <v>114</v>
      </c>
      <c r="BD107" t="s">
        <v>122</v>
      </c>
      <c r="BE107" t="s">
        <v>110</v>
      </c>
      <c r="BH107" t="s">
        <v>122</v>
      </c>
      <c r="BL107" t="s">
        <v>110</v>
      </c>
      <c r="BM107" s="165">
        <v>42432</v>
      </c>
      <c r="BO107" t="s">
        <v>110</v>
      </c>
      <c r="BP107" t="s">
        <v>123</v>
      </c>
      <c r="BS107" s="166">
        <v>42441.398379629631</v>
      </c>
      <c r="BU107" t="s">
        <v>110</v>
      </c>
      <c r="BV107" t="s">
        <v>157</v>
      </c>
      <c r="BW107" t="s">
        <v>110</v>
      </c>
      <c r="BZ107" t="s">
        <v>108</v>
      </c>
      <c r="CA107" t="s">
        <v>156</v>
      </c>
      <c r="CB107" s="167">
        <v>42432</v>
      </c>
      <c r="CC107" s="168">
        <v>0</v>
      </c>
      <c r="CD107" s="169">
        <v>15</v>
      </c>
      <c r="CE107" t="s">
        <v>111</v>
      </c>
      <c r="CH107" t="s">
        <v>144</v>
      </c>
      <c r="CL107" t="s">
        <v>126</v>
      </c>
      <c r="CM107" t="s">
        <v>127</v>
      </c>
      <c r="CU107" t="s">
        <v>119</v>
      </c>
      <c r="DD107" s="170">
        <v>-36.85</v>
      </c>
      <c r="DE107" t="s">
        <v>110</v>
      </c>
      <c r="DF107" s="171">
        <v>0</v>
      </c>
      <c r="DH107" s="172">
        <v>0</v>
      </c>
      <c r="DI107" t="s">
        <v>157</v>
      </c>
      <c r="DJ107" t="s">
        <v>116</v>
      </c>
      <c r="DK107" s="173">
        <v>42432</v>
      </c>
      <c r="DL107" t="s">
        <v>119</v>
      </c>
      <c r="DN107" s="174">
        <v>-36.85</v>
      </c>
      <c r="DO107" s="175">
        <v>1</v>
      </c>
      <c r="DP107" s="176">
        <v>1</v>
      </c>
      <c r="DQ107" s="177">
        <v>940924</v>
      </c>
      <c r="DT107" s="178">
        <v>42441</v>
      </c>
      <c r="DV107" t="s">
        <v>120</v>
      </c>
      <c r="DW107" s="179">
        <v>42432</v>
      </c>
      <c r="DX107" t="s">
        <v>110</v>
      </c>
      <c r="DY107" s="180">
        <v>42432</v>
      </c>
      <c r="DZ107" t="s">
        <v>116</v>
      </c>
      <c r="EC107" t="s">
        <v>123</v>
      </c>
      <c r="ED107" s="181">
        <v>0</v>
      </c>
      <c r="EE107" s="182">
        <v>0</v>
      </c>
      <c r="EG107" t="s">
        <v>130</v>
      </c>
      <c r="EJ107" s="331" t="str">
        <f t="shared" si="3"/>
        <v>219000010100</v>
      </c>
    </row>
    <row r="108" spans="1:140" hidden="1" x14ac:dyDescent="0.25">
      <c r="A108" t="s">
        <v>108</v>
      </c>
      <c r="B108" t="s">
        <v>156</v>
      </c>
      <c r="C108" s="140">
        <v>42432</v>
      </c>
      <c r="D108" s="141">
        <v>0</v>
      </c>
      <c r="E108" t="s">
        <v>108</v>
      </c>
      <c r="F108" t="s">
        <v>110</v>
      </c>
      <c r="G108" s="142">
        <v>2016</v>
      </c>
      <c r="H108" s="143">
        <v>9</v>
      </c>
      <c r="I108" s="144">
        <v>42432</v>
      </c>
      <c r="J108" t="s">
        <v>111</v>
      </c>
      <c r="L108" t="s">
        <v>110</v>
      </c>
      <c r="M108" t="s">
        <v>110</v>
      </c>
      <c r="O108" s="146">
        <v>0</v>
      </c>
      <c r="P108" t="s">
        <v>112</v>
      </c>
      <c r="R108" s="148">
        <v>42432</v>
      </c>
      <c r="S108" s="149">
        <v>21</v>
      </c>
      <c r="T108" s="150">
        <v>10440.870000000001</v>
      </c>
      <c r="U108" s="151">
        <v>10440.870000000001</v>
      </c>
      <c r="V108" s="152">
        <v>0</v>
      </c>
      <c r="W108" t="s">
        <v>113</v>
      </c>
      <c r="Y108" t="s">
        <v>114</v>
      </c>
      <c r="Z108" t="s">
        <v>114</v>
      </c>
      <c r="AA108" t="s">
        <v>114</v>
      </c>
      <c r="AB108" t="s">
        <v>115</v>
      </c>
      <c r="AC108" t="s">
        <v>116</v>
      </c>
      <c r="AD108" t="s">
        <v>110</v>
      </c>
      <c r="AE108" t="s">
        <v>110</v>
      </c>
      <c r="AH108" s="153">
        <v>0</v>
      </c>
      <c r="AI108" s="154">
        <v>42441</v>
      </c>
      <c r="AJ108" s="155">
        <v>940924</v>
      </c>
      <c r="AK108" s="156">
        <v>940924.1</v>
      </c>
      <c r="AL108" s="157">
        <v>42432</v>
      </c>
      <c r="AM108" s="158">
        <v>0</v>
      </c>
      <c r="AN108" t="s">
        <v>117</v>
      </c>
      <c r="AO108" s="159">
        <v>42441.404178240744</v>
      </c>
      <c r="AP108" t="s">
        <v>157</v>
      </c>
      <c r="AQ108" t="s">
        <v>119</v>
      </c>
      <c r="AR108" t="s">
        <v>119</v>
      </c>
      <c r="AT108" s="160">
        <v>42432</v>
      </c>
      <c r="AU108" s="161">
        <v>1</v>
      </c>
      <c r="AV108" s="162">
        <v>1</v>
      </c>
      <c r="AW108" t="s">
        <v>120</v>
      </c>
      <c r="AZ108" s="163">
        <v>42441</v>
      </c>
      <c r="BB108" t="s">
        <v>121</v>
      </c>
      <c r="BC108" t="s">
        <v>114</v>
      </c>
      <c r="BD108" t="s">
        <v>122</v>
      </c>
      <c r="BE108" t="s">
        <v>110</v>
      </c>
      <c r="BH108" t="s">
        <v>122</v>
      </c>
      <c r="BL108" t="s">
        <v>110</v>
      </c>
      <c r="BM108" s="165">
        <v>42432</v>
      </c>
      <c r="BO108" t="s">
        <v>110</v>
      </c>
      <c r="BP108" t="s">
        <v>123</v>
      </c>
      <c r="BS108" s="166">
        <v>42441.398379629631</v>
      </c>
      <c r="BU108" t="s">
        <v>110</v>
      </c>
      <c r="BV108" t="s">
        <v>157</v>
      </c>
      <c r="BW108" t="s">
        <v>110</v>
      </c>
      <c r="BZ108" t="s">
        <v>108</v>
      </c>
      <c r="CA108" t="s">
        <v>156</v>
      </c>
      <c r="CB108" s="167">
        <v>42432</v>
      </c>
      <c r="CC108" s="168">
        <v>0</v>
      </c>
      <c r="CD108" s="169">
        <v>16</v>
      </c>
      <c r="CE108" t="s">
        <v>111</v>
      </c>
      <c r="CH108" t="s">
        <v>145</v>
      </c>
      <c r="CI108" t="s">
        <v>125</v>
      </c>
      <c r="CL108" t="s">
        <v>126</v>
      </c>
      <c r="CM108" t="s">
        <v>127</v>
      </c>
      <c r="CO108" t="s">
        <v>128</v>
      </c>
      <c r="CU108" t="s">
        <v>119</v>
      </c>
      <c r="DD108" s="170">
        <v>8450.1200000000008</v>
      </c>
      <c r="DE108" t="s">
        <v>110</v>
      </c>
      <c r="DF108" s="171">
        <v>0</v>
      </c>
      <c r="DH108" s="172">
        <v>0</v>
      </c>
      <c r="DI108" t="s">
        <v>157</v>
      </c>
      <c r="DJ108" t="s">
        <v>116</v>
      </c>
      <c r="DK108" s="173">
        <v>42432</v>
      </c>
      <c r="DL108" t="s">
        <v>119</v>
      </c>
      <c r="DN108" s="174">
        <v>8450.1200000000008</v>
      </c>
      <c r="DO108" s="175">
        <v>1</v>
      </c>
      <c r="DP108" s="176">
        <v>1</v>
      </c>
      <c r="DQ108" s="177">
        <v>940924</v>
      </c>
      <c r="DT108" s="178">
        <v>42441</v>
      </c>
      <c r="DV108" t="s">
        <v>120</v>
      </c>
      <c r="DW108" s="179">
        <v>42432</v>
      </c>
      <c r="DX108" t="s">
        <v>110</v>
      </c>
      <c r="DY108" s="180">
        <v>42432</v>
      </c>
      <c r="DZ108" t="s">
        <v>116</v>
      </c>
      <c r="EC108" t="s">
        <v>123</v>
      </c>
      <c r="ED108" s="181">
        <v>0</v>
      </c>
      <c r="EE108" s="182">
        <v>0</v>
      </c>
      <c r="EG108" t="s">
        <v>130</v>
      </c>
      <c r="EJ108" s="331" t="str">
        <f t="shared" si="3"/>
        <v>710000010100</v>
      </c>
    </row>
    <row r="109" spans="1:140" hidden="1" x14ac:dyDescent="0.25">
      <c r="A109" t="s">
        <v>108</v>
      </c>
      <c r="B109" t="s">
        <v>156</v>
      </c>
      <c r="C109" s="140">
        <v>42432</v>
      </c>
      <c r="D109" s="141">
        <v>0</v>
      </c>
      <c r="E109" t="s">
        <v>108</v>
      </c>
      <c r="F109" t="s">
        <v>110</v>
      </c>
      <c r="G109" s="142">
        <v>2016</v>
      </c>
      <c r="H109" s="143">
        <v>9</v>
      </c>
      <c r="I109" s="144">
        <v>42432</v>
      </c>
      <c r="J109" t="s">
        <v>111</v>
      </c>
      <c r="L109" t="s">
        <v>110</v>
      </c>
      <c r="M109" t="s">
        <v>110</v>
      </c>
      <c r="O109" s="146">
        <v>0</v>
      </c>
      <c r="P109" t="s">
        <v>112</v>
      </c>
      <c r="R109" s="148">
        <v>42432</v>
      </c>
      <c r="S109" s="149">
        <v>21</v>
      </c>
      <c r="T109" s="150">
        <v>10440.870000000001</v>
      </c>
      <c r="U109" s="151">
        <v>10440.870000000001</v>
      </c>
      <c r="V109" s="152">
        <v>0</v>
      </c>
      <c r="W109" t="s">
        <v>113</v>
      </c>
      <c r="Y109" t="s">
        <v>114</v>
      </c>
      <c r="Z109" t="s">
        <v>114</v>
      </c>
      <c r="AA109" t="s">
        <v>114</v>
      </c>
      <c r="AB109" t="s">
        <v>115</v>
      </c>
      <c r="AC109" t="s">
        <v>116</v>
      </c>
      <c r="AD109" t="s">
        <v>110</v>
      </c>
      <c r="AE109" t="s">
        <v>110</v>
      </c>
      <c r="AH109" s="153">
        <v>0</v>
      </c>
      <c r="AI109" s="154">
        <v>42441</v>
      </c>
      <c r="AJ109" s="155">
        <v>940924</v>
      </c>
      <c r="AK109" s="156">
        <v>940924.1</v>
      </c>
      <c r="AL109" s="157">
        <v>42432</v>
      </c>
      <c r="AM109" s="158">
        <v>0</v>
      </c>
      <c r="AN109" t="s">
        <v>117</v>
      </c>
      <c r="AO109" s="159">
        <v>42441.404178240744</v>
      </c>
      <c r="AP109" t="s">
        <v>157</v>
      </c>
      <c r="AQ109" t="s">
        <v>119</v>
      </c>
      <c r="AR109" t="s">
        <v>119</v>
      </c>
      <c r="AT109" s="160">
        <v>42432</v>
      </c>
      <c r="AU109" s="161">
        <v>1</v>
      </c>
      <c r="AV109" s="162">
        <v>1</v>
      </c>
      <c r="AW109" t="s">
        <v>120</v>
      </c>
      <c r="AZ109" s="163">
        <v>42441</v>
      </c>
      <c r="BB109" t="s">
        <v>121</v>
      </c>
      <c r="BC109" t="s">
        <v>114</v>
      </c>
      <c r="BD109" t="s">
        <v>122</v>
      </c>
      <c r="BE109" t="s">
        <v>110</v>
      </c>
      <c r="BH109" t="s">
        <v>122</v>
      </c>
      <c r="BL109" t="s">
        <v>110</v>
      </c>
      <c r="BM109" s="165">
        <v>42432</v>
      </c>
      <c r="BO109" t="s">
        <v>110</v>
      </c>
      <c r="BP109" t="s">
        <v>123</v>
      </c>
      <c r="BS109" s="166">
        <v>42441.398379629631</v>
      </c>
      <c r="BU109" t="s">
        <v>110</v>
      </c>
      <c r="BV109" t="s">
        <v>157</v>
      </c>
      <c r="BW109" t="s">
        <v>110</v>
      </c>
      <c r="BZ109" t="s">
        <v>108</v>
      </c>
      <c r="CA109" t="s">
        <v>156</v>
      </c>
      <c r="CB109" s="167">
        <v>42432</v>
      </c>
      <c r="CC109" s="168">
        <v>0</v>
      </c>
      <c r="CD109" s="169">
        <v>17</v>
      </c>
      <c r="CE109" t="s">
        <v>111</v>
      </c>
      <c r="CH109" t="s">
        <v>146</v>
      </c>
      <c r="CI109" t="s">
        <v>125</v>
      </c>
      <c r="CL109" t="s">
        <v>126</v>
      </c>
      <c r="CM109" t="s">
        <v>127</v>
      </c>
      <c r="CO109" t="s">
        <v>128</v>
      </c>
      <c r="CU109" t="s">
        <v>119</v>
      </c>
      <c r="DD109" s="170">
        <v>516.23</v>
      </c>
      <c r="DE109" t="s">
        <v>110</v>
      </c>
      <c r="DF109" s="171">
        <v>0</v>
      </c>
      <c r="DH109" s="172">
        <v>0</v>
      </c>
      <c r="DI109" t="s">
        <v>157</v>
      </c>
      <c r="DJ109" t="s">
        <v>116</v>
      </c>
      <c r="DK109" s="173">
        <v>42432</v>
      </c>
      <c r="DL109" t="s">
        <v>119</v>
      </c>
      <c r="DN109" s="174">
        <v>516.23</v>
      </c>
      <c r="DO109" s="175">
        <v>1</v>
      </c>
      <c r="DP109" s="176">
        <v>1</v>
      </c>
      <c r="DQ109" s="177">
        <v>940924</v>
      </c>
      <c r="DT109" s="178">
        <v>42441</v>
      </c>
      <c r="DV109" t="s">
        <v>120</v>
      </c>
      <c r="DW109" s="179">
        <v>42432</v>
      </c>
      <c r="DX109" t="s">
        <v>110</v>
      </c>
      <c r="DY109" s="180">
        <v>42432</v>
      </c>
      <c r="DZ109" t="s">
        <v>116</v>
      </c>
      <c r="EC109" t="s">
        <v>123</v>
      </c>
      <c r="ED109" s="181">
        <v>0</v>
      </c>
      <c r="EE109" s="182">
        <v>0</v>
      </c>
      <c r="EG109" t="s">
        <v>130</v>
      </c>
      <c r="EJ109" s="331" t="str">
        <f t="shared" si="3"/>
        <v>723000010100</v>
      </c>
    </row>
    <row r="110" spans="1:140" hidden="1" x14ac:dyDescent="0.25">
      <c r="A110" t="s">
        <v>108</v>
      </c>
      <c r="B110" t="s">
        <v>156</v>
      </c>
      <c r="C110" s="140">
        <v>42432</v>
      </c>
      <c r="D110" s="141">
        <v>0</v>
      </c>
      <c r="E110" t="s">
        <v>108</v>
      </c>
      <c r="F110" t="s">
        <v>110</v>
      </c>
      <c r="G110" s="142">
        <v>2016</v>
      </c>
      <c r="H110" s="143">
        <v>9</v>
      </c>
      <c r="I110" s="144">
        <v>42432</v>
      </c>
      <c r="J110" t="s">
        <v>111</v>
      </c>
      <c r="L110" t="s">
        <v>110</v>
      </c>
      <c r="M110" t="s">
        <v>110</v>
      </c>
      <c r="O110" s="146">
        <v>0</v>
      </c>
      <c r="P110" t="s">
        <v>112</v>
      </c>
      <c r="R110" s="148">
        <v>42432</v>
      </c>
      <c r="S110" s="149">
        <v>21</v>
      </c>
      <c r="T110" s="150">
        <v>10440.870000000001</v>
      </c>
      <c r="U110" s="151">
        <v>10440.870000000001</v>
      </c>
      <c r="V110" s="152">
        <v>0</v>
      </c>
      <c r="W110" t="s">
        <v>113</v>
      </c>
      <c r="Y110" t="s">
        <v>114</v>
      </c>
      <c r="Z110" t="s">
        <v>114</v>
      </c>
      <c r="AA110" t="s">
        <v>114</v>
      </c>
      <c r="AB110" t="s">
        <v>115</v>
      </c>
      <c r="AC110" t="s">
        <v>116</v>
      </c>
      <c r="AD110" t="s">
        <v>110</v>
      </c>
      <c r="AE110" t="s">
        <v>110</v>
      </c>
      <c r="AH110" s="153">
        <v>0</v>
      </c>
      <c r="AI110" s="154">
        <v>42441</v>
      </c>
      <c r="AJ110" s="155">
        <v>940924</v>
      </c>
      <c r="AK110" s="156">
        <v>940924.1</v>
      </c>
      <c r="AL110" s="157">
        <v>42432</v>
      </c>
      <c r="AM110" s="158">
        <v>0</v>
      </c>
      <c r="AN110" t="s">
        <v>117</v>
      </c>
      <c r="AO110" s="159">
        <v>42441.404178240744</v>
      </c>
      <c r="AP110" t="s">
        <v>157</v>
      </c>
      <c r="AQ110" t="s">
        <v>119</v>
      </c>
      <c r="AR110" t="s">
        <v>119</v>
      </c>
      <c r="AT110" s="160">
        <v>42432</v>
      </c>
      <c r="AU110" s="161">
        <v>1</v>
      </c>
      <c r="AV110" s="162">
        <v>1</v>
      </c>
      <c r="AW110" t="s">
        <v>120</v>
      </c>
      <c r="AZ110" s="163">
        <v>42441</v>
      </c>
      <c r="BB110" t="s">
        <v>121</v>
      </c>
      <c r="BC110" t="s">
        <v>114</v>
      </c>
      <c r="BD110" t="s">
        <v>122</v>
      </c>
      <c r="BE110" t="s">
        <v>110</v>
      </c>
      <c r="BH110" t="s">
        <v>122</v>
      </c>
      <c r="BL110" t="s">
        <v>110</v>
      </c>
      <c r="BM110" s="165">
        <v>42432</v>
      </c>
      <c r="BO110" t="s">
        <v>110</v>
      </c>
      <c r="BP110" t="s">
        <v>123</v>
      </c>
      <c r="BS110" s="166">
        <v>42441.398379629631</v>
      </c>
      <c r="BU110" t="s">
        <v>110</v>
      </c>
      <c r="BV110" t="s">
        <v>157</v>
      </c>
      <c r="BW110" t="s">
        <v>110</v>
      </c>
      <c r="BZ110" t="s">
        <v>108</v>
      </c>
      <c r="CA110" t="s">
        <v>156</v>
      </c>
      <c r="CB110" s="167">
        <v>42432</v>
      </c>
      <c r="CC110" s="168">
        <v>0</v>
      </c>
      <c r="CD110" s="169">
        <v>18</v>
      </c>
      <c r="CE110" t="s">
        <v>111</v>
      </c>
      <c r="CH110" t="s">
        <v>147</v>
      </c>
      <c r="CI110" t="s">
        <v>125</v>
      </c>
      <c r="CL110" t="s">
        <v>126</v>
      </c>
      <c r="CM110" t="s">
        <v>127</v>
      </c>
      <c r="CO110" t="s">
        <v>128</v>
      </c>
      <c r="CU110" t="s">
        <v>119</v>
      </c>
      <c r="DD110" s="170">
        <v>120.72</v>
      </c>
      <c r="DE110" t="s">
        <v>110</v>
      </c>
      <c r="DF110" s="171">
        <v>0</v>
      </c>
      <c r="DH110" s="172">
        <v>0</v>
      </c>
      <c r="DI110" t="s">
        <v>157</v>
      </c>
      <c r="DJ110" t="s">
        <v>116</v>
      </c>
      <c r="DK110" s="173">
        <v>42432</v>
      </c>
      <c r="DL110" t="s">
        <v>119</v>
      </c>
      <c r="DN110" s="174">
        <v>120.72</v>
      </c>
      <c r="DO110" s="175">
        <v>1</v>
      </c>
      <c r="DP110" s="176">
        <v>1</v>
      </c>
      <c r="DQ110" s="177">
        <v>940924</v>
      </c>
      <c r="DT110" s="178">
        <v>42441</v>
      </c>
      <c r="DV110" t="s">
        <v>120</v>
      </c>
      <c r="DW110" s="179">
        <v>42432</v>
      </c>
      <c r="DX110" t="s">
        <v>110</v>
      </c>
      <c r="DY110" s="180">
        <v>42432</v>
      </c>
      <c r="DZ110" t="s">
        <v>116</v>
      </c>
      <c r="EC110" t="s">
        <v>123</v>
      </c>
      <c r="ED110" s="181">
        <v>0</v>
      </c>
      <c r="EE110" s="182">
        <v>0</v>
      </c>
      <c r="EG110" t="s">
        <v>130</v>
      </c>
      <c r="EJ110" s="331" t="str">
        <f t="shared" si="3"/>
        <v>723100010100</v>
      </c>
    </row>
    <row r="111" spans="1:140" s="331" customFormat="1" ht="16.5" hidden="1" thickTop="1" thickBot="1" x14ac:dyDescent="0.3">
      <c r="A111" s="340" t="s">
        <v>108</v>
      </c>
      <c r="B111" s="340" t="s">
        <v>156</v>
      </c>
      <c r="C111" s="341">
        <v>42432</v>
      </c>
      <c r="D111" s="342">
        <v>0</v>
      </c>
      <c r="E111" s="340" t="s">
        <v>108</v>
      </c>
      <c r="F111" s="340" t="s">
        <v>110</v>
      </c>
      <c r="G111" s="342">
        <v>2016</v>
      </c>
      <c r="H111" s="342">
        <v>9</v>
      </c>
      <c r="I111" s="341">
        <v>42432</v>
      </c>
      <c r="J111" s="340" t="s">
        <v>111</v>
      </c>
      <c r="K111" s="340"/>
      <c r="L111" s="340" t="s">
        <v>110</v>
      </c>
      <c r="M111" s="340" t="s">
        <v>110</v>
      </c>
      <c r="N111" s="341"/>
      <c r="O111" s="342">
        <v>0</v>
      </c>
      <c r="P111" s="340" t="s">
        <v>112</v>
      </c>
      <c r="Q111" s="341"/>
      <c r="R111" s="341">
        <v>42432</v>
      </c>
      <c r="S111" s="342">
        <v>21</v>
      </c>
      <c r="T111" s="343">
        <v>10440.870000000001</v>
      </c>
      <c r="U111" s="343">
        <v>10440.870000000001</v>
      </c>
      <c r="V111" s="344">
        <v>0</v>
      </c>
      <c r="W111" s="340" t="s">
        <v>113</v>
      </c>
      <c r="X111" s="340"/>
      <c r="Y111" s="340" t="s">
        <v>114</v>
      </c>
      <c r="Z111" s="340" t="s">
        <v>114</v>
      </c>
      <c r="AA111" s="340" t="s">
        <v>114</v>
      </c>
      <c r="AB111" s="340" t="s">
        <v>115</v>
      </c>
      <c r="AC111" s="340" t="s">
        <v>116</v>
      </c>
      <c r="AD111" s="340" t="s">
        <v>110</v>
      </c>
      <c r="AE111" s="340" t="s">
        <v>110</v>
      </c>
      <c r="AF111" s="340"/>
      <c r="AG111" s="340"/>
      <c r="AH111" s="342">
        <v>0</v>
      </c>
      <c r="AI111" s="341">
        <v>42441</v>
      </c>
      <c r="AJ111" s="342">
        <v>940924</v>
      </c>
      <c r="AK111" s="345">
        <v>940924.1</v>
      </c>
      <c r="AL111" s="341">
        <v>42432</v>
      </c>
      <c r="AM111" s="342">
        <v>0</v>
      </c>
      <c r="AN111" s="340" t="s">
        <v>117</v>
      </c>
      <c r="AO111" s="346">
        <v>42441.404178240744</v>
      </c>
      <c r="AP111" s="340" t="s">
        <v>157</v>
      </c>
      <c r="AQ111" s="340" t="s">
        <v>119</v>
      </c>
      <c r="AR111" s="340" t="s">
        <v>119</v>
      </c>
      <c r="AS111" s="340"/>
      <c r="AT111" s="341">
        <v>42432</v>
      </c>
      <c r="AU111" s="347">
        <v>1</v>
      </c>
      <c r="AV111" s="347">
        <v>1</v>
      </c>
      <c r="AW111" s="340" t="s">
        <v>120</v>
      </c>
      <c r="AX111" s="340"/>
      <c r="AY111" s="340"/>
      <c r="AZ111" s="341">
        <v>42441</v>
      </c>
      <c r="BA111" s="340"/>
      <c r="BB111" s="340" t="s">
        <v>121</v>
      </c>
      <c r="BC111" s="340" t="s">
        <v>114</v>
      </c>
      <c r="BD111" s="340" t="s">
        <v>122</v>
      </c>
      <c r="BE111" s="340" t="s">
        <v>110</v>
      </c>
      <c r="BF111" s="340"/>
      <c r="BG111" s="346"/>
      <c r="BH111" s="340" t="s">
        <v>122</v>
      </c>
      <c r="BI111" s="340"/>
      <c r="BJ111" s="340"/>
      <c r="BK111" s="340"/>
      <c r="BL111" s="340" t="s">
        <v>110</v>
      </c>
      <c r="BM111" s="341">
        <v>42432</v>
      </c>
      <c r="BN111" s="340"/>
      <c r="BO111" s="340" t="s">
        <v>110</v>
      </c>
      <c r="BP111" s="340" t="s">
        <v>123</v>
      </c>
      <c r="BQ111" s="340"/>
      <c r="BR111" s="340"/>
      <c r="BS111" s="346">
        <v>42441.398379629631</v>
      </c>
      <c r="BT111" s="340"/>
      <c r="BU111" s="340" t="s">
        <v>110</v>
      </c>
      <c r="BV111" s="340" t="s">
        <v>157</v>
      </c>
      <c r="BW111" s="340" t="s">
        <v>110</v>
      </c>
      <c r="BX111" s="340"/>
      <c r="BY111" s="340"/>
      <c r="BZ111" s="340" t="s">
        <v>108</v>
      </c>
      <c r="CA111" s="340" t="s">
        <v>156</v>
      </c>
      <c r="CB111" s="341">
        <v>42432</v>
      </c>
      <c r="CC111" s="342">
        <v>0</v>
      </c>
      <c r="CD111" s="342">
        <v>19</v>
      </c>
      <c r="CE111" s="340" t="s">
        <v>111</v>
      </c>
      <c r="CF111" s="340"/>
      <c r="CG111" s="340"/>
      <c r="CH111" s="340" t="s">
        <v>148</v>
      </c>
      <c r="CI111" s="340" t="s">
        <v>125</v>
      </c>
      <c r="CJ111" s="340"/>
      <c r="CK111" s="340"/>
      <c r="CL111" s="340" t="s">
        <v>126</v>
      </c>
      <c r="CM111" s="340" t="s">
        <v>127</v>
      </c>
      <c r="CN111" s="340"/>
      <c r="CO111" s="340" t="s">
        <v>128</v>
      </c>
      <c r="CP111" s="340"/>
      <c r="CQ111" s="340"/>
      <c r="CR111" s="340"/>
      <c r="CS111" s="340"/>
      <c r="CT111" s="340"/>
      <c r="CU111" s="340" t="s">
        <v>119</v>
      </c>
      <c r="CV111" s="340"/>
      <c r="CW111" s="340"/>
      <c r="CX111" s="340"/>
      <c r="CY111" s="340"/>
      <c r="CZ111" s="340"/>
      <c r="DA111" s="340"/>
      <c r="DB111" s="340"/>
      <c r="DC111" s="340"/>
      <c r="DD111" s="343">
        <v>709.35</v>
      </c>
      <c r="DE111" s="340" t="s">
        <v>110</v>
      </c>
      <c r="DF111" s="344">
        <v>0</v>
      </c>
      <c r="DG111" s="340"/>
      <c r="DH111" s="342">
        <v>0</v>
      </c>
      <c r="DI111" s="340" t="s">
        <v>157</v>
      </c>
      <c r="DJ111" s="340" t="s">
        <v>116</v>
      </c>
      <c r="DK111" s="341">
        <v>42432</v>
      </c>
      <c r="DL111" s="340" t="s">
        <v>119</v>
      </c>
      <c r="DM111" s="340"/>
      <c r="DN111" s="343">
        <v>709.35</v>
      </c>
      <c r="DO111" s="347">
        <v>1</v>
      </c>
      <c r="DP111" s="347">
        <v>1</v>
      </c>
      <c r="DQ111" s="342">
        <v>940924</v>
      </c>
      <c r="DR111" s="340"/>
      <c r="DS111" s="340"/>
      <c r="DT111" s="341">
        <v>42441</v>
      </c>
      <c r="DU111" s="340"/>
      <c r="DV111" s="340" t="s">
        <v>120</v>
      </c>
      <c r="DW111" s="341">
        <v>42432</v>
      </c>
      <c r="DX111" s="340" t="s">
        <v>110</v>
      </c>
      <c r="DY111" s="341">
        <v>42432</v>
      </c>
      <c r="DZ111" s="340" t="s">
        <v>116</v>
      </c>
      <c r="EA111" s="340"/>
      <c r="EB111" s="340"/>
      <c r="EC111" s="340" t="s">
        <v>123</v>
      </c>
      <c r="ED111" s="342">
        <v>0</v>
      </c>
      <c r="EE111" s="342">
        <v>0</v>
      </c>
      <c r="EF111" s="340"/>
      <c r="EG111" s="340" t="s">
        <v>130</v>
      </c>
      <c r="EH111" s="340"/>
      <c r="EI111" s="340"/>
      <c r="EJ111" s="348" t="str">
        <f t="shared" si="3"/>
        <v>724000010100</v>
      </c>
    </row>
    <row r="112" spans="1:140" hidden="1" x14ac:dyDescent="0.25">
      <c r="A112" t="s">
        <v>108</v>
      </c>
      <c r="B112" t="s">
        <v>156</v>
      </c>
      <c r="C112" s="140">
        <v>42432</v>
      </c>
      <c r="D112" s="141">
        <v>0</v>
      </c>
      <c r="E112" t="s">
        <v>108</v>
      </c>
      <c r="F112" t="s">
        <v>110</v>
      </c>
      <c r="G112" s="142">
        <v>2016</v>
      </c>
      <c r="H112" s="143">
        <v>9</v>
      </c>
      <c r="I112" s="144">
        <v>42432</v>
      </c>
      <c r="J112" t="s">
        <v>111</v>
      </c>
      <c r="L112" t="s">
        <v>110</v>
      </c>
      <c r="M112" t="s">
        <v>110</v>
      </c>
      <c r="O112" s="146">
        <v>0</v>
      </c>
      <c r="P112" t="s">
        <v>112</v>
      </c>
      <c r="R112" s="148">
        <v>42432</v>
      </c>
      <c r="S112" s="149">
        <v>21</v>
      </c>
      <c r="T112" s="150">
        <v>10440.870000000001</v>
      </c>
      <c r="U112" s="151">
        <v>10440.870000000001</v>
      </c>
      <c r="V112" s="152">
        <v>0</v>
      </c>
      <c r="W112" t="s">
        <v>113</v>
      </c>
      <c r="Y112" t="s">
        <v>114</v>
      </c>
      <c r="Z112" t="s">
        <v>114</v>
      </c>
      <c r="AA112" t="s">
        <v>114</v>
      </c>
      <c r="AB112" t="s">
        <v>115</v>
      </c>
      <c r="AC112" t="s">
        <v>116</v>
      </c>
      <c r="AD112" t="s">
        <v>110</v>
      </c>
      <c r="AE112" t="s">
        <v>110</v>
      </c>
      <c r="AH112" s="153">
        <v>0</v>
      </c>
      <c r="AI112" s="154">
        <v>42441</v>
      </c>
      <c r="AJ112" s="155">
        <v>940924</v>
      </c>
      <c r="AK112" s="156">
        <v>940924.1</v>
      </c>
      <c r="AL112" s="157">
        <v>42432</v>
      </c>
      <c r="AM112" s="158">
        <v>0</v>
      </c>
      <c r="AN112" t="s">
        <v>117</v>
      </c>
      <c r="AO112" s="159">
        <v>42441.404178240744</v>
      </c>
      <c r="AP112" t="s">
        <v>157</v>
      </c>
      <c r="AQ112" t="s">
        <v>119</v>
      </c>
      <c r="AR112" t="s">
        <v>119</v>
      </c>
      <c r="AT112" s="160">
        <v>42432</v>
      </c>
      <c r="AU112" s="161">
        <v>1</v>
      </c>
      <c r="AV112" s="162">
        <v>1</v>
      </c>
      <c r="AW112" t="s">
        <v>120</v>
      </c>
      <c r="AZ112" s="163">
        <v>42441</v>
      </c>
      <c r="BB112" t="s">
        <v>121</v>
      </c>
      <c r="BC112" t="s">
        <v>114</v>
      </c>
      <c r="BD112" t="s">
        <v>122</v>
      </c>
      <c r="BE112" t="s">
        <v>110</v>
      </c>
      <c r="BH112" t="s">
        <v>122</v>
      </c>
      <c r="BL112" t="s">
        <v>110</v>
      </c>
      <c r="BM112" s="165">
        <v>42432</v>
      </c>
      <c r="BO112" t="s">
        <v>110</v>
      </c>
      <c r="BP112" t="s">
        <v>123</v>
      </c>
      <c r="BS112" s="166">
        <v>42441.398379629631</v>
      </c>
      <c r="BU112" t="s">
        <v>110</v>
      </c>
      <c r="BV112" t="s">
        <v>157</v>
      </c>
      <c r="BW112" t="s">
        <v>110</v>
      </c>
      <c r="BZ112" t="s">
        <v>108</v>
      </c>
      <c r="CA112" t="s">
        <v>156</v>
      </c>
      <c r="CB112" s="167">
        <v>42432</v>
      </c>
      <c r="CC112" s="168">
        <v>0</v>
      </c>
      <c r="CD112" s="169">
        <v>20</v>
      </c>
      <c r="CE112" t="s">
        <v>111</v>
      </c>
      <c r="CH112" t="s">
        <v>149</v>
      </c>
      <c r="CI112" t="s">
        <v>125</v>
      </c>
      <c r="CL112" t="s">
        <v>126</v>
      </c>
      <c r="CM112" t="s">
        <v>127</v>
      </c>
      <c r="CO112" t="s">
        <v>128</v>
      </c>
      <c r="CU112" t="s">
        <v>119</v>
      </c>
      <c r="DD112" s="170">
        <v>0.54</v>
      </c>
      <c r="DE112" t="s">
        <v>110</v>
      </c>
      <c r="DF112" s="171">
        <v>0</v>
      </c>
      <c r="DH112" s="172">
        <v>0</v>
      </c>
      <c r="DI112" t="s">
        <v>157</v>
      </c>
      <c r="DJ112" t="s">
        <v>116</v>
      </c>
      <c r="DK112" s="173">
        <v>42432</v>
      </c>
      <c r="DL112" t="s">
        <v>119</v>
      </c>
      <c r="DN112" s="174">
        <v>0.54</v>
      </c>
      <c r="DO112" s="175">
        <v>1</v>
      </c>
      <c r="DP112" s="176">
        <v>1</v>
      </c>
      <c r="DQ112" s="177">
        <v>940924</v>
      </c>
      <c r="DT112" s="178">
        <v>42441</v>
      </c>
      <c r="DV112" t="s">
        <v>120</v>
      </c>
      <c r="DW112" s="179">
        <v>42432</v>
      </c>
      <c r="DX112" t="s">
        <v>110</v>
      </c>
      <c r="DY112" s="180">
        <v>42432</v>
      </c>
      <c r="DZ112" t="s">
        <v>116</v>
      </c>
      <c r="EC112" t="s">
        <v>123</v>
      </c>
      <c r="ED112" s="181">
        <v>0</v>
      </c>
      <c r="EE112" s="182">
        <v>0</v>
      </c>
      <c r="EG112" t="s">
        <v>130</v>
      </c>
      <c r="EJ112" s="331" t="str">
        <f t="shared" si="3"/>
        <v>725000010100</v>
      </c>
    </row>
    <row r="113" spans="1:140" hidden="1" x14ac:dyDescent="0.25">
      <c r="A113" t="s">
        <v>108</v>
      </c>
      <c r="B113" t="s">
        <v>156</v>
      </c>
      <c r="C113" s="140">
        <v>42432</v>
      </c>
      <c r="D113" s="141">
        <v>0</v>
      </c>
      <c r="E113" t="s">
        <v>108</v>
      </c>
      <c r="F113" t="s">
        <v>110</v>
      </c>
      <c r="G113" s="142">
        <v>2016</v>
      </c>
      <c r="H113" s="143">
        <v>9</v>
      </c>
      <c r="I113" s="144">
        <v>42432</v>
      </c>
      <c r="J113" t="s">
        <v>111</v>
      </c>
      <c r="L113" t="s">
        <v>110</v>
      </c>
      <c r="M113" t="s">
        <v>110</v>
      </c>
      <c r="O113" s="146">
        <v>0</v>
      </c>
      <c r="P113" t="s">
        <v>112</v>
      </c>
      <c r="R113" s="148">
        <v>42432</v>
      </c>
      <c r="S113" s="149">
        <v>21</v>
      </c>
      <c r="T113" s="150">
        <v>10440.870000000001</v>
      </c>
      <c r="U113" s="151">
        <v>10440.870000000001</v>
      </c>
      <c r="V113" s="152">
        <v>0</v>
      </c>
      <c r="W113" t="s">
        <v>113</v>
      </c>
      <c r="Y113" t="s">
        <v>114</v>
      </c>
      <c r="Z113" t="s">
        <v>114</v>
      </c>
      <c r="AA113" t="s">
        <v>114</v>
      </c>
      <c r="AB113" t="s">
        <v>115</v>
      </c>
      <c r="AC113" t="s">
        <v>116</v>
      </c>
      <c r="AD113" t="s">
        <v>110</v>
      </c>
      <c r="AE113" t="s">
        <v>110</v>
      </c>
      <c r="AH113" s="153">
        <v>0</v>
      </c>
      <c r="AI113" s="154">
        <v>42441</v>
      </c>
      <c r="AJ113" s="155">
        <v>940924</v>
      </c>
      <c r="AK113" s="156">
        <v>940924.1</v>
      </c>
      <c r="AL113" s="157">
        <v>42432</v>
      </c>
      <c r="AM113" s="158">
        <v>0</v>
      </c>
      <c r="AN113" t="s">
        <v>117</v>
      </c>
      <c r="AO113" s="159">
        <v>42441.404178240744</v>
      </c>
      <c r="AP113" t="s">
        <v>157</v>
      </c>
      <c r="AQ113" t="s">
        <v>119</v>
      </c>
      <c r="AR113" t="s">
        <v>119</v>
      </c>
      <c r="AT113" s="160">
        <v>42432</v>
      </c>
      <c r="AU113" s="161">
        <v>1</v>
      </c>
      <c r="AV113" s="162">
        <v>1</v>
      </c>
      <c r="AW113" t="s">
        <v>120</v>
      </c>
      <c r="AZ113" s="163">
        <v>42441</v>
      </c>
      <c r="BB113" t="s">
        <v>121</v>
      </c>
      <c r="BC113" t="s">
        <v>114</v>
      </c>
      <c r="BD113" t="s">
        <v>122</v>
      </c>
      <c r="BE113" t="s">
        <v>110</v>
      </c>
      <c r="BH113" t="s">
        <v>122</v>
      </c>
      <c r="BL113" t="s">
        <v>110</v>
      </c>
      <c r="BM113" s="165">
        <v>42432</v>
      </c>
      <c r="BO113" t="s">
        <v>110</v>
      </c>
      <c r="BP113" t="s">
        <v>123</v>
      </c>
      <c r="BS113" s="166">
        <v>42441.398379629631</v>
      </c>
      <c r="BU113" t="s">
        <v>110</v>
      </c>
      <c r="BV113" t="s">
        <v>157</v>
      </c>
      <c r="BW113" t="s">
        <v>110</v>
      </c>
      <c r="BZ113" t="s">
        <v>108</v>
      </c>
      <c r="CA113" t="s">
        <v>156</v>
      </c>
      <c r="CB113" s="167">
        <v>42432</v>
      </c>
      <c r="CC113" s="168">
        <v>0</v>
      </c>
      <c r="CD113" s="169">
        <v>21</v>
      </c>
      <c r="CE113" t="s">
        <v>111</v>
      </c>
      <c r="CH113" t="s">
        <v>150</v>
      </c>
      <c r="CI113" t="s">
        <v>125</v>
      </c>
      <c r="CL113" t="s">
        <v>126</v>
      </c>
      <c r="CM113" t="s">
        <v>127</v>
      </c>
      <c r="CO113" t="s">
        <v>128</v>
      </c>
      <c r="CU113" t="s">
        <v>119</v>
      </c>
      <c r="DD113" s="170">
        <v>643.91</v>
      </c>
      <c r="DE113" t="s">
        <v>110</v>
      </c>
      <c r="DF113" s="171">
        <v>0</v>
      </c>
      <c r="DH113" s="172">
        <v>0</v>
      </c>
      <c r="DI113" t="s">
        <v>157</v>
      </c>
      <c r="DJ113" t="s">
        <v>116</v>
      </c>
      <c r="DK113" s="173">
        <v>42432</v>
      </c>
      <c r="DL113" t="s">
        <v>119</v>
      </c>
      <c r="DN113" s="174">
        <v>643.91</v>
      </c>
      <c r="DO113" s="175">
        <v>1</v>
      </c>
      <c r="DP113" s="176">
        <v>1</v>
      </c>
      <c r="DQ113" s="177">
        <v>940924</v>
      </c>
      <c r="DT113" s="178">
        <v>42441</v>
      </c>
      <c r="DV113" t="s">
        <v>120</v>
      </c>
      <c r="DW113" s="179">
        <v>42432</v>
      </c>
      <c r="DX113" t="s">
        <v>110</v>
      </c>
      <c r="DY113" s="180">
        <v>42432</v>
      </c>
      <c r="DZ113" t="s">
        <v>116</v>
      </c>
      <c r="EC113" t="s">
        <v>123</v>
      </c>
      <c r="ED113" s="181">
        <v>0</v>
      </c>
      <c r="EE113" s="182">
        <v>0</v>
      </c>
      <c r="EG113" t="s">
        <v>130</v>
      </c>
      <c r="EJ113" s="331" t="str">
        <f t="shared" si="3"/>
        <v>726900010100</v>
      </c>
    </row>
    <row r="114" spans="1:140" hidden="1" x14ac:dyDescent="0.25">
      <c r="A114" t="s">
        <v>108</v>
      </c>
      <c r="B114" t="s">
        <v>158</v>
      </c>
      <c r="C114" s="140">
        <v>42446</v>
      </c>
      <c r="D114" s="141">
        <v>0</v>
      </c>
      <c r="E114" t="s">
        <v>108</v>
      </c>
      <c r="F114" t="s">
        <v>110</v>
      </c>
      <c r="G114" s="142">
        <v>2016</v>
      </c>
      <c r="H114" s="143">
        <v>9</v>
      </c>
      <c r="I114" s="144">
        <v>42446</v>
      </c>
      <c r="J114" t="s">
        <v>111</v>
      </c>
      <c r="L114" t="s">
        <v>110</v>
      </c>
      <c r="M114" t="s">
        <v>110</v>
      </c>
      <c r="O114" s="146">
        <v>0</v>
      </c>
      <c r="P114" t="s">
        <v>112</v>
      </c>
      <c r="R114" s="148">
        <v>42446</v>
      </c>
      <c r="S114" s="149">
        <v>21</v>
      </c>
      <c r="T114" s="150">
        <v>10440.91</v>
      </c>
      <c r="U114" s="151">
        <v>10440.91</v>
      </c>
      <c r="V114" s="152">
        <v>0</v>
      </c>
      <c r="W114" t="s">
        <v>113</v>
      </c>
      <c r="Y114" t="s">
        <v>114</v>
      </c>
      <c r="Z114" t="s">
        <v>114</v>
      </c>
      <c r="AA114" t="s">
        <v>114</v>
      </c>
      <c r="AB114" t="s">
        <v>115</v>
      </c>
      <c r="AC114" t="s">
        <v>116</v>
      </c>
      <c r="AD114" t="s">
        <v>110</v>
      </c>
      <c r="AE114" t="s">
        <v>110</v>
      </c>
      <c r="AH114" s="153">
        <v>0</v>
      </c>
      <c r="AI114" s="154">
        <v>42447</v>
      </c>
      <c r="AJ114" s="155">
        <v>976398</v>
      </c>
      <c r="AK114" s="156">
        <v>976398.1</v>
      </c>
      <c r="AL114" s="157">
        <v>42446</v>
      </c>
      <c r="AM114" s="158">
        <v>0</v>
      </c>
      <c r="AN114" t="s">
        <v>117</v>
      </c>
      <c r="AO114" s="159">
        <v>42447.988067129627</v>
      </c>
      <c r="AP114" t="s">
        <v>159</v>
      </c>
      <c r="AQ114" t="s">
        <v>119</v>
      </c>
      <c r="AR114" t="s">
        <v>119</v>
      </c>
      <c r="AT114" s="160">
        <v>42446</v>
      </c>
      <c r="AU114" s="161">
        <v>1</v>
      </c>
      <c r="AV114" s="162">
        <v>1</v>
      </c>
      <c r="AW114" t="s">
        <v>120</v>
      </c>
      <c r="AZ114" s="163">
        <v>42447</v>
      </c>
      <c r="BB114" t="s">
        <v>121</v>
      </c>
      <c r="BC114" t="s">
        <v>114</v>
      </c>
      <c r="BD114" t="s">
        <v>122</v>
      </c>
      <c r="BE114" t="s">
        <v>110</v>
      </c>
      <c r="BH114" t="s">
        <v>122</v>
      </c>
      <c r="BL114" t="s">
        <v>110</v>
      </c>
      <c r="BM114" s="165">
        <v>42446</v>
      </c>
      <c r="BO114" t="s">
        <v>110</v>
      </c>
      <c r="BP114" t="s">
        <v>123</v>
      </c>
      <c r="BS114" s="166">
        <v>42447.98228009259</v>
      </c>
      <c r="BU114" t="s">
        <v>110</v>
      </c>
      <c r="BV114" t="s">
        <v>159</v>
      </c>
      <c r="BW114" t="s">
        <v>110</v>
      </c>
      <c r="BZ114" t="s">
        <v>108</v>
      </c>
      <c r="CA114" t="s">
        <v>158</v>
      </c>
      <c r="CB114" s="167">
        <v>42446</v>
      </c>
      <c r="CC114" s="168">
        <v>0</v>
      </c>
      <c r="CD114" s="169">
        <v>1</v>
      </c>
      <c r="CE114" t="s">
        <v>111</v>
      </c>
      <c r="CH114" t="s">
        <v>124</v>
      </c>
      <c r="CL114" t="s">
        <v>126</v>
      </c>
      <c r="CM114" t="s">
        <v>127</v>
      </c>
      <c r="CU114" t="s">
        <v>119</v>
      </c>
      <c r="DD114" s="170">
        <v>-5797.21</v>
      </c>
      <c r="DE114" t="s">
        <v>110</v>
      </c>
      <c r="DF114" s="171">
        <v>0</v>
      </c>
      <c r="DH114" s="172">
        <v>0</v>
      </c>
      <c r="DI114" t="s">
        <v>159</v>
      </c>
      <c r="DJ114" t="s">
        <v>116</v>
      </c>
      <c r="DK114" s="173">
        <v>42446</v>
      </c>
      <c r="DL114" t="s">
        <v>119</v>
      </c>
      <c r="DN114" s="174">
        <v>-5797.21</v>
      </c>
      <c r="DO114" s="175">
        <v>1</v>
      </c>
      <c r="DP114" s="176">
        <v>1</v>
      </c>
      <c r="DQ114" s="177">
        <v>976398</v>
      </c>
      <c r="DT114" s="178">
        <v>42447</v>
      </c>
      <c r="DV114" t="s">
        <v>120</v>
      </c>
      <c r="DW114" s="179">
        <v>42446</v>
      </c>
      <c r="DX114" t="s">
        <v>110</v>
      </c>
      <c r="DY114" s="180">
        <v>42446</v>
      </c>
      <c r="DZ114" t="s">
        <v>116</v>
      </c>
      <c r="EC114" t="s">
        <v>123</v>
      </c>
      <c r="ED114" s="181">
        <v>0</v>
      </c>
      <c r="EE114" s="182">
        <v>0</v>
      </c>
      <c r="EG114" t="s">
        <v>130</v>
      </c>
      <c r="EJ114" s="331" t="str">
        <f t="shared" si="3"/>
        <v>100000010100</v>
      </c>
    </row>
    <row r="115" spans="1:140" hidden="1" x14ac:dyDescent="0.25">
      <c r="A115" t="s">
        <v>108</v>
      </c>
      <c r="B115" t="s">
        <v>158</v>
      </c>
      <c r="C115" s="140">
        <v>42446</v>
      </c>
      <c r="D115" s="141">
        <v>0</v>
      </c>
      <c r="E115" t="s">
        <v>108</v>
      </c>
      <c r="F115" t="s">
        <v>110</v>
      </c>
      <c r="G115" s="142">
        <v>2016</v>
      </c>
      <c r="H115" s="143">
        <v>9</v>
      </c>
      <c r="I115" s="144">
        <v>42446</v>
      </c>
      <c r="J115" t="s">
        <v>111</v>
      </c>
      <c r="L115" t="s">
        <v>110</v>
      </c>
      <c r="M115" t="s">
        <v>110</v>
      </c>
      <c r="O115" s="146">
        <v>0</v>
      </c>
      <c r="P115" t="s">
        <v>112</v>
      </c>
      <c r="R115" s="148">
        <v>42446</v>
      </c>
      <c r="S115" s="149">
        <v>21</v>
      </c>
      <c r="T115" s="150">
        <v>10440.91</v>
      </c>
      <c r="U115" s="151">
        <v>10440.91</v>
      </c>
      <c r="V115" s="152">
        <v>0</v>
      </c>
      <c r="W115" t="s">
        <v>113</v>
      </c>
      <c r="Y115" t="s">
        <v>114</v>
      </c>
      <c r="Z115" t="s">
        <v>114</v>
      </c>
      <c r="AA115" t="s">
        <v>114</v>
      </c>
      <c r="AB115" t="s">
        <v>115</v>
      </c>
      <c r="AC115" t="s">
        <v>116</v>
      </c>
      <c r="AD115" t="s">
        <v>110</v>
      </c>
      <c r="AE115" t="s">
        <v>110</v>
      </c>
      <c r="AH115" s="153">
        <v>0</v>
      </c>
      <c r="AI115" s="154">
        <v>42447</v>
      </c>
      <c r="AJ115" s="155">
        <v>976398</v>
      </c>
      <c r="AK115" s="156">
        <v>976398.1</v>
      </c>
      <c r="AL115" s="157">
        <v>42446</v>
      </c>
      <c r="AM115" s="158">
        <v>0</v>
      </c>
      <c r="AN115" t="s">
        <v>117</v>
      </c>
      <c r="AO115" s="159">
        <v>42447.988067129627</v>
      </c>
      <c r="AP115" t="s">
        <v>159</v>
      </c>
      <c r="AQ115" t="s">
        <v>119</v>
      </c>
      <c r="AR115" t="s">
        <v>119</v>
      </c>
      <c r="AT115" s="160">
        <v>42446</v>
      </c>
      <c r="AU115" s="161">
        <v>1</v>
      </c>
      <c r="AV115" s="162">
        <v>1</v>
      </c>
      <c r="AW115" t="s">
        <v>120</v>
      </c>
      <c r="AZ115" s="163">
        <v>42447</v>
      </c>
      <c r="BB115" t="s">
        <v>121</v>
      </c>
      <c r="BC115" t="s">
        <v>114</v>
      </c>
      <c r="BD115" t="s">
        <v>122</v>
      </c>
      <c r="BE115" t="s">
        <v>110</v>
      </c>
      <c r="BH115" t="s">
        <v>122</v>
      </c>
      <c r="BL115" t="s">
        <v>110</v>
      </c>
      <c r="BM115" s="165">
        <v>42446</v>
      </c>
      <c r="BO115" t="s">
        <v>110</v>
      </c>
      <c r="BP115" t="s">
        <v>123</v>
      </c>
      <c r="BS115" s="166">
        <v>42447.98228009259</v>
      </c>
      <c r="BU115" t="s">
        <v>110</v>
      </c>
      <c r="BV115" t="s">
        <v>159</v>
      </c>
      <c r="BW115" t="s">
        <v>110</v>
      </c>
      <c r="BZ115" t="s">
        <v>108</v>
      </c>
      <c r="CA115" t="s">
        <v>158</v>
      </c>
      <c r="CB115" s="167">
        <v>42446</v>
      </c>
      <c r="CC115" s="168">
        <v>0</v>
      </c>
      <c r="CD115" s="169">
        <v>2</v>
      </c>
      <c r="CE115" t="s">
        <v>111</v>
      </c>
      <c r="CH115" t="s">
        <v>131</v>
      </c>
      <c r="CL115" t="s">
        <v>126</v>
      </c>
      <c r="CM115" t="s">
        <v>127</v>
      </c>
      <c r="CU115" t="s">
        <v>119</v>
      </c>
      <c r="DD115" s="170">
        <v>-544.85</v>
      </c>
      <c r="DE115" t="s">
        <v>110</v>
      </c>
      <c r="DF115" s="171">
        <v>0</v>
      </c>
      <c r="DH115" s="172">
        <v>0</v>
      </c>
      <c r="DI115" t="s">
        <v>159</v>
      </c>
      <c r="DJ115" t="s">
        <v>116</v>
      </c>
      <c r="DK115" s="173">
        <v>42446</v>
      </c>
      <c r="DL115" t="s">
        <v>119</v>
      </c>
      <c r="DN115" s="174">
        <v>-544.85</v>
      </c>
      <c r="DO115" s="175">
        <v>1</v>
      </c>
      <c r="DP115" s="176">
        <v>1</v>
      </c>
      <c r="DQ115" s="177">
        <v>976398</v>
      </c>
      <c r="DT115" s="178">
        <v>42447</v>
      </c>
      <c r="DV115" t="s">
        <v>120</v>
      </c>
      <c r="DW115" s="179">
        <v>42446</v>
      </c>
      <c r="DX115" t="s">
        <v>110</v>
      </c>
      <c r="DY115" s="180">
        <v>42446</v>
      </c>
      <c r="DZ115" t="s">
        <v>116</v>
      </c>
      <c r="EC115" t="s">
        <v>123</v>
      </c>
      <c r="ED115" s="181">
        <v>0</v>
      </c>
      <c r="EE115" s="182">
        <v>0</v>
      </c>
      <c r="EG115" t="s">
        <v>130</v>
      </c>
      <c r="EJ115" s="331" t="str">
        <f t="shared" si="3"/>
        <v>205200010100</v>
      </c>
    </row>
    <row r="116" spans="1:140" hidden="1" x14ac:dyDescent="0.25">
      <c r="A116" t="s">
        <v>108</v>
      </c>
      <c r="B116" t="s">
        <v>158</v>
      </c>
      <c r="C116" s="140">
        <v>42446</v>
      </c>
      <c r="D116" s="141">
        <v>0</v>
      </c>
      <c r="E116" t="s">
        <v>108</v>
      </c>
      <c r="F116" t="s">
        <v>110</v>
      </c>
      <c r="G116" s="142">
        <v>2016</v>
      </c>
      <c r="H116" s="143">
        <v>9</v>
      </c>
      <c r="I116" s="144">
        <v>42446</v>
      </c>
      <c r="J116" t="s">
        <v>111</v>
      </c>
      <c r="L116" t="s">
        <v>110</v>
      </c>
      <c r="M116" t="s">
        <v>110</v>
      </c>
      <c r="O116" s="146">
        <v>0</v>
      </c>
      <c r="P116" t="s">
        <v>112</v>
      </c>
      <c r="R116" s="148">
        <v>42446</v>
      </c>
      <c r="S116" s="149">
        <v>21</v>
      </c>
      <c r="T116" s="150">
        <v>10440.91</v>
      </c>
      <c r="U116" s="151">
        <v>10440.91</v>
      </c>
      <c r="V116" s="152">
        <v>0</v>
      </c>
      <c r="W116" t="s">
        <v>113</v>
      </c>
      <c r="Y116" t="s">
        <v>114</v>
      </c>
      <c r="Z116" t="s">
        <v>114</v>
      </c>
      <c r="AA116" t="s">
        <v>114</v>
      </c>
      <c r="AB116" t="s">
        <v>115</v>
      </c>
      <c r="AC116" t="s">
        <v>116</v>
      </c>
      <c r="AD116" t="s">
        <v>110</v>
      </c>
      <c r="AE116" t="s">
        <v>110</v>
      </c>
      <c r="AH116" s="153">
        <v>0</v>
      </c>
      <c r="AI116" s="154">
        <v>42447</v>
      </c>
      <c r="AJ116" s="155">
        <v>976398</v>
      </c>
      <c r="AK116" s="156">
        <v>976398.1</v>
      </c>
      <c r="AL116" s="157">
        <v>42446</v>
      </c>
      <c r="AM116" s="158">
        <v>0</v>
      </c>
      <c r="AN116" t="s">
        <v>117</v>
      </c>
      <c r="AO116" s="159">
        <v>42447.988067129627</v>
      </c>
      <c r="AP116" t="s">
        <v>159</v>
      </c>
      <c r="AQ116" t="s">
        <v>119</v>
      </c>
      <c r="AR116" t="s">
        <v>119</v>
      </c>
      <c r="AT116" s="160">
        <v>42446</v>
      </c>
      <c r="AU116" s="161">
        <v>1</v>
      </c>
      <c r="AV116" s="162">
        <v>1</v>
      </c>
      <c r="AW116" t="s">
        <v>120</v>
      </c>
      <c r="AZ116" s="163">
        <v>42447</v>
      </c>
      <c r="BB116" t="s">
        <v>121</v>
      </c>
      <c r="BC116" t="s">
        <v>114</v>
      </c>
      <c r="BD116" t="s">
        <v>122</v>
      </c>
      <c r="BE116" t="s">
        <v>110</v>
      </c>
      <c r="BH116" t="s">
        <v>122</v>
      </c>
      <c r="BL116" t="s">
        <v>110</v>
      </c>
      <c r="BM116" s="165">
        <v>42446</v>
      </c>
      <c r="BO116" t="s">
        <v>110</v>
      </c>
      <c r="BP116" t="s">
        <v>123</v>
      </c>
      <c r="BS116" s="166">
        <v>42447.98228009259</v>
      </c>
      <c r="BU116" t="s">
        <v>110</v>
      </c>
      <c r="BV116" t="s">
        <v>159</v>
      </c>
      <c r="BW116" t="s">
        <v>110</v>
      </c>
      <c r="BZ116" t="s">
        <v>108</v>
      </c>
      <c r="CA116" t="s">
        <v>158</v>
      </c>
      <c r="CB116" s="167">
        <v>42446</v>
      </c>
      <c r="CC116" s="168">
        <v>0</v>
      </c>
      <c r="CD116" s="169">
        <v>3</v>
      </c>
      <c r="CE116" t="s">
        <v>111</v>
      </c>
      <c r="CH116" t="s">
        <v>132</v>
      </c>
      <c r="CL116" t="s">
        <v>126</v>
      </c>
      <c r="CM116" t="s">
        <v>127</v>
      </c>
      <c r="CU116" t="s">
        <v>119</v>
      </c>
      <c r="DD116" s="170">
        <v>-516.25</v>
      </c>
      <c r="DE116" t="s">
        <v>110</v>
      </c>
      <c r="DF116" s="171">
        <v>0</v>
      </c>
      <c r="DH116" s="172">
        <v>0</v>
      </c>
      <c r="DI116" t="s">
        <v>159</v>
      </c>
      <c r="DJ116" t="s">
        <v>116</v>
      </c>
      <c r="DK116" s="173">
        <v>42446</v>
      </c>
      <c r="DL116" t="s">
        <v>119</v>
      </c>
      <c r="DN116" s="174">
        <v>-516.25</v>
      </c>
      <c r="DO116" s="175">
        <v>1</v>
      </c>
      <c r="DP116" s="176">
        <v>1</v>
      </c>
      <c r="DQ116" s="177">
        <v>976398</v>
      </c>
      <c r="DT116" s="178">
        <v>42447</v>
      </c>
      <c r="DV116" t="s">
        <v>120</v>
      </c>
      <c r="DW116" s="179">
        <v>42446</v>
      </c>
      <c r="DX116" t="s">
        <v>110</v>
      </c>
      <c r="DY116" s="180">
        <v>42446</v>
      </c>
      <c r="DZ116" t="s">
        <v>116</v>
      </c>
      <c r="EC116" t="s">
        <v>123</v>
      </c>
      <c r="ED116" s="181">
        <v>0</v>
      </c>
      <c r="EE116" s="182">
        <v>0</v>
      </c>
      <c r="EG116" t="s">
        <v>130</v>
      </c>
      <c r="EJ116" s="331" t="str">
        <f t="shared" si="3"/>
        <v>205300010100</v>
      </c>
    </row>
    <row r="117" spans="1:140" hidden="1" x14ac:dyDescent="0.25">
      <c r="A117" t="s">
        <v>108</v>
      </c>
      <c r="B117" t="s">
        <v>158</v>
      </c>
      <c r="C117" s="140">
        <v>42446</v>
      </c>
      <c r="D117" s="141">
        <v>0</v>
      </c>
      <c r="E117" t="s">
        <v>108</v>
      </c>
      <c r="F117" t="s">
        <v>110</v>
      </c>
      <c r="G117" s="142">
        <v>2016</v>
      </c>
      <c r="H117" s="143">
        <v>9</v>
      </c>
      <c r="I117" s="144">
        <v>42446</v>
      </c>
      <c r="J117" t="s">
        <v>111</v>
      </c>
      <c r="L117" t="s">
        <v>110</v>
      </c>
      <c r="M117" t="s">
        <v>110</v>
      </c>
      <c r="O117" s="146">
        <v>0</v>
      </c>
      <c r="P117" t="s">
        <v>112</v>
      </c>
      <c r="R117" s="148">
        <v>42446</v>
      </c>
      <c r="S117" s="149">
        <v>21</v>
      </c>
      <c r="T117" s="150">
        <v>10440.91</v>
      </c>
      <c r="U117" s="151">
        <v>10440.91</v>
      </c>
      <c r="V117" s="152">
        <v>0</v>
      </c>
      <c r="W117" t="s">
        <v>113</v>
      </c>
      <c r="Y117" t="s">
        <v>114</v>
      </c>
      <c r="Z117" t="s">
        <v>114</v>
      </c>
      <c r="AA117" t="s">
        <v>114</v>
      </c>
      <c r="AB117" t="s">
        <v>115</v>
      </c>
      <c r="AC117" t="s">
        <v>116</v>
      </c>
      <c r="AD117" t="s">
        <v>110</v>
      </c>
      <c r="AE117" t="s">
        <v>110</v>
      </c>
      <c r="AH117" s="153">
        <v>0</v>
      </c>
      <c r="AI117" s="154">
        <v>42447</v>
      </c>
      <c r="AJ117" s="155">
        <v>976398</v>
      </c>
      <c r="AK117" s="156">
        <v>976398.1</v>
      </c>
      <c r="AL117" s="157">
        <v>42446</v>
      </c>
      <c r="AM117" s="158">
        <v>0</v>
      </c>
      <c r="AN117" t="s">
        <v>117</v>
      </c>
      <c r="AO117" s="159">
        <v>42447.988067129627</v>
      </c>
      <c r="AP117" t="s">
        <v>159</v>
      </c>
      <c r="AQ117" t="s">
        <v>119</v>
      </c>
      <c r="AR117" t="s">
        <v>119</v>
      </c>
      <c r="AT117" s="160">
        <v>42446</v>
      </c>
      <c r="AU117" s="161">
        <v>1</v>
      </c>
      <c r="AV117" s="162">
        <v>1</v>
      </c>
      <c r="AW117" t="s">
        <v>120</v>
      </c>
      <c r="AZ117" s="163">
        <v>42447</v>
      </c>
      <c r="BB117" t="s">
        <v>121</v>
      </c>
      <c r="BC117" t="s">
        <v>114</v>
      </c>
      <c r="BD117" t="s">
        <v>122</v>
      </c>
      <c r="BE117" t="s">
        <v>110</v>
      </c>
      <c r="BH117" t="s">
        <v>122</v>
      </c>
      <c r="BL117" t="s">
        <v>110</v>
      </c>
      <c r="BM117" s="165">
        <v>42446</v>
      </c>
      <c r="BO117" t="s">
        <v>110</v>
      </c>
      <c r="BP117" t="s">
        <v>123</v>
      </c>
      <c r="BS117" s="166">
        <v>42447.98228009259</v>
      </c>
      <c r="BU117" t="s">
        <v>110</v>
      </c>
      <c r="BV117" t="s">
        <v>159</v>
      </c>
      <c r="BW117" t="s">
        <v>110</v>
      </c>
      <c r="BZ117" t="s">
        <v>108</v>
      </c>
      <c r="CA117" t="s">
        <v>158</v>
      </c>
      <c r="CB117" s="167">
        <v>42446</v>
      </c>
      <c r="CC117" s="168">
        <v>0</v>
      </c>
      <c r="CD117" s="169">
        <v>4</v>
      </c>
      <c r="CE117" t="s">
        <v>111</v>
      </c>
      <c r="CH117" t="s">
        <v>133</v>
      </c>
      <c r="CL117" t="s">
        <v>126</v>
      </c>
      <c r="CM117" t="s">
        <v>127</v>
      </c>
      <c r="CU117" t="s">
        <v>119</v>
      </c>
      <c r="DD117" s="170">
        <v>-0.54</v>
      </c>
      <c r="DE117" t="s">
        <v>110</v>
      </c>
      <c r="DF117" s="171">
        <v>0</v>
      </c>
      <c r="DH117" s="172">
        <v>0</v>
      </c>
      <c r="DI117" t="s">
        <v>159</v>
      </c>
      <c r="DJ117" t="s">
        <v>116</v>
      </c>
      <c r="DK117" s="173">
        <v>42446</v>
      </c>
      <c r="DL117" t="s">
        <v>119</v>
      </c>
      <c r="DN117" s="174">
        <v>-0.54</v>
      </c>
      <c r="DO117" s="175">
        <v>1</v>
      </c>
      <c r="DP117" s="176">
        <v>1</v>
      </c>
      <c r="DQ117" s="177">
        <v>976398</v>
      </c>
      <c r="DT117" s="178">
        <v>42447</v>
      </c>
      <c r="DV117" t="s">
        <v>120</v>
      </c>
      <c r="DW117" s="179">
        <v>42446</v>
      </c>
      <c r="DX117" t="s">
        <v>110</v>
      </c>
      <c r="DY117" s="180">
        <v>42446</v>
      </c>
      <c r="DZ117" t="s">
        <v>116</v>
      </c>
      <c r="EC117" t="s">
        <v>123</v>
      </c>
      <c r="ED117" s="181">
        <v>0</v>
      </c>
      <c r="EE117" s="182">
        <v>0</v>
      </c>
      <c r="EG117" t="s">
        <v>130</v>
      </c>
      <c r="EJ117" s="331" t="str">
        <f t="shared" si="3"/>
        <v>205500010100</v>
      </c>
    </row>
    <row r="118" spans="1:140" hidden="1" x14ac:dyDescent="0.25">
      <c r="A118" t="s">
        <v>108</v>
      </c>
      <c r="B118" t="s">
        <v>158</v>
      </c>
      <c r="C118" s="140">
        <v>42446</v>
      </c>
      <c r="D118" s="141">
        <v>0</v>
      </c>
      <c r="E118" t="s">
        <v>108</v>
      </c>
      <c r="F118" t="s">
        <v>110</v>
      </c>
      <c r="G118" s="142">
        <v>2016</v>
      </c>
      <c r="H118" s="143">
        <v>9</v>
      </c>
      <c r="I118" s="144">
        <v>42446</v>
      </c>
      <c r="J118" t="s">
        <v>111</v>
      </c>
      <c r="L118" t="s">
        <v>110</v>
      </c>
      <c r="M118" t="s">
        <v>110</v>
      </c>
      <c r="O118" s="146">
        <v>0</v>
      </c>
      <c r="P118" t="s">
        <v>112</v>
      </c>
      <c r="R118" s="148">
        <v>42446</v>
      </c>
      <c r="S118" s="149">
        <v>21</v>
      </c>
      <c r="T118" s="150">
        <v>10440.91</v>
      </c>
      <c r="U118" s="151">
        <v>10440.91</v>
      </c>
      <c r="V118" s="152">
        <v>0</v>
      </c>
      <c r="W118" t="s">
        <v>113</v>
      </c>
      <c r="Y118" t="s">
        <v>114</v>
      </c>
      <c r="Z118" t="s">
        <v>114</v>
      </c>
      <c r="AA118" t="s">
        <v>114</v>
      </c>
      <c r="AB118" t="s">
        <v>115</v>
      </c>
      <c r="AC118" t="s">
        <v>116</v>
      </c>
      <c r="AD118" t="s">
        <v>110</v>
      </c>
      <c r="AE118" t="s">
        <v>110</v>
      </c>
      <c r="AH118" s="153">
        <v>0</v>
      </c>
      <c r="AI118" s="154">
        <v>42447</v>
      </c>
      <c r="AJ118" s="155">
        <v>976398</v>
      </c>
      <c r="AK118" s="156">
        <v>976398.1</v>
      </c>
      <c r="AL118" s="157">
        <v>42446</v>
      </c>
      <c r="AM118" s="158">
        <v>0</v>
      </c>
      <c r="AN118" t="s">
        <v>117</v>
      </c>
      <c r="AO118" s="159">
        <v>42447.988067129627</v>
      </c>
      <c r="AP118" t="s">
        <v>159</v>
      </c>
      <c r="AQ118" t="s">
        <v>119</v>
      </c>
      <c r="AR118" t="s">
        <v>119</v>
      </c>
      <c r="AT118" s="160">
        <v>42446</v>
      </c>
      <c r="AU118" s="161">
        <v>1</v>
      </c>
      <c r="AV118" s="162">
        <v>1</v>
      </c>
      <c r="AW118" t="s">
        <v>120</v>
      </c>
      <c r="AZ118" s="163">
        <v>42447</v>
      </c>
      <c r="BB118" t="s">
        <v>121</v>
      </c>
      <c r="BC118" t="s">
        <v>114</v>
      </c>
      <c r="BD118" t="s">
        <v>122</v>
      </c>
      <c r="BE118" t="s">
        <v>110</v>
      </c>
      <c r="BH118" t="s">
        <v>122</v>
      </c>
      <c r="BL118" t="s">
        <v>110</v>
      </c>
      <c r="BM118" s="165">
        <v>42446</v>
      </c>
      <c r="BO118" t="s">
        <v>110</v>
      </c>
      <c r="BP118" t="s">
        <v>123</v>
      </c>
      <c r="BS118" s="166">
        <v>42447.98228009259</v>
      </c>
      <c r="BU118" t="s">
        <v>110</v>
      </c>
      <c r="BV118" t="s">
        <v>159</v>
      </c>
      <c r="BW118" t="s">
        <v>110</v>
      </c>
      <c r="BZ118" t="s">
        <v>108</v>
      </c>
      <c r="CA118" t="s">
        <v>158</v>
      </c>
      <c r="CB118" s="167">
        <v>42446</v>
      </c>
      <c r="CC118" s="168">
        <v>0</v>
      </c>
      <c r="CD118" s="169">
        <v>5</v>
      </c>
      <c r="CE118" t="s">
        <v>111</v>
      </c>
      <c r="CH118" t="s">
        <v>134</v>
      </c>
      <c r="CL118" t="s">
        <v>126</v>
      </c>
      <c r="CM118" t="s">
        <v>127</v>
      </c>
      <c r="CU118" t="s">
        <v>119</v>
      </c>
      <c r="DD118" s="170">
        <v>-709.35</v>
      </c>
      <c r="DE118" t="s">
        <v>110</v>
      </c>
      <c r="DF118" s="171">
        <v>0</v>
      </c>
      <c r="DH118" s="172">
        <v>0</v>
      </c>
      <c r="DI118" t="s">
        <v>159</v>
      </c>
      <c r="DJ118" t="s">
        <v>116</v>
      </c>
      <c r="DK118" s="173">
        <v>42446</v>
      </c>
      <c r="DL118" t="s">
        <v>119</v>
      </c>
      <c r="DN118" s="174">
        <v>-709.35</v>
      </c>
      <c r="DO118" s="175">
        <v>1</v>
      </c>
      <c r="DP118" s="176">
        <v>1</v>
      </c>
      <c r="DQ118" s="177">
        <v>976398</v>
      </c>
      <c r="DT118" s="178">
        <v>42447</v>
      </c>
      <c r="DV118" t="s">
        <v>120</v>
      </c>
      <c r="DW118" s="179">
        <v>42446</v>
      </c>
      <c r="DX118" t="s">
        <v>110</v>
      </c>
      <c r="DY118" s="180">
        <v>42446</v>
      </c>
      <c r="DZ118" t="s">
        <v>116</v>
      </c>
      <c r="EC118" t="s">
        <v>123</v>
      </c>
      <c r="ED118" s="181">
        <v>0</v>
      </c>
      <c r="EE118" s="182">
        <v>0</v>
      </c>
      <c r="EG118" t="s">
        <v>130</v>
      </c>
      <c r="EJ118" s="331" t="str">
        <f t="shared" si="3"/>
        <v>205600010100</v>
      </c>
    </row>
    <row r="119" spans="1:140" hidden="1" x14ac:dyDescent="0.25">
      <c r="A119" t="s">
        <v>108</v>
      </c>
      <c r="B119" t="s">
        <v>158</v>
      </c>
      <c r="C119" s="140">
        <v>42446</v>
      </c>
      <c r="D119" s="141">
        <v>0</v>
      </c>
      <c r="E119" t="s">
        <v>108</v>
      </c>
      <c r="F119" t="s">
        <v>110</v>
      </c>
      <c r="G119" s="142">
        <v>2016</v>
      </c>
      <c r="H119" s="143">
        <v>9</v>
      </c>
      <c r="I119" s="144">
        <v>42446</v>
      </c>
      <c r="J119" t="s">
        <v>111</v>
      </c>
      <c r="L119" t="s">
        <v>110</v>
      </c>
      <c r="M119" t="s">
        <v>110</v>
      </c>
      <c r="O119" s="146">
        <v>0</v>
      </c>
      <c r="P119" t="s">
        <v>112</v>
      </c>
      <c r="R119" s="148">
        <v>42446</v>
      </c>
      <c r="S119" s="149">
        <v>21</v>
      </c>
      <c r="T119" s="150">
        <v>10440.91</v>
      </c>
      <c r="U119" s="151">
        <v>10440.91</v>
      </c>
      <c r="V119" s="152">
        <v>0</v>
      </c>
      <c r="W119" t="s">
        <v>113</v>
      </c>
      <c r="Y119" t="s">
        <v>114</v>
      </c>
      <c r="Z119" t="s">
        <v>114</v>
      </c>
      <c r="AA119" t="s">
        <v>114</v>
      </c>
      <c r="AB119" t="s">
        <v>115</v>
      </c>
      <c r="AC119" t="s">
        <v>116</v>
      </c>
      <c r="AD119" t="s">
        <v>110</v>
      </c>
      <c r="AE119" t="s">
        <v>110</v>
      </c>
      <c r="AH119" s="153">
        <v>0</v>
      </c>
      <c r="AI119" s="154">
        <v>42447</v>
      </c>
      <c r="AJ119" s="155">
        <v>976398</v>
      </c>
      <c r="AK119" s="156">
        <v>976398.1</v>
      </c>
      <c r="AL119" s="157">
        <v>42446</v>
      </c>
      <c r="AM119" s="158">
        <v>0</v>
      </c>
      <c r="AN119" t="s">
        <v>117</v>
      </c>
      <c r="AO119" s="159">
        <v>42447.988067129627</v>
      </c>
      <c r="AP119" t="s">
        <v>159</v>
      </c>
      <c r="AQ119" t="s">
        <v>119</v>
      </c>
      <c r="AR119" t="s">
        <v>119</v>
      </c>
      <c r="AT119" s="160">
        <v>42446</v>
      </c>
      <c r="AU119" s="161">
        <v>1</v>
      </c>
      <c r="AV119" s="162">
        <v>1</v>
      </c>
      <c r="AW119" t="s">
        <v>120</v>
      </c>
      <c r="AZ119" s="163">
        <v>42447</v>
      </c>
      <c r="BB119" t="s">
        <v>121</v>
      </c>
      <c r="BC119" t="s">
        <v>114</v>
      </c>
      <c r="BD119" t="s">
        <v>122</v>
      </c>
      <c r="BE119" t="s">
        <v>110</v>
      </c>
      <c r="BH119" t="s">
        <v>122</v>
      </c>
      <c r="BL119" t="s">
        <v>110</v>
      </c>
      <c r="BM119" s="165">
        <v>42446</v>
      </c>
      <c r="BO119" t="s">
        <v>110</v>
      </c>
      <c r="BP119" t="s">
        <v>123</v>
      </c>
      <c r="BS119" s="166">
        <v>42447.98228009259</v>
      </c>
      <c r="BU119" t="s">
        <v>110</v>
      </c>
      <c r="BV119" t="s">
        <v>159</v>
      </c>
      <c r="BW119" t="s">
        <v>110</v>
      </c>
      <c r="BZ119" t="s">
        <v>108</v>
      </c>
      <c r="CA119" t="s">
        <v>158</v>
      </c>
      <c r="CB119" s="167">
        <v>42446</v>
      </c>
      <c r="CC119" s="168">
        <v>0</v>
      </c>
      <c r="CD119" s="169">
        <v>9</v>
      </c>
      <c r="CE119" t="s">
        <v>111</v>
      </c>
      <c r="CH119" t="s">
        <v>138</v>
      </c>
      <c r="CL119" t="s">
        <v>126</v>
      </c>
      <c r="CM119" t="s">
        <v>127</v>
      </c>
      <c r="CU119" t="s">
        <v>119</v>
      </c>
      <c r="DD119" s="170">
        <v>-516.25</v>
      </c>
      <c r="DE119" t="s">
        <v>110</v>
      </c>
      <c r="DF119" s="171">
        <v>0</v>
      </c>
      <c r="DH119" s="172">
        <v>0</v>
      </c>
      <c r="DI119" t="s">
        <v>159</v>
      </c>
      <c r="DJ119" t="s">
        <v>116</v>
      </c>
      <c r="DK119" s="173">
        <v>42446</v>
      </c>
      <c r="DL119" t="s">
        <v>119</v>
      </c>
      <c r="DN119" s="174">
        <v>-516.25</v>
      </c>
      <c r="DO119" s="175">
        <v>1</v>
      </c>
      <c r="DP119" s="176">
        <v>1</v>
      </c>
      <c r="DQ119" s="177">
        <v>976398</v>
      </c>
      <c r="DT119" s="178">
        <v>42447</v>
      </c>
      <c r="DV119" t="s">
        <v>120</v>
      </c>
      <c r="DW119" s="179">
        <v>42446</v>
      </c>
      <c r="DX119" t="s">
        <v>110</v>
      </c>
      <c r="DY119" s="180">
        <v>42446</v>
      </c>
      <c r="DZ119" t="s">
        <v>116</v>
      </c>
      <c r="EC119" t="s">
        <v>123</v>
      </c>
      <c r="ED119" s="181">
        <v>0</v>
      </c>
      <c r="EE119" s="182">
        <v>0</v>
      </c>
      <c r="EG119" t="s">
        <v>130</v>
      </c>
      <c r="EJ119" s="331" t="str">
        <f t="shared" si="3"/>
        <v>211000010100</v>
      </c>
    </row>
    <row r="120" spans="1:140" hidden="1" x14ac:dyDescent="0.25">
      <c r="A120" t="s">
        <v>108</v>
      </c>
      <c r="B120" t="s">
        <v>158</v>
      </c>
      <c r="C120" s="140">
        <v>42446</v>
      </c>
      <c r="D120" s="141">
        <v>0</v>
      </c>
      <c r="E120" t="s">
        <v>108</v>
      </c>
      <c r="F120" t="s">
        <v>110</v>
      </c>
      <c r="G120" s="142">
        <v>2016</v>
      </c>
      <c r="H120" s="143">
        <v>9</v>
      </c>
      <c r="I120" s="144">
        <v>42446</v>
      </c>
      <c r="J120" t="s">
        <v>111</v>
      </c>
      <c r="L120" t="s">
        <v>110</v>
      </c>
      <c r="M120" t="s">
        <v>110</v>
      </c>
      <c r="O120" s="146">
        <v>0</v>
      </c>
      <c r="P120" t="s">
        <v>112</v>
      </c>
      <c r="R120" s="148">
        <v>42446</v>
      </c>
      <c r="S120" s="149">
        <v>21</v>
      </c>
      <c r="T120" s="150">
        <v>10440.91</v>
      </c>
      <c r="U120" s="151">
        <v>10440.91</v>
      </c>
      <c r="V120" s="152">
        <v>0</v>
      </c>
      <c r="W120" t="s">
        <v>113</v>
      </c>
      <c r="Y120" t="s">
        <v>114</v>
      </c>
      <c r="Z120" t="s">
        <v>114</v>
      </c>
      <c r="AA120" t="s">
        <v>114</v>
      </c>
      <c r="AB120" t="s">
        <v>115</v>
      </c>
      <c r="AC120" t="s">
        <v>116</v>
      </c>
      <c r="AD120" t="s">
        <v>110</v>
      </c>
      <c r="AE120" t="s">
        <v>110</v>
      </c>
      <c r="AH120" s="153">
        <v>0</v>
      </c>
      <c r="AI120" s="154">
        <v>42447</v>
      </c>
      <c r="AJ120" s="155">
        <v>976398</v>
      </c>
      <c r="AK120" s="156">
        <v>976398.1</v>
      </c>
      <c r="AL120" s="157">
        <v>42446</v>
      </c>
      <c r="AM120" s="158">
        <v>0</v>
      </c>
      <c r="AN120" t="s">
        <v>117</v>
      </c>
      <c r="AO120" s="159">
        <v>42447.988067129627</v>
      </c>
      <c r="AP120" t="s">
        <v>159</v>
      </c>
      <c r="AQ120" t="s">
        <v>119</v>
      </c>
      <c r="AR120" t="s">
        <v>119</v>
      </c>
      <c r="AT120" s="160">
        <v>42446</v>
      </c>
      <c r="AU120" s="161">
        <v>1</v>
      </c>
      <c r="AV120" s="162">
        <v>1</v>
      </c>
      <c r="AW120" t="s">
        <v>120</v>
      </c>
      <c r="AZ120" s="163">
        <v>42447</v>
      </c>
      <c r="BB120" t="s">
        <v>121</v>
      </c>
      <c r="BC120" t="s">
        <v>114</v>
      </c>
      <c r="BD120" t="s">
        <v>122</v>
      </c>
      <c r="BE120" t="s">
        <v>110</v>
      </c>
      <c r="BH120" t="s">
        <v>122</v>
      </c>
      <c r="BL120" t="s">
        <v>110</v>
      </c>
      <c r="BM120" s="165">
        <v>42446</v>
      </c>
      <c r="BO120" t="s">
        <v>110</v>
      </c>
      <c r="BP120" t="s">
        <v>123</v>
      </c>
      <c r="BS120" s="166">
        <v>42447.98228009259</v>
      </c>
      <c r="BU120" t="s">
        <v>110</v>
      </c>
      <c r="BV120" t="s">
        <v>159</v>
      </c>
      <c r="BW120" t="s">
        <v>110</v>
      </c>
      <c r="BZ120" t="s">
        <v>108</v>
      </c>
      <c r="CA120" t="s">
        <v>158</v>
      </c>
      <c r="CB120" s="167">
        <v>42446</v>
      </c>
      <c r="CC120" s="168">
        <v>0</v>
      </c>
      <c r="CD120" s="169">
        <v>6</v>
      </c>
      <c r="CE120" t="s">
        <v>111</v>
      </c>
      <c r="CH120" t="s">
        <v>135</v>
      </c>
      <c r="CL120" t="s">
        <v>126</v>
      </c>
      <c r="CM120" t="s">
        <v>127</v>
      </c>
      <c r="CU120" t="s">
        <v>119</v>
      </c>
      <c r="DD120" s="170">
        <v>-120.74</v>
      </c>
      <c r="DE120" t="s">
        <v>110</v>
      </c>
      <c r="DF120" s="171">
        <v>0</v>
      </c>
      <c r="DH120" s="172">
        <v>0</v>
      </c>
      <c r="DI120" t="s">
        <v>159</v>
      </c>
      <c r="DJ120" t="s">
        <v>116</v>
      </c>
      <c r="DK120" s="173">
        <v>42446</v>
      </c>
      <c r="DL120" t="s">
        <v>119</v>
      </c>
      <c r="DN120" s="174">
        <v>-120.74</v>
      </c>
      <c r="DO120" s="175">
        <v>1</v>
      </c>
      <c r="DP120" s="176">
        <v>1</v>
      </c>
      <c r="DQ120" s="177">
        <v>976398</v>
      </c>
      <c r="DT120" s="178">
        <v>42447</v>
      </c>
      <c r="DV120" t="s">
        <v>120</v>
      </c>
      <c r="DW120" s="179">
        <v>42446</v>
      </c>
      <c r="DX120" t="s">
        <v>110</v>
      </c>
      <c r="DY120" s="180">
        <v>42446</v>
      </c>
      <c r="DZ120" t="s">
        <v>116</v>
      </c>
      <c r="EC120" t="s">
        <v>123</v>
      </c>
      <c r="ED120" s="181">
        <v>0</v>
      </c>
      <c r="EE120" s="182">
        <v>0</v>
      </c>
      <c r="EG120" t="s">
        <v>130</v>
      </c>
      <c r="EJ120" s="331" t="str">
        <f t="shared" si="3"/>
        <v>205800010100</v>
      </c>
    </row>
    <row r="121" spans="1:140" hidden="1" x14ac:dyDescent="0.25">
      <c r="A121" t="s">
        <v>108</v>
      </c>
      <c r="B121" t="s">
        <v>158</v>
      </c>
      <c r="C121" s="140">
        <v>42446</v>
      </c>
      <c r="D121" s="141">
        <v>0</v>
      </c>
      <c r="E121" t="s">
        <v>108</v>
      </c>
      <c r="F121" t="s">
        <v>110</v>
      </c>
      <c r="G121" s="142">
        <v>2016</v>
      </c>
      <c r="H121" s="143">
        <v>9</v>
      </c>
      <c r="I121" s="144">
        <v>42446</v>
      </c>
      <c r="J121" t="s">
        <v>111</v>
      </c>
      <c r="L121" t="s">
        <v>110</v>
      </c>
      <c r="M121" t="s">
        <v>110</v>
      </c>
      <c r="O121" s="146">
        <v>0</v>
      </c>
      <c r="P121" t="s">
        <v>112</v>
      </c>
      <c r="R121" s="148">
        <v>42446</v>
      </c>
      <c r="S121" s="149">
        <v>21</v>
      </c>
      <c r="T121" s="150">
        <v>10440.91</v>
      </c>
      <c r="U121" s="151">
        <v>10440.91</v>
      </c>
      <c r="V121" s="152">
        <v>0</v>
      </c>
      <c r="W121" t="s">
        <v>113</v>
      </c>
      <c r="Y121" t="s">
        <v>114</v>
      </c>
      <c r="Z121" t="s">
        <v>114</v>
      </c>
      <c r="AA121" t="s">
        <v>114</v>
      </c>
      <c r="AB121" t="s">
        <v>115</v>
      </c>
      <c r="AC121" t="s">
        <v>116</v>
      </c>
      <c r="AD121" t="s">
        <v>110</v>
      </c>
      <c r="AE121" t="s">
        <v>110</v>
      </c>
      <c r="AH121" s="153">
        <v>0</v>
      </c>
      <c r="AI121" s="154">
        <v>42447</v>
      </c>
      <c r="AJ121" s="155">
        <v>976398</v>
      </c>
      <c r="AK121" s="156">
        <v>976398.1</v>
      </c>
      <c r="AL121" s="157">
        <v>42446</v>
      </c>
      <c r="AM121" s="158">
        <v>0</v>
      </c>
      <c r="AN121" t="s">
        <v>117</v>
      </c>
      <c r="AO121" s="159">
        <v>42447.988067129627</v>
      </c>
      <c r="AP121" t="s">
        <v>159</v>
      </c>
      <c r="AQ121" t="s">
        <v>119</v>
      </c>
      <c r="AR121" t="s">
        <v>119</v>
      </c>
      <c r="AT121" s="160">
        <v>42446</v>
      </c>
      <c r="AU121" s="161">
        <v>1</v>
      </c>
      <c r="AV121" s="162">
        <v>1</v>
      </c>
      <c r="AW121" t="s">
        <v>120</v>
      </c>
      <c r="AZ121" s="163">
        <v>42447</v>
      </c>
      <c r="BB121" t="s">
        <v>121</v>
      </c>
      <c r="BC121" t="s">
        <v>114</v>
      </c>
      <c r="BD121" t="s">
        <v>122</v>
      </c>
      <c r="BE121" t="s">
        <v>110</v>
      </c>
      <c r="BH121" t="s">
        <v>122</v>
      </c>
      <c r="BL121" t="s">
        <v>110</v>
      </c>
      <c r="BM121" s="165">
        <v>42446</v>
      </c>
      <c r="BO121" t="s">
        <v>110</v>
      </c>
      <c r="BP121" t="s">
        <v>123</v>
      </c>
      <c r="BS121" s="166">
        <v>42447.98228009259</v>
      </c>
      <c r="BU121" t="s">
        <v>110</v>
      </c>
      <c r="BV121" t="s">
        <v>159</v>
      </c>
      <c r="BW121" t="s">
        <v>110</v>
      </c>
      <c r="BZ121" t="s">
        <v>108</v>
      </c>
      <c r="CA121" t="s">
        <v>158</v>
      </c>
      <c r="CB121" s="167">
        <v>42446</v>
      </c>
      <c r="CC121" s="168">
        <v>0</v>
      </c>
      <c r="CD121" s="169">
        <v>7</v>
      </c>
      <c r="CE121" t="s">
        <v>111</v>
      </c>
      <c r="CH121" t="s">
        <v>136</v>
      </c>
      <c r="CL121" t="s">
        <v>126</v>
      </c>
      <c r="CM121" t="s">
        <v>127</v>
      </c>
      <c r="CU121" t="s">
        <v>119</v>
      </c>
      <c r="DD121" s="170">
        <v>-209.06</v>
      </c>
      <c r="DE121" t="s">
        <v>110</v>
      </c>
      <c r="DF121" s="171">
        <v>0</v>
      </c>
      <c r="DH121" s="172">
        <v>0</v>
      </c>
      <c r="DI121" t="s">
        <v>159</v>
      </c>
      <c r="DJ121" t="s">
        <v>116</v>
      </c>
      <c r="DK121" s="173">
        <v>42446</v>
      </c>
      <c r="DL121" t="s">
        <v>119</v>
      </c>
      <c r="DN121" s="174">
        <v>-209.06</v>
      </c>
      <c r="DO121" s="175">
        <v>1</v>
      </c>
      <c r="DP121" s="176">
        <v>1</v>
      </c>
      <c r="DQ121" s="177">
        <v>976398</v>
      </c>
      <c r="DT121" s="178">
        <v>42447</v>
      </c>
      <c r="DV121" t="s">
        <v>120</v>
      </c>
      <c r="DW121" s="179">
        <v>42446</v>
      </c>
      <c r="DX121" t="s">
        <v>110</v>
      </c>
      <c r="DY121" s="180">
        <v>42446</v>
      </c>
      <c r="DZ121" t="s">
        <v>116</v>
      </c>
      <c r="EC121" t="s">
        <v>123</v>
      </c>
      <c r="ED121" s="181">
        <v>0</v>
      </c>
      <c r="EE121" s="182">
        <v>0</v>
      </c>
      <c r="EG121" t="s">
        <v>130</v>
      </c>
      <c r="EJ121" s="331" t="str">
        <f t="shared" si="3"/>
        <v>210000010100</v>
      </c>
    </row>
    <row r="122" spans="1:140" hidden="1" x14ac:dyDescent="0.25">
      <c r="A122" t="s">
        <v>108</v>
      </c>
      <c r="B122" t="s">
        <v>158</v>
      </c>
      <c r="C122" s="140">
        <v>42446</v>
      </c>
      <c r="D122" s="141">
        <v>0</v>
      </c>
      <c r="E122" t="s">
        <v>108</v>
      </c>
      <c r="F122" t="s">
        <v>110</v>
      </c>
      <c r="G122" s="142">
        <v>2016</v>
      </c>
      <c r="H122" s="143">
        <v>9</v>
      </c>
      <c r="I122" s="144">
        <v>42446</v>
      </c>
      <c r="J122" t="s">
        <v>111</v>
      </c>
      <c r="L122" t="s">
        <v>110</v>
      </c>
      <c r="M122" t="s">
        <v>110</v>
      </c>
      <c r="O122" s="146">
        <v>0</v>
      </c>
      <c r="P122" t="s">
        <v>112</v>
      </c>
      <c r="R122" s="148">
        <v>42446</v>
      </c>
      <c r="S122" s="149">
        <v>21</v>
      </c>
      <c r="T122" s="150">
        <v>10440.91</v>
      </c>
      <c r="U122" s="151">
        <v>10440.91</v>
      </c>
      <c r="V122" s="152">
        <v>0</v>
      </c>
      <c r="W122" t="s">
        <v>113</v>
      </c>
      <c r="Y122" t="s">
        <v>114</v>
      </c>
      <c r="Z122" t="s">
        <v>114</v>
      </c>
      <c r="AA122" t="s">
        <v>114</v>
      </c>
      <c r="AB122" t="s">
        <v>115</v>
      </c>
      <c r="AC122" t="s">
        <v>116</v>
      </c>
      <c r="AD122" t="s">
        <v>110</v>
      </c>
      <c r="AE122" t="s">
        <v>110</v>
      </c>
      <c r="AH122" s="153">
        <v>0</v>
      </c>
      <c r="AI122" s="154">
        <v>42447</v>
      </c>
      <c r="AJ122" s="155">
        <v>976398</v>
      </c>
      <c r="AK122" s="156">
        <v>976398.1</v>
      </c>
      <c r="AL122" s="157">
        <v>42446</v>
      </c>
      <c r="AM122" s="158">
        <v>0</v>
      </c>
      <c r="AN122" t="s">
        <v>117</v>
      </c>
      <c r="AO122" s="159">
        <v>42447.988067129627</v>
      </c>
      <c r="AP122" t="s">
        <v>159</v>
      </c>
      <c r="AQ122" t="s">
        <v>119</v>
      </c>
      <c r="AR122" t="s">
        <v>119</v>
      </c>
      <c r="AT122" s="160">
        <v>42446</v>
      </c>
      <c r="AU122" s="161">
        <v>1</v>
      </c>
      <c r="AV122" s="162">
        <v>1</v>
      </c>
      <c r="AW122" t="s">
        <v>120</v>
      </c>
      <c r="AZ122" s="163">
        <v>42447</v>
      </c>
      <c r="BB122" t="s">
        <v>121</v>
      </c>
      <c r="BC122" t="s">
        <v>114</v>
      </c>
      <c r="BD122" t="s">
        <v>122</v>
      </c>
      <c r="BE122" t="s">
        <v>110</v>
      </c>
      <c r="BH122" t="s">
        <v>122</v>
      </c>
      <c r="BL122" t="s">
        <v>110</v>
      </c>
      <c r="BM122" s="165">
        <v>42446</v>
      </c>
      <c r="BO122" t="s">
        <v>110</v>
      </c>
      <c r="BP122" t="s">
        <v>123</v>
      </c>
      <c r="BS122" s="166">
        <v>42447.98228009259</v>
      </c>
      <c r="BU122" t="s">
        <v>110</v>
      </c>
      <c r="BV122" t="s">
        <v>159</v>
      </c>
      <c r="BW122" t="s">
        <v>110</v>
      </c>
      <c r="BZ122" t="s">
        <v>108</v>
      </c>
      <c r="CA122" t="s">
        <v>158</v>
      </c>
      <c r="CB122" s="167">
        <v>42446</v>
      </c>
      <c r="CC122" s="168">
        <v>0</v>
      </c>
      <c r="CD122" s="169">
        <v>8</v>
      </c>
      <c r="CE122" t="s">
        <v>111</v>
      </c>
      <c r="CH122" t="s">
        <v>137</v>
      </c>
      <c r="CL122" t="s">
        <v>126</v>
      </c>
      <c r="CM122" t="s">
        <v>127</v>
      </c>
      <c r="CU122" t="s">
        <v>119</v>
      </c>
      <c r="DD122" s="170">
        <v>-544.85</v>
      </c>
      <c r="DE122" t="s">
        <v>110</v>
      </c>
      <c r="DF122" s="171">
        <v>0</v>
      </c>
      <c r="DH122" s="172">
        <v>0</v>
      </c>
      <c r="DI122" t="s">
        <v>159</v>
      </c>
      <c r="DJ122" t="s">
        <v>116</v>
      </c>
      <c r="DK122" s="173">
        <v>42446</v>
      </c>
      <c r="DL122" t="s">
        <v>119</v>
      </c>
      <c r="DN122" s="174">
        <v>-544.85</v>
      </c>
      <c r="DO122" s="175">
        <v>1</v>
      </c>
      <c r="DP122" s="176">
        <v>1</v>
      </c>
      <c r="DQ122" s="177">
        <v>976398</v>
      </c>
      <c r="DT122" s="178">
        <v>42447</v>
      </c>
      <c r="DV122" t="s">
        <v>120</v>
      </c>
      <c r="DW122" s="179">
        <v>42446</v>
      </c>
      <c r="DX122" t="s">
        <v>110</v>
      </c>
      <c r="DY122" s="180">
        <v>42446</v>
      </c>
      <c r="DZ122" t="s">
        <v>116</v>
      </c>
      <c r="EC122" t="s">
        <v>123</v>
      </c>
      <c r="ED122" s="181">
        <v>0</v>
      </c>
      <c r="EE122" s="182">
        <v>0</v>
      </c>
      <c r="EG122" t="s">
        <v>130</v>
      </c>
      <c r="EJ122" s="331" t="str">
        <f t="shared" si="3"/>
        <v>210500010100</v>
      </c>
    </row>
    <row r="123" spans="1:140" hidden="1" x14ac:dyDescent="0.25">
      <c r="A123" t="s">
        <v>108</v>
      </c>
      <c r="B123" t="s">
        <v>158</v>
      </c>
      <c r="C123" s="140">
        <v>42446</v>
      </c>
      <c r="D123" s="141">
        <v>0</v>
      </c>
      <c r="E123" t="s">
        <v>108</v>
      </c>
      <c r="F123" t="s">
        <v>110</v>
      </c>
      <c r="G123" s="142">
        <v>2016</v>
      </c>
      <c r="H123" s="143">
        <v>9</v>
      </c>
      <c r="I123" s="144">
        <v>42446</v>
      </c>
      <c r="J123" t="s">
        <v>111</v>
      </c>
      <c r="L123" t="s">
        <v>110</v>
      </c>
      <c r="M123" t="s">
        <v>110</v>
      </c>
      <c r="O123" s="146">
        <v>0</v>
      </c>
      <c r="P123" t="s">
        <v>112</v>
      </c>
      <c r="R123" s="148">
        <v>42446</v>
      </c>
      <c r="S123" s="149">
        <v>21</v>
      </c>
      <c r="T123" s="150">
        <v>10440.91</v>
      </c>
      <c r="U123" s="151">
        <v>10440.91</v>
      </c>
      <c r="V123" s="152">
        <v>0</v>
      </c>
      <c r="W123" t="s">
        <v>113</v>
      </c>
      <c r="Y123" t="s">
        <v>114</v>
      </c>
      <c r="Z123" t="s">
        <v>114</v>
      </c>
      <c r="AA123" t="s">
        <v>114</v>
      </c>
      <c r="AB123" t="s">
        <v>115</v>
      </c>
      <c r="AC123" t="s">
        <v>116</v>
      </c>
      <c r="AD123" t="s">
        <v>110</v>
      </c>
      <c r="AE123" t="s">
        <v>110</v>
      </c>
      <c r="AH123" s="153">
        <v>0</v>
      </c>
      <c r="AI123" s="154">
        <v>42447</v>
      </c>
      <c r="AJ123" s="155">
        <v>976398</v>
      </c>
      <c r="AK123" s="156">
        <v>976398.1</v>
      </c>
      <c r="AL123" s="157">
        <v>42446</v>
      </c>
      <c r="AM123" s="158">
        <v>0</v>
      </c>
      <c r="AN123" t="s">
        <v>117</v>
      </c>
      <c r="AO123" s="159">
        <v>42447.988067129627</v>
      </c>
      <c r="AP123" t="s">
        <v>159</v>
      </c>
      <c r="AQ123" t="s">
        <v>119</v>
      </c>
      <c r="AR123" t="s">
        <v>119</v>
      </c>
      <c r="AT123" s="160">
        <v>42446</v>
      </c>
      <c r="AU123" s="161">
        <v>1</v>
      </c>
      <c r="AV123" s="162">
        <v>1</v>
      </c>
      <c r="AW123" t="s">
        <v>120</v>
      </c>
      <c r="AZ123" s="163">
        <v>42447</v>
      </c>
      <c r="BB123" t="s">
        <v>121</v>
      </c>
      <c r="BC123" t="s">
        <v>114</v>
      </c>
      <c r="BD123" t="s">
        <v>122</v>
      </c>
      <c r="BE123" t="s">
        <v>110</v>
      </c>
      <c r="BH123" t="s">
        <v>122</v>
      </c>
      <c r="BL123" t="s">
        <v>110</v>
      </c>
      <c r="BM123" s="165">
        <v>42446</v>
      </c>
      <c r="BO123" t="s">
        <v>110</v>
      </c>
      <c r="BP123" t="s">
        <v>123</v>
      </c>
      <c r="BS123" s="166">
        <v>42447.98228009259</v>
      </c>
      <c r="BU123" t="s">
        <v>110</v>
      </c>
      <c r="BV123" t="s">
        <v>159</v>
      </c>
      <c r="BW123" t="s">
        <v>110</v>
      </c>
      <c r="BZ123" t="s">
        <v>108</v>
      </c>
      <c r="CA123" t="s">
        <v>158</v>
      </c>
      <c r="CB123" s="167">
        <v>42446</v>
      </c>
      <c r="CC123" s="168">
        <v>0</v>
      </c>
      <c r="CD123" s="169">
        <v>10</v>
      </c>
      <c r="CE123" t="s">
        <v>111</v>
      </c>
      <c r="CH123" t="s">
        <v>139</v>
      </c>
      <c r="CL123" t="s">
        <v>126</v>
      </c>
      <c r="CM123" t="s">
        <v>127</v>
      </c>
      <c r="CU123" t="s">
        <v>119</v>
      </c>
      <c r="DD123" s="170">
        <v>-0.82</v>
      </c>
      <c r="DE123" t="s">
        <v>110</v>
      </c>
      <c r="DF123" s="171">
        <v>0</v>
      </c>
      <c r="DH123" s="172">
        <v>0</v>
      </c>
      <c r="DI123" t="s">
        <v>159</v>
      </c>
      <c r="DJ123" t="s">
        <v>116</v>
      </c>
      <c r="DK123" s="173">
        <v>42446</v>
      </c>
      <c r="DL123" t="s">
        <v>119</v>
      </c>
      <c r="DN123" s="174">
        <v>-0.82</v>
      </c>
      <c r="DO123" s="175">
        <v>1</v>
      </c>
      <c r="DP123" s="176">
        <v>1</v>
      </c>
      <c r="DQ123" s="177">
        <v>976398</v>
      </c>
      <c r="DT123" s="178">
        <v>42447</v>
      </c>
      <c r="DV123" t="s">
        <v>120</v>
      </c>
      <c r="DW123" s="179">
        <v>42446</v>
      </c>
      <c r="DX123" t="s">
        <v>110</v>
      </c>
      <c r="DY123" s="180">
        <v>42446</v>
      </c>
      <c r="DZ123" t="s">
        <v>116</v>
      </c>
      <c r="EC123" t="s">
        <v>123</v>
      </c>
      <c r="ED123" s="181">
        <v>0</v>
      </c>
      <c r="EE123" s="182">
        <v>0</v>
      </c>
      <c r="EG123" t="s">
        <v>130</v>
      </c>
      <c r="EJ123" s="331" t="str">
        <f t="shared" si="3"/>
        <v>212500010100</v>
      </c>
    </row>
    <row r="124" spans="1:140" hidden="1" x14ac:dyDescent="0.25">
      <c r="A124" t="s">
        <v>108</v>
      </c>
      <c r="B124" t="s">
        <v>158</v>
      </c>
      <c r="C124" s="140">
        <v>42446</v>
      </c>
      <c r="D124" s="141">
        <v>0</v>
      </c>
      <c r="E124" t="s">
        <v>108</v>
      </c>
      <c r="F124" t="s">
        <v>110</v>
      </c>
      <c r="G124" s="142">
        <v>2016</v>
      </c>
      <c r="H124" s="143">
        <v>9</v>
      </c>
      <c r="I124" s="144">
        <v>42446</v>
      </c>
      <c r="J124" t="s">
        <v>111</v>
      </c>
      <c r="L124" t="s">
        <v>110</v>
      </c>
      <c r="M124" t="s">
        <v>110</v>
      </c>
      <c r="O124" s="146">
        <v>0</v>
      </c>
      <c r="P124" t="s">
        <v>112</v>
      </c>
      <c r="R124" s="148">
        <v>42446</v>
      </c>
      <c r="S124" s="149">
        <v>21</v>
      </c>
      <c r="T124" s="150">
        <v>10440.91</v>
      </c>
      <c r="U124" s="151">
        <v>10440.91</v>
      </c>
      <c r="V124" s="152">
        <v>0</v>
      </c>
      <c r="W124" t="s">
        <v>113</v>
      </c>
      <c r="Y124" t="s">
        <v>114</v>
      </c>
      <c r="Z124" t="s">
        <v>114</v>
      </c>
      <c r="AA124" t="s">
        <v>114</v>
      </c>
      <c r="AB124" t="s">
        <v>115</v>
      </c>
      <c r="AC124" t="s">
        <v>116</v>
      </c>
      <c r="AD124" t="s">
        <v>110</v>
      </c>
      <c r="AE124" t="s">
        <v>110</v>
      </c>
      <c r="AH124" s="153">
        <v>0</v>
      </c>
      <c r="AI124" s="154">
        <v>42447</v>
      </c>
      <c r="AJ124" s="155">
        <v>976398</v>
      </c>
      <c r="AK124" s="156">
        <v>976398.1</v>
      </c>
      <c r="AL124" s="157">
        <v>42446</v>
      </c>
      <c r="AM124" s="158">
        <v>0</v>
      </c>
      <c r="AN124" t="s">
        <v>117</v>
      </c>
      <c r="AO124" s="159">
        <v>42447.988067129627</v>
      </c>
      <c r="AP124" t="s">
        <v>159</v>
      </c>
      <c r="AQ124" t="s">
        <v>119</v>
      </c>
      <c r="AR124" t="s">
        <v>119</v>
      </c>
      <c r="AT124" s="160">
        <v>42446</v>
      </c>
      <c r="AU124" s="161">
        <v>1</v>
      </c>
      <c r="AV124" s="162">
        <v>1</v>
      </c>
      <c r="AW124" t="s">
        <v>120</v>
      </c>
      <c r="AZ124" s="163">
        <v>42447</v>
      </c>
      <c r="BB124" t="s">
        <v>121</v>
      </c>
      <c r="BC124" t="s">
        <v>114</v>
      </c>
      <c r="BD124" t="s">
        <v>122</v>
      </c>
      <c r="BE124" t="s">
        <v>110</v>
      </c>
      <c r="BH124" t="s">
        <v>122</v>
      </c>
      <c r="BL124" t="s">
        <v>110</v>
      </c>
      <c r="BM124" s="165">
        <v>42446</v>
      </c>
      <c r="BO124" t="s">
        <v>110</v>
      </c>
      <c r="BP124" t="s">
        <v>123</v>
      </c>
      <c r="BS124" s="166">
        <v>42447.98228009259</v>
      </c>
      <c r="BU124" t="s">
        <v>110</v>
      </c>
      <c r="BV124" t="s">
        <v>159</v>
      </c>
      <c r="BW124" t="s">
        <v>110</v>
      </c>
      <c r="BZ124" t="s">
        <v>108</v>
      </c>
      <c r="CA124" t="s">
        <v>158</v>
      </c>
      <c r="CB124" s="167">
        <v>42446</v>
      </c>
      <c r="CC124" s="168">
        <v>0</v>
      </c>
      <c r="CD124" s="169">
        <v>11</v>
      </c>
      <c r="CE124" t="s">
        <v>111</v>
      </c>
      <c r="CH124" t="s">
        <v>140</v>
      </c>
      <c r="CL124" t="s">
        <v>126</v>
      </c>
      <c r="CM124" t="s">
        <v>127</v>
      </c>
      <c r="CU124" t="s">
        <v>119</v>
      </c>
      <c r="DD124" s="170">
        <v>-86</v>
      </c>
      <c r="DE124" t="s">
        <v>110</v>
      </c>
      <c r="DF124" s="171">
        <v>0</v>
      </c>
      <c r="DH124" s="172">
        <v>0</v>
      </c>
      <c r="DI124" t="s">
        <v>159</v>
      </c>
      <c r="DJ124" t="s">
        <v>116</v>
      </c>
      <c r="DK124" s="173">
        <v>42446</v>
      </c>
      <c r="DL124" t="s">
        <v>119</v>
      </c>
      <c r="DN124" s="174">
        <v>-86</v>
      </c>
      <c r="DO124" s="175">
        <v>1</v>
      </c>
      <c r="DP124" s="176">
        <v>1</v>
      </c>
      <c r="DQ124" s="177">
        <v>976398</v>
      </c>
      <c r="DT124" s="178">
        <v>42447</v>
      </c>
      <c r="DV124" t="s">
        <v>120</v>
      </c>
      <c r="DW124" s="179">
        <v>42446</v>
      </c>
      <c r="DX124" t="s">
        <v>110</v>
      </c>
      <c r="DY124" s="180">
        <v>42446</v>
      </c>
      <c r="DZ124" t="s">
        <v>116</v>
      </c>
      <c r="EC124" t="s">
        <v>123</v>
      </c>
      <c r="ED124" s="181">
        <v>0</v>
      </c>
      <c r="EE124" s="182">
        <v>0</v>
      </c>
      <c r="EG124" t="s">
        <v>130</v>
      </c>
      <c r="EJ124" s="331" t="str">
        <f t="shared" si="3"/>
        <v>213000010100</v>
      </c>
    </row>
    <row r="125" spans="1:140" hidden="1" x14ac:dyDescent="0.25">
      <c r="A125" t="s">
        <v>108</v>
      </c>
      <c r="B125" t="s">
        <v>158</v>
      </c>
      <c r="C125" s="140">
        <v>42446</v>
      </c>
      <c r="D125" s="141">
        <v>0</v>
      </c>
      <c r="E125" t="s">
        <v>108</v>
      </c>
      <c r="F125" t="s">
        <v>110</v>
      </c>
      <c r="G125" s="142">
        <v>2016</v>
      </c>
      <c r="H125" s="143">
        <v>9</v>
      </c>
      <c r="I125" s="144">
        <v>42446</v>
      </c>
      <c r="J125" t="s">
        <v>111</v>
      </c>
      <c r="L125" t="s">
        <v>110</v>
      </c>
      <c r="M125" t="s">
        <v>110</v>
      </c>
      <c r="O125" s="146">
        <v>0</v>
      </c>
      <c r="P125" t="s">
        <v>112</v>
      </c>
      <c r="R125" s="148">
        <v>42446</v>
      </c>
      <c r="S125" s="149">
        <v>21</v>
      </c>
      <c r="T125" s="150">
        <v>10440.91</v>
      </c>
      <c r="U125" s="151">
        <v>10440.91</v>
      </c>
      <c r="V125" s="152">
        <v>0</v>
      </c>
      <c r="W125" t="s">
        <v>113</v>
      </c>
      <c r="Y125" t="s">
        <v>114</v>
      </c>
      <c r="Z125" t="s">
        <v>114</v>
      </c>
      <c r="AA125" t="s">
        <v>114</v>
      </c>
      <c r="AB125" t="s">
        <v>115</v>
      </c>
      <c r="AC125" t="s">
        <v>116</v>
      </c>
      <c r="AD125" t="s">
        <v>110</v>
      </c>
      <c r="AE125" t="s">
        <v>110</v>
      </c>
      <c r="AH125" s="153">
        <v>0</v>
      </c>
      <c r="AI125" s="154">
        <v>42447</v>
      </c>
      <c r="AJ125" s="155">
        <v>976398</v>
      </c>
      <c r="AK125" s="156">
        <v>976398.1</v>
      </c>
      <c r="AL125" s="157">
        <v>42446</v>
      </c>
      <c r="AM125" s="158">
        <v>0</v>
      </c>
      <c r="AN125" t="s">
        <v>117</v>
      </c>
      <c r="AO125" s="159">
        <v>42447.988067129627</v>
      </c>
      <c r="AP125" t="s">
        <v>159</v>
      </c>
      <c r="AQ125" t="s">
        <v>119</v>
      </c>
      <c r="AR125" t="s">
        <v>119</v>
      </c>
      <c r="AT125" s="160">
        <v>42446</v>
      </c>
      <c r="AU125" s="161">
        <v>1</v>
      </c>
      <c r="AV125" s="162">
        <v>1</v>
      </c>
      <c r="AW125" t="s">
        <v>120</v>
      </c>
      <c r="AZ125" s="163">
        <v>42447</v>
      </c>
      <c r="BB125" t="s">
        <v>121</v>
      </c>
      <c r="BC125" t="s">
        <v>114</v>
      </c>
      <c r="BD125" t="s">
        <v>122</v>
      </c>
      <c r="BE125" t="s">
        <v>110</v>
      </c>
      <c r="BH125" t="s">
        <v>122</v>
      </c>
      <c r="BL125" t="s">
        <v>110</v>
      </c>
      <c r="BM125" s="165">
        <v>42446</v>
      </c>
      <c r="BO125" t="s">
        <v>110</v>
      </c>
      <c r="BP125" t="s">
        <v>123</v>
      </c>
      <c r="BS125" s="166">
        <v>42447.98228009259</v>
      </c>
      <c r="BU125" t="s">
        <v>110</v>
      </c>
      <c r="BV125" t="s">
        <v>159</v>
      </c>
      <c r="BW125" t="s">
        <v>110</v>
      </c>
      <c r="BZ125" t="s">
        <v>108</v>
      </c>
      <c r="CA125" t="s">
        <v>158</v>
      </c>
      <c r="CB125" s="167">
        <v>42446</v>
      </c>
      <c r="CC125" s="168">
        <v>0</v>
      </c>
      <c r="CD125" s="169">
        <v>12</v>
      </c>
      <c r="CE125" t="s">
        <v>111</v>
      </c>
      <c r="CH125" t="s">
        <v>141</v>
      </c>
      <c r="CL125" t="s">
        <v>126</v>
      </c>
      <c r="CM125" t="s">
        <v>127</v>
      </c>
      <c r="CU125" t="s">
        <v>119</v>
      </c>
      <c r="DD125" s="170">
        <v>-834.37</v>
      </c>
      <c r="DE125" t="s">
        <v>110</v>
      </c>
      <c r="DF125" s="171">
        <v>0</v>
      </c>
      <c r="DH125" s="172">
        <v>0</v>
      </c>
      <c r="DI125" t="s">
        <v>159</v>
      </c>
      <c r="DJ125" t="s">
        <v>116</v>
      </c>
      <c r="DK125" s="173">
        <v>42446</v>
      </c>
      <c r="DL125" t="s">
        <v>119</v>
      </c>
      <c r="DN125" s="174">
        <v>-834.37</v>
      </c>
      <c r="DO125" s="175">
        <v>1</v>
      </c>
      <c r="DP125" s="176">
        <v>1</v>
      </c>
      <c r="DQ125" s="177">
        <v>976398</v>
      </c>
      <c r="DT125" s="178">
        <v>42447</v>
      </c>
      <c r="DV125" t="s">
        <v>120</v>
      </c>
      <c r="DW125" s="179">
        <v>42446</v>
      </c>
      <c r="DX125" t="s">
        <v>110</v>
      </c>
      <c r="DY125" s="180">
        <v>42446</v>
      </c>
      <c r="DZ125" t="s">
        <v>116</v>
      </c>
      <c r="EC125" t="s">
        <v>123</v>
      </c>
      <c r="ED125" s="181">
        <v>0</v>
      </c>
      <c r="EE125" s="182">
        <v>0</v>
      </c>
      <c r="EG125" t="s">
        <v>130</v>
      </c>
      <c r="EJ125" s="331" t="str">
        <f t="shared" si="3"/>
        <v>214000010100</v>
      </c>
    </row>
    <row r="126" spans="1:140" hidden="1" x14ac:dyDescent="0.25">
      <c r="A126" t="s">
        <v>108</v>
      </c>
      <c r="B126" t="s">
        <v>158</v>
      </c>
      <c r="C126" s="140">
        <v>42446</v>
      </c>
      <c r="D126" s="141">
        <v>0</v>
      </c>
      <c r="E126" t="s">
        <v>108</v>
      </c>
      <c r="F126" t="s">
        <v>110</v>
      </c>
      <c r="G126" s="142">
        <v>2016</v>
      </c>
      <c r="H126" s="143">
        <v>9</v>
      </c>
      <c r="I126" s="144">
        <v>42446</v>
      </c>
      <c r="J126" t="s">
        <v>111</v>
      </c>
      <c r="L126" t="s">
        <v>110</v>
      </c>
      <c r="M126" t="s">
        <v>110</v>
      </c>
      <c r="O126" s="146">
        <v>0</v>
      </c>
      <c r="P126" t="s">
        <v>112</v>
      </c>
      <c r="R126" s="148">
        <v>42446</v>
      </c>
      <c r="S126" s="149">
        <v>21</v>
      </c>
      <c r="T126" s="150">
        <v>10440.91</v>
      </c>
      <c r="U126" s="151">
        <v>10440.91</v>
      </c>
      <c r="V126" s="152">
        <v>0</v>
      </c>
      <c r="W126" t="s">
        <v>113</v>
      </c>
      <c r="Y126" t="s">
        <v>114</v>
      </c>
      <c r="Z126" t="s">
        <v>114</v>
      </c>
      <c r="AA126" t="s">
        <v>114</v>
      </c>
      <c r="AB126" t="s">
        <v>115</v>
      </c>
      <c r="AC126" t="s">
        <v>116</v>
      </c>
      <c r="AD126" t="s">
        <v>110</v>
      </c>
      <c r="AE126" t="s">
        <v>110</v>
      </c>
      <c r="AH126" s="153">
        <v>0</v>
      </c>
      <c r="AI126" s="154">
        <v>42447</v>
      </c>
      <c r="AJ126" s="155">
        <v>976398</v>
      </c>
      <c r="AK126" s="156">
        <v>976398.1</v>
      </c>
      <c r="AL126" s="157">
        <v>42446</v>
      </c>
      <c r="AM126" s="158">
        <v>0</v>
      </c>
      <c r="AN126" t="s">
        <v>117</v>
      </c>
      <c r="AO126" s="159">
        <v>42447.988067129627</v>
      </c>
      <c r="AP126" t="s">
        <v>159</v>
      </c>
      <c r="AQ126" t="s">
        <v>119</v>
      </c>
      <c r="AR126" t="s">
        <v>119</v>
      </c>
      <c r="AT126" s="160">
        <v>42446</v>
      </c>
      <c r="AU126" s="161">
        <v>1</v>
      </c>
      <c r="AV126" s="162">
        <v>1</v>
      </c>
      <c r="AW126" t="s">
        <v>120</v>
      </c>
      <c r="AZ126" s="163">
        <v>42447</v>
      </c>
      <c r="BB126" t="s">
        <v>121</v>
      </c>
      <c r="BC126" t="s">
        <v>114</v>
      </c>
      <c r="BD126" t="s">
        <v>122</v>
      </c>
      <c r="BE126" t="s">
        <v>110</v>
      </c>
      <c r="BH126" t="s">
        <v>122</v>
      </c>
      <c r="BL126" t="s">
        <v>110</v>
      </c>
      <c r="BM126" s="165">
        <v>42446</v>
      </c>
      <c r="BO126" t="s">
        <v>110</v>
      </c>
      <c r="BP126" t="s">
        <v>123</v>
      </c>
      <c r="BS126" s="166">
        <v>42447.98228009259</v>
      </c>
      <c r="BU126" t="s">
        <v>110</v>
      </c>
      <c r="BV126" t="s">
        <v>159</v>
      </c>
      <c r="BW126" t="s">
        <v>110</v>
      </c>
      <c r="BZ126" t="s">
        <v>108</v>
      </c>
      <c r="CA126" t="s">
        <v>158</v>
      </c>
      <c r="CB126" s="167">
        <v>42446</v>
      </c>
      <c r="CC126" s="168">
        <v>0</v>
      </c>
      <c r="CD126" s="169">
        <v>13</v>
      </c>
      <c r="CE126" t="s">
        <v>111</v>
      </c>
      <c r="CH126" t="s">
        <v>142</v>
      </c>
      <c r="CL126" t="s">
        <v>126</v>
      </c>
      <c r="CM126" t="s">
        <v>127</v>
      </c>
      <c r="CU126" t="s">
        <v>119</v>
      </c>
      <c r="DD126" s="170">
        <v>-403.03</v>
      </c>
      <c r="DE126" t="s">
        <v>110</v>
      </c>
      <c r="DF126" s="171">
        <v>0</v>
      </c>
      <c r="DH126" s="172">
        <v>0</v>
      </c>
      <c r="DI126" t="s">
        <v>159</v>
      </c>
      <c r="DJ126" t="s">
        <v>116</v>
      </c>
      <c r="DK126" s="173">
        <v>42446</v>
      </c>
      <c r="DL126" t="s">
        <v>119</v>
      </c>
      <c r="DN126" s="174">
        <v>-403.03</v>
      </c>
      <c r="DO126" s="175">
        <v>1</v>
      </c>
      <c r="DP126" s="176">
        <v>1</v>
      </c>
      <c r="DQ126" s="177">
        <v>976398</v>
      </c>
      <c r="DT126" s="178">
        <v>42447</v>
      </c>
      <c r="DV126" t="s">
        <v>120</v>
      </c>
      <c r="DW126" s="179">
        <v>42446</v>
      </c>
      <c r="DX126" t="s">
        <v>110</v>
      </c>
      <c r="DY126" s="180">
        <v>42446</v>
      </c>
      <c r="DZ126" t="s">
        <v>116</v>
      </c>
      <c r="EC126" t="s">
        <v>123</v>
      </c>
      <c r="ED126" s="181">
        <v>0</v>
      </c>
      <c r="EE126" s="182">
        <v>0</v>
      </c>
      <c r="EG126" t="s">
        <v>130</v>
      </c>
      <c r="EJ126" s="331" t="str">
        <f t="shared" si="3"/>
        <v>215000010100</v>
      </c>
    </row>
    <row r="127" spans="1:140" hidden="1" x14ac:dyDescent="0.25">
      <c r="A127" t="s">
        <v>108</v>
      </c>
      <c r="B127" t="s">
        <v>158</v>
      </c>
      <c r="C127" s="140">
        <v>42446</v>
      </c>
      <c r="D127" s="141">
        <v>0</v>
      </c>
      <c r="E127" t="s">
        <v>108</v>
      </c>
      <c r="F127" t="s">
        <v>110</v>
      </c>
      <c r="G127" s="142">
        <v>2016</v>
      </c>
      <c r="H127" s="143">
        <v>9</v>
      </c>
      <c r="I127" s="144">
        <v>42446</v>
      </c>
      <c r="J127" t="s">
        <v>111</v>
      </c>
      <c r="L127" t="s">
        <v>110</v>
      </c>
      <c r="M127" t="s">
        <v>110</v>
      </c>
      <c r="O127" s="146">
        <v>0</v>
      </c>
      <c r="P127" t="s">
        <v>112</v>
      </c>
      <c r="R127" s="148">
        <v>42446</v>
      </c>
      <c r="S127" s="149">
        <v>21</v>
      </c>
      <c r="T127" s="150">
        <v>10440.91</v>
      </c>
      <c r="U127" s="151">
        <v>10440.91</v>
      </c>
      <c r="V127" s="152">
        <v>0</v>
      </c>
      <c r="W127" t="s">
        <v>113</v>
      </c>
      <c r="Y127" t="s">
        <v>114</v>
      </c>
      <c r="Z127" t="s">
        <v>114</v>
      </c>
      <c r="AA127" t="s">
        <v>114</v>
      </c>
      <c r="AB127" t="s">
        <v>115</v>
      </c>
      <c r="AC127" t="s">
        <v>116</v>
      </c>
      <c r="AD127" t="s">
        <v>110</v>
      </c>
      <c r="AE127" t="s">
        <v>110</v>
      </c>
      <c r="AH127" s="153">
        <v>0</v>
      </c>
      <c r="AI127" s="154">
        <v>42447</v>
      </c>
      <c r="AJ127" s="155">
        <v>976398</v>
      </c>
      <c r="AK127" s="156">
        <v>976398.1</v>
      </c>
      <c r="AL127" s="157">
        <v>42446</v>
      </c>
      <c r="AM127" s="158">
        <v>0</v>
      </c>
      <c r="AN127" t="s">
        <v>117</v>
      </c>
      <c r="AO127" s="159">
        <v>42447.988067129627</v>
      </c>
      <c r="AP127" t="s">
        <v>159</v>
      </c>
      <c r="AQ127" t="s">
        <v>119</v>
      </c>
      <c r="AR127" t="s">
        <v>119</v>
      </c>
      <c r="AT127" s="160">
        <v>42446</v>
      </c>
      <c r="AU127" s="161">
        <v>1</v>
      </c>
      <c r="AV127" s="162">
        <v>1</v>
      </c>
      <c r="AW127" t="s">
        <v>120</v>
      </c>
      <c r="AZ127" s="163">
        <v>42447</v>
      </c>
      <c r="BB127" t="s">
        <v>121</v>
      </c>
      <c r="BC127" t="s">
        <v>114</v>
      </c>
      <c r="BD127" t="s">
        <v>122</v>
      </c>
      <c r="BE127" t="s">
        <v>110</v>
      </c>
      <c r="BH127" t="s">
        <v>122</v>
      </c>
      <c r="BL127" t="s">
        <v>110</v>
      </c>
      <c r="BM127" s="165">
        <v>42446</v>
      </c>
      <c r="BO127" t="s">
        <v>110</v>
      </c>
      <c r="BP127" t="s">
        <v>123</v>
      </c>
      <c r="BS127" s="166">
        <v>42447.98228009259</v>
      </c>
      <c r="BU127" t="s">
        <v>110</v>
      </c>
      <c r="BV127" t="s">
        <v>159</v>
      </c>
      <c r="BW127" t="s">
        <v>110</v>
      </c>
      <c r="BZ127" t="s">
        <v>108</v>
      </c>
      <c r="CA127" t="s">
        <v>158</v>
      </c>
      <c r="CB127" s="167">
        <v>42446</v>
      </c>
      <c r="CC127" s="168">
        <v>0</v>
      </c>
      <c r="CD127" s="169">
        <v>14</v>
      </c>
      <c r="CE127" t="s">
        <v>111</v>
      </c>
      <c r="CH127" t="s">
        <v>143</v>
      </c>
      <c r="CL127" t="s">
        <v>126</v>
      </c>
      <c r="CM127" t="s">
        <v>127</v>
      </c>
      <c r="CU127" t="s">
        <v>119</v>
      </c>
      <c r="DD127" s="170">
        <v>-120.74</v>
      </c>
      <c r="DE127" t="s">
        <v>110</v>
      </c>
      <c r="DF127" s="171">
        <v>0</v>
      </c>
      <c r="DH127" s="172">
        <v>0</v>
      </c>
      <c r="DI127" t="s">
        <v>159</v>
      </c>
      <c r="DJ127" t="s">
        <v>116</v>
      </c>
      <c r="DK127" s="173">
        <v>42446</v>
      </c>
      <c r="DL127" t="s">
        <v>119</v>
      </c>
      <c r="DN127" s="174">
        <v>-120.74</v>
      </c>
      <c r="DO127" s="175">
        <v>1</v>
      </c>
      <c r="DP127" s="176">
        <v>1</v>
      </c>
      <c r="DQ127" s="177">
        <v>976398</v>
      </c>
      <c r="DT127" s="178">
        <v>42447</v>
      </c>
      <c r="DV127" t="s">
        <v>120</v>
      </c>
      <c r="DW127" s="179">
        <v>42446</v>
      </c>
      <c r="DX127" t="s">
        <v>110</v>
      </c>
      <c r="DY127" s="180">
        <v>42446</v>
      </c>
      <c r="DZ127" t="s">
        <v>116</v>
      </c>
      <c r="EC127" t="s">
        <v>123</v>
      </c>
      <c r="ED127" s="181">
        <v>0</v>
      </c>
      <c r="EE127" s="182">
        <v>0</v>
      </c>
      <c r="EG127" t="s">
        <v>130</v>
      </c>
      <c r="EJ127" s="331" t="str">
        <f t="shared" si="3"/>
        <v>216000010100</v>
      </c>
    </row>
    <row r="128" spans="1:140" hidden="1" x14ac:dyDescent="0.25">
      <c r="A128" t="s">
        <v>108</v>
      </c>
      <c r="B128" t="s">
        <v>158</v>
      </c>
      <c r="C128" s="140">
        <v>42446</v>
      </c>
      <c r="D128" s="141">
        <v>0</v>
      </c>
      <c r="E128" t="s">
        <v>108</v>
      </c>
      <c r="F128" t="s">
        <v>110</v>
      </c>
      <c r="G128" s="142">
        <v>2016</v>
      </c>
      <c r="H128" s="143">
        <v>9</v>
      </c>
      <c r="I128" s="144">
        <v>42446</v>
      </c>
      <c r="J128" t="s">
        <v>111</v>
      </c>
      <c r="L128" t="s">
        <v>110</v>
      </c>
      <c r="M128" t="s">
        <v>110</v>
      </c>
      <c r="O128" s="146">
        <v>0</v>
      </c>
      <c r="P128" t="s">
        <v>112</v>
      </c>
      <c r="R128" s="148">
        <v>42446</v>
      </c>
      <c r="S128" s="149">
        <v>21</v>
      </c>
      <c r="T128" s="150">
        <v>10440.91</v>
      </c>
      <c r="U128" s="151">
        <v>10440.91</v>
      </c>
      <c r="V128" s="152">
        <v>0</v>
      </c>
      <c r="W128" t="s">
        <v>113</v>
      </c>
      <c r="Y128" t="s">
        <v>114</v>
      </c>
      <c r="Z128" t="s">
        <v>114</v>
      </c>
      <c r="AA128" t="s">
        <v>114</v>
      </c>
      <c r="AB128" t="s">
        <v>115</v>
      </c>
      <c r="AC128" t="s">
        <v>116</v>
      </c>
      <c r="AD128" t="s">
        <v>110</v>
      </c>
      <c r="AE128" t="s">
        <v>110</v>
      </c>
      <c r="AH128" s="153">
        <v>0</v>
      </c>
      <c r="AI128" s="154">
        <v>42447</v>
      </c>
      <c r="AJ128" s="155">
        <v>976398</v>
      </c>
      <c r="AK128" s="156">
        <v>976398.1</v>
      </c>
      <c r="AL128" s="157">
        <v>42446</v>
      </c>
      <c r="AM128" s="158">
        <v>0</v>
      </c>
      <c r="AN128" t="s">
        <v>117</v>
      </c>
      <c r="AO128" s="159">
        <v>42447.988067129627</v>
      </c>
      <c r="AP128" t="s">
        <v>159</v>
      </c>
      <c r="AQ128" t="s">
        <v>119</v>
      </c>
      <c r="AR128" t="s">
        <v>119</v>
      </c>
      <c r="AT128" s="160">
        <v>42446</v>
      </c>
      <c r="AU128" s="161">
        <v>1</v>
      </c>
      <c r="AV128" s="162">
        <v>1</v>
      </c>
      <c r="AW128" t="s">
        <v>120</v>
      </c>
      <c r="AZ128" s="163">
        <v>42447</v>
      </c>
      <c r="BB128" t="s">
        <v>121</v>
      </c>
      <c r="BC128" t="s">
        <v>114</v>
      </c>
      <c r="BD128" t="s">
        <v>122</v>
      </c>
      <c r="BE128" t="s">
        <v>110</v>
      </c>
      <c r="BH128" t="s">
        <v>122</v>
      </c>
      <c r="BL128" t="s">
        <v>110</v>
      </c>
      <c r="BM128" s="165">
        <v>42446</v>
      </c>
      <c r="BO128" t="s">
        <v>110</v>
      </c>
      <c r="BP128" t="s">
        <v>123</v>
      </c>
      <c r="BS128" s="166">
        <v>42447.98228009259</v>
      </c>
      <c r="BU128" t="s">
        <v>110</v>
      </c>
      <c r="BV128" t="s">
        <v>159</v>
      </c>
      <c r="BW128" t="s">
        <v>110</v>
      </c>
      <c r="BZ128" t="s">
        <v>108</v>
      </c>
      <c r="CA128" t="s">
        <v>158</v>
      </c>
      <c r="CB128" s="167">
        <v>42446</v>
      </c>
      <c r="CC128" s="168">
        <v>0</v>
      </c>
      <c r="CD128" s="169">
        <v>15</v>
      </c>
      <c r="CE128" t="s">
        <v>111</v>
      </c>
      <c r="CH128" t="s">
        <v>144</v>
      </c>
      <c r="CL128" t="s">
        <v>126</v>
      </c>
      <c r="CM128" t="s">
        <v>127</v>
      </c>
      <c r="CU128" t="s">
        <v>119</v>
      </c>
      <c r="DD128" s="170">
        <v>-36.85</v>
      </c>
      <c r="DE128" t="s">
        <v>110</v>
      </c>
      <c r="DF128" s="171">
        <v>0</v>
      </c>
      <c r="DH128" s="172">
        <v>0</v>
      </c>
      <c r="DI128" t="s">
        <v>159</v>
      </c>
      <c r="DJ128" t="s">
        <v>116</v>
      </c>
      <c r="DK128" s="173">
        <v>42446</v>
      </c>
      <c r="DL128" t="s">
        <v>119</v>
      </c>
      <c r="DN128" s="174">
        <v>-36.85</v>
      </c>
      <c r="DO128" s="175">
        <v>1</v>
      </c>
      <c r="DP128" s="176">
        <v>1</v>
      </c>
      <c r="DQ128" s="177">
        <v>976398</v>
      </c>
      <c r="DT128" s="178">
        <v>42447</v>
      </c>
      <c r="DV128" t="s">
        <v>120</v>
      </c>
      <c r="DW128" s="179">
        <v>42446</v>
      </c>
      <c r="DX128" t="s">
        <v>110</v>
      </c>
      <c r="DY128" s="180">
        <v>42446</v>
      </c>
      <c r="DZ128" t="s">
        <v>116</v>
      </c>
      <c r="EC128" t="s">
        <v>123</v>
      </c>
      <c r="ED128" s="181">
        <v>0</v>
      </c>
      <c r="EE128" s="182">
        <v>0</v>
      </c>
      <c r="EG128" t="s">
        <v>130</v>
      </c>
      <c r="EJ128" s="331" t="str">
        <f t="shared" si="3"/>
        <v>219000010100</v>
      </c>
    </row>
    <row r="129" spans="1:140" hidden="1" x14ac:dyDescent="0.25">
      <c r="A129" t="s">
        <v>108</v>
      </c>
      <c r="B129" t="s">
        <v>158</v>
      </c>
      <c r="C129" s="140">
        <v>42446</v>
      </c>
      <c r="D129" s="141">
        <v>0</v>
      </c>
      <c r="E129" t="s">
        <v>108</v>
      </c>
      <c r="F129" t="s">
        <v>110</v>
      </c>
      <c r="G129" s="142">
        <v>2016</v>
      </c>
      <c r="H129" s="143">
        <v>9</v>
      </c>
      <c r="I129" s="144">
        <v>42446</v>
      </c>
      <c r="J129" t="s">
        <v>111</v>
      </c>
      <c r="L129" t="s">
        <v>110</v>
      </c>
      <c r="M129" t="s">
        <v>110</v>
      </c>
      <c r="O129" s="146">
        <v>0</v>
      </c>
      <c r="P129" t="s">
        <v>112</v>
      </c>
      <c r="R129" s="148">
        <v>42446</v>
      </c>
      <c r="S129" s="149">
        <v>21</v>
      </c>
      <c r="T129" s="150">
        <v>10440.91</v>
      </c>
      <c r="U129" s="151">
        <v>10440.91</v>
      </c>
      <c r="V129" s="152">
        <v>0</v>
      </c>
      <c r="W129" t="s">
        <v>113</v>
      </c>
      <c r="Y129" t="s">
        <v>114</v>
      </c>
      <c r="Z129" t="s">
        <v>114</v>
      </c>
      <c r="AA129" t="s">
        <v>114</v>
      </c>
      <c r="AB129" t="s">
        <v>115</v>
      </c>
      <c r="AC129" t="s">
        <v>116</v>
      </c>
      <c r="AD129" t="s">
        <v>110</v>
      </c>
      <c r="AE129" t="s">
        <v>110</v>
      </c>
      <c r="AH129" s="153">
        <v>0</v>
      </c>
      <c r="AI129" s="154">
        <v>42447</v>
      </c>
      <c r="AJ129" s="155">
        <v>976398</v>
      </c>
      <c r="AK129" s="156">
        <v>976398.1</v>
      </c>
      <c r="AL129" s="157">
        <v>42446</v>
      </c>
      <c r="AM129" s="158">
        <v>0</v>
      </c>
      <c r="AN129" t="s">
        <v>117</v>
      </c>
      <c r="AO129" s="159">
        <v>42447.988067129627</v>
      </c>
      <c r="AP129" t="s">
        <v>159</v>
      </c>
      <c r="AQ129" t="s">
        <v>119</v>
      </c>
      <c r="AR129" t="s">
        <v>119</v>
      </c>
      <c r="AT129" s="160">
        <v>42446</v>
      </c>
      <c r="AU129" s="161">
        <v>1</v>
      </c>
      <c r="AV129" s="162">
        <v>1</v>
      </c>
      <c r="AW129" t="s">
        <v>120</v>
      </c>
      <c r="AZ129" s="163">
        <v>42447</v>
      </c>
      <c r="BB129" t="s">
        <v>121</v>
      </c>
      <c r="BC129" t="s">
        <v>114</v>
      </c>
      <c r="BD129" t="s">
        <v>122</v>
      </c>
      <c r="BE129" t="s">
        <v>110</v>
      </c>
      <c r="BH129" t="s">
        <v>122</v>
      </c>
      <c r="BL129" t="s">
        <v>110</v>
      </c>
      <c r="BM129" s="165">
        <v>42446</v>
      </c>
      <c r="BO129" t="s">
        <v>110</v>
      </c>
      <c r="BP129" t="s">
        <v>123</v>
      </c>
      <c r="BS129" s="166">
        <v>42447.98228009259</v>
      </c>
      <c r="BU129" t="s">
        <v>110</v>
      </c>
      <c r="BV129" t="s">
        <v>159</v>
      </c>
      <c r="BW129" t="s">
        <v>110</v>
      </c>
      <c r="BZ129" t="s">
        <v>108</v>
      </c>
      <c r="CA129" t="s">
        <v>158</v>
      </c>
      <c r="CB129" s="167">
        <v>42446</v>
      </c>
      <c r="CC129" s="168">
        <v>0</v>
      </c>
      <c r="CD129" s="169">
        <v>16</v>
      </c>
      <c r="CE129" t="s">
        <v>111</v>
      </c>
      <c r="CH129" t="s">
        <v>145</v>
      </c>
      <c r="CI129" t="s">
        <v>125</v>
      </c>
      <c r="CL129" t="s">
        <v>126</v>
      </c>
      <c r="CM129" t="s">
        <v>127</v>
      </c>
      <c r="CO129" t="s">
        <v>128</v>
      </c>
      <c r="CU129" t="s">
        <v>119</v>
      </c>
      <c r="DD129" s="170">
        <v>8450.1200000000008</v>
      </c>
      <c r="DE129" t="s">
        <v>110</v>
      </c>
      <c r="DF129" s="171">
        <v>0</v>
      </c>
      <c r="DH129" s="172">
        <v>0</v>
      </c>
      <c r="DI129" t="s">
        <v>159</v>
      </c>
      <c r="DJ129" t="s">
        <v>116</v>
      </c>
      <c r="DK129" s="173">
        <v>42446</v>
      </c>
      <c r="DL129" t="s">
        <v>119</v>
      </c>
      <c r="DN129" s="174">
        <v>8450.1200000000008</v>
      </c>
      <c r="DO129" s="175">
        <v>1</v>
      </c>
      <c r="DP129" s="176">
        <v>1</v>
      </c>
      <c r="DQ129" s="177">
        <v>976398</v>
      </c>
      <c r="DT129" s="178">
        <v>42447</v>
      </c>
      <c r="DV129" t="s">
        <v>120</v>
      </c>
      <c r="DW129" s="179">
        <v>42446</v>
      </c>
      <c r="DX129" t="s">
        <v>110</v>
      </c>
      <c r="DY129" s="180">
        <v>42446</v>
      </c>
      <c r="DZ129" t="s">
        <v>116</v>
      </c>
      <c r="EC129" t="s">
        <v>123</v>
      </c>
      <c r="ED129" s="181">
        <v>0</v>
      </c>
      <c r="EE129" s="182">
        <v>0</v>
      </c>
      <c r="EG129" t="s">
        <v>130</v>
      </c>
      <c r="EJ129" s="331" t="str">
        <f t="shared" si="3"/>
        <v>710000010100</v>
      </c>
    </row>
    <row r="130" spans="1:140" hidden="1" x14ac:dyDescent="0.25">
      <c r="A130" t="s">
        <v>108</v>
      </c>
      <c r="B130" t="s">
        <v>158</v>
      </c>
      <c r="C130" s="140">
        <v>42446</v>
      </c>
      <c r="D130" s="141">
        <v>0</v>
      </c>
      <c r="E130" t="s">
        <v>108</v>
      </c>
      <c r="F130" t="s">
        <v>110</v>
      </c>
      <c r="G130" s="142">
        <v>2016</v>
      </c>
      <c r="H130" s="143">
        <v>9</v>
      </c>
      <c r="I130" s="144">
        <v>42446</v>
      </c>
      <c r="J130" t="s">
        <v>111</v>
      </c>
      <c r="L130" t="s">
        <v>110</v>
      </c>
      <c r="M130" t="s">
        <v>110</v>
      </c>
      <c r="O130" s="146">
        <v>0</v>
      </c>
      <c r="P130" t="s">
        <v>112</v>
      </c>
      <c r="R130" s="148">
        <v>42446</v>
      </c>
      <c r="S130" s="149">
        <v>21</v>
      </c>
      <c r="T130" s="150">
        <v>10440.91</v>
      </c>
      <c r="U130" s="151">
        <v>10440.91</v>
      </c>
      <c r="V130" s="152">
        <v>0</v>
      </c>
      <c r="W130" t="s">
        <v>113</v>
      </c>
      <c r="Y130" t="s">
        <v>114</v>
      </c>
      <c r="Z130" t="s">
        <v>114</v>
      </c>
      <c r="AA130" t="s">
        <v>114</v>
      </c>
      <c r="AB130" t="s">
        <v>115</v>
      </c>
      <c r="AC130" t="s">
        <v>116</v>
      </c>
      <c r="AD130" t="s">
        <v>110</v>
      </c>
      <c r="AE130" t="s">
        <v>110</v>
      </c>
      <c r="AH130" s="153">
        <v>0</v>
      </c>
      <c r="AI130" s="154">
        <v>42447</v>
      </c>
      <c r="AJ130" s="155">
        <v>976398</v>
      </c>
      <c r="AK130" s="156">
        <v>976398.1</v>
      </c>
      <c r="AL130" s="157">
        <v>42446</v>
      </c>
      <c r="AM130" s="158">
        <v>0</v>
      </c>
      <c r="AN130" t="s">
        <v>117</v>
      </c>
      <c r="AO130" s="159">
        <v>42447.988067129627</v>
      </c>
      <c r="AP130" t="s">
        <v>159</v>
      </c>
      <c r="AQ130" t="s">
        <v>119</v>
      </c>
      <c r="AR130" t="s">
        <v>119</v>
      </c>
      <c r="AT130" s="160">
        <v>42446</v>
      </c>
      <c r="AU130" s="161">
        <v>1</v>
      </c>
      <c r="AV130" s="162">
        <v>1</v>
      </c>
      <c r="AW130" t="s">
        <v>120</v>
      </c>
      <c r="AZ130" s="163">
        <v>42447</v>
      </c>
      <c r="BB130" t="s">
        <v>121</v>
      </c>
      <c r="BC130" t="s">
        <v>114</v>
      </c>
      <c r="BD130" t="s">
        <v>122</v>
      </c>
      <c r="BE130" t="s">
        <v>110</v>
      </c>
      <c r="BH130" t="s">
        <v>122</v>
      </c>
      <c r="BL130" t="s">
        <v>110</v>
      </c>
      <c r="BM130" s="165">
        <v>42446</v>
      </c>
      <c r="BO130" t="s">
        <v>110</v>
      </c>
      <c r="BP130" t="s">
        <v>123</v>
      </c>
      <c r="BS130" s="166">
        <v>42447.98228009259</v>
      </c>
      <c r="BU130" t="s">
        <v>110</v>
      </c>
      <c r="BV130" t="s">
        <v>159</v>
      </c>
      <c r="BW130" t="s">
        <v>110</v>
      </c>
      <c r="BZ130" t="s">
        <v>108</v>
      </c>
      <c r="CA130" t="s">
        <v>158</v>
      </c>
      <c r="CB130" s="167">
        <v>42446</v>
      </c>
      <c r="CC130" s="168">
        <v>0</v>
      </c>
      <c r="CD130" s="169">
        <v>17</v>
      </c>
      <c r="CE130" t="s">
        <v>111</v>
      </c>
      <c r="CH130" t="s">
        <v>146</v>
      </c>
      <c r="CI130" t="s">
        <v>125</v>
      </c>
      <c r="CL130" t="s">
        <v>126</v>
      </c>
      <c r="CM130" t="s">
        <v>127</v>
      </c>
      <c r="CO130" t="s">
        <v>128</v>
      </c>
      <c r="CU130" t="s">
        <v>119</v>
      </c>
      <c r="DD130" s="170">
        <v>516.25</v>
      </c>
      <c r="DE130" t="s">
        <v>110</v>
      </c>
      <c r="DF130" s="171">
        <v>0</v>
      </c>
      <c r="DH130" s="172">
        <v>0</v>
      </c>
      <c r="DI130" t="s">
        <v>159</v>
      </c>
      <c r="DJ130" t="s">
        <v>116</v>
      </c>
      <c r="DK130" s="173">
        <v>42446</v>
      </c>
      <c r="DL130" t="s">
        <v>119</v>
      </c>
      <c r="DN130" s="174">
        <v>516.25</v>
      </c>
      <c r="DO130" s="175">
        <v>1</v>
      </c>
      <c r="DP130" s="176">
        <v>1</v>
      </c>
      <c r="DQ130" s="177">
        <v>976398</v>
      </c>
      <c r="DT130" s="178">
        <v>42447</v>
      </c>
      <c r="DV130" t="s">
        <v>120</v>
      </c>
      <c r="DW130" s="179">
        <v>42446</v>
      </c>
      <c r="DX130" t="s">
        <v>110</v>
      </c>
      <c r="DY130" s="180">
        <v>42446</v>
      </c>
      <c r="DZ130" t="s">
        <v>116</v>
      </c>
      <c r="EC130" t="s">
        <v>123</v>
      </c>
      <c r="ED130" s="181">
        <v>0</v>
      </c>
      <c r="EE130" s="182">
        <v>0</v>
      </c>
      <c r="EG130" t="s">
        <v>130</v>
      </c>
      <c r="EJ130" s="331" t="str">
        <f t="shared" si="3"/>
        <v>723000010100</v>
      </c>
    </row>
    <row r="131" spans="1:140" hidden="1" x14ac:dyDescent="0.25">
      <c r="A131" t="s">
        <v>108</v>
      </c>
      <c r="B131" t="s">
        <v>158</v>
      </c>
      <c r="C131" s="140">
        <v>42446</v>
      </c>
      <c r="D131" s="141">
        <v>0</v>
      </c>
      <c r="E131" t="s">
        <v>108</v>
      </c>
      <c r="F131" t="s">
        <v>110</v>
      </c>
      <c r="G131" s="142">
        <v>2016</v>
      </c>
      <c r="H131" s="143">
        <v>9</v>
      </c>
      <c r="I131" s="144">
        <v>42446</v>
      </c>
      <c r="J131" t="s">
        <v>111</v>
      </c>
      <c r="L131" t="s">
        <v>110</v>
      </c>
      <c r="M131" t="s">
        <v>110</v>
      </c>
      <c r="O131" s="146">
        <v>0</v>
      </c>
      <c r="P131" t="s">
        <v>112</v>
      </c>
      <c r="R131" s="148">
        <v>42446</v>
      </c>
      <c r="S131" s="149">
        <v>21</v>
      </c>
      <c r="T131" s="150">
        <v>10440.91</v>
      </c>
      <c r="U131" s="151">
        <v>10440.91</v>
      </c>
      <c r="V131" s="152">
        <v>0</v>
      </c>
      <c r="W131" t="s">
        <v>113</v>
      </c>
      <c r="Y131" t="s">
        <v>114</v>
      </c>
      <c r="Z131" t="s">
        <v>114</v>
      </c>
      <c r="AA131" t="s">
        <v>114</v>
      </c>
      <c r="AB131" t="s">
        <v>115</v>
      </c>
      <c r="AC131" t="s">
        <v>116</v>
      </c>
      <c r="AD131" t="s">
        <v>110</v>
      </c>
      <c r="AE131" t="s">
        <v>110</v>
      </c>
      <c r="AH131" s="153">
        <v>0</v>
      </c>
      <c r="AI131" s="154">
        <v>42447</v>
      </c>
      <c r="AJ131" s="155">
        <v>976398</v>
      </c>
      <c r="AK131" s="156">
        <v>976398.1</v>
      </c>
      <c r="AL131" s="157">
        <v>42446</v>
      </c>
      <c r="AM131" s="158">
        <v>0</v>
      </c>
      <c r="AN131" t="s">
        <v>117</v>
      </c>
      <c r="AO131" s="159">
        <v>42447.988067129627</v>
      </c>
      <c r="AP131" t="s">
        <v>159</v>
      </c>
      <c r="AQ131" t="s">
        <v>119</v>
      </c>
      <c r="AR131" t="s">
        <v>119</v>
      </c>
      <c r="AT131" s="160">
        <v>42446</v>
      </c>
      <c r="AU131" s="161">
        <v>1</v>
      </c>
      <c r="AV131" s="162">
        <v>1</v>
      </c>
      <c r="AW131" t="s">
        <v>120</v>
      </c>
      <c r="AZ131" s="163">
        <v>42447</v>
      </c>
      <c r="BB131" t="s">
        <v>121</v>
      </c>
      <c r="BC131" t="s">
        <v>114</v>
      </c>
      <c r="BD131" t="s">
        <v>122</v>
      </c>
      <c r="BE131" t="s">
        <v>110</v>
      </c>
      <c r="BH131" t="s">
        <v>122</v>
      </c>
      <c r="BL131" t="s">
        <v>110</v>
      </c>
      <c r="BM131" s="165">
        <v>42446</v>
      </c>
      <c r="BO131" t="s">
        <v>110</v>
      </c>
      <c r="BP131" t="s">
        <v>123</v>
      </c>
      <c r="BS131" s="166">
        <v>42447.98228009259</v>
      </c>
      <c r="BU131" t="s">
        <v>110</v>
      </c>
      <c r="BV131" t="s">
        <v>159</v>
      </c>
      <c r="BW131" t="s">
        <v>110</v>
      </c>
      <c r="BZ131" t="s">
        <v>108</v>
      </c>
      <c r="CA131" t="s">
        <v>158</v>
      </c>
      <c r="CB131" s="167">
        <v>42446</v>
      </c>
      <c r="CC131" s="168">
        <v>0</v>
      </c>
      <c r="CD131" s="169">
        <v>18</v>
      </c>
      <c r="CE131" t="s">
        <v>111</v>
      </c>
      <c r="CH131" t="s">
        <v>147</v>
      </c>
      <c r="CI131" t="s">
        <v>125</v>
      </c>
      <c r="CL131" t="s">
        <v>126</v>
      </c>
      <c r="CM131" t="s">
        <v>127</v>
      </c>
      <c r="CO131" t="s">
        <v>128</v>
      </c>
      <c r="CU131" t="s">
        <v>119</v>
      </c>
      <c r="DD131" s="170">
        <v>120.74</v>
      </c>
      <c r="DE131" t="s">
        <v>110</v>
      </c>
      <c r="DF131" s="171">
        <v>0</v>
      </c>
      <c r="DH131" s="172">
        <v>0</v>
      </c>
      <c r="DI131" t="s">
        <v>159</v>
      </c>
      <c r="DJ131" t="s">
        <v>116</v>
      </c>
      <c r="DK131" s="173">
        <v>42446</v>
      </c>
      <c r="DL131" t="s">
        <v>119</v>
      </c>
      <c r="DN131" s="174">
        <v>120.74</v>
      </c>
      <c r="DO131" s="175">
        <v>1</v>
      </c>
      <c r="DP131" s="176">
        <v>1</v>
      </c>
      <c r="DQ131" s="177">
        <v>976398</v>
      </c>
      <c r="DT131" s="178">
        <v>42447</v>
      </c>
      <c r="DV131" t="s">
        <v>120</v>
      </c>
      <c r="DW131" s="179">
        <v>42446</v>
      </c>
      <c r="DX131" t="s">
        <v>110</v>
      </c>
      <c r="DY131" s="180">
        <v>42446</v>
      </c>
      <c r="DZ131" t="s">
        <v>116</v>
      </c>
      <c r="EC131" t="s">
        <v>123</v>
      </c>
      <c r="ED131" s="181">
        <v>0</v>
      </c>
      <c r="EE131" s="182">
        <v>0</v>
      </c>
      <c r="EG131" t="s">
        <v>130</v>
      </c>
      <c r="EJ131" s="331" t="str">
        <f t="shared" si="3"/>
        <v>723100010100</v>
      </c>
    </row>
    <row r="132" spans="1:140" hidden="1" x14ac:dyDescent="0.25">
      <c r="A132" t="s">
        <v>108</v>
      </c>
      <c r="B132" t="s">
        <v>158</v>
      </c>
      <c r="C132" s="140">
        <v>42446</v>
      </c>
      <c r="D132" s="141">
        <v>0</v>
      </c>
      <c r="E132" t="s">
        <v>108</v>
      </c>
      <c r="F132" t="s">
        <v>110</v>
      </c>
      <c r="G132" s="142">
        <v>2016</v>
      </c>
      <c r="H132" s="143">
        <v>9</v>
      </c>
      <c r="I132" s="144">
        <v>42446</v>
      </c>
      <c r="J132" t="s">
        <v>111</v>
      </c>
      <c r="L132" t="s">
        <v>110</v>
      </c>
      <c r="M132" t="s">
        <v>110</v>
      </c>
      <c r="O132" s="146">
        <v>0</v>
      </c>
      <c r="P132" t="s">
        <v>112</v>
      </c>
      <c r="R132" s="148">
        <v>42446</v>
      </c>
      <c r="S132" s="149">
        <v>21</v>
      </c>
      <c r="T132" s="150">
        <v>10440.91</v>
      </c>
      <c r="U132" s="151">
        <v>10440.91</v>
      </c>
      <c r="V132" s="152">
        <v>0</v>
      </c>
      <c r="W132" t="s">
        <v>113</v>
      </c>
      <c r="Y132" t="s">
        <v>114</v>
      </c>
      <c r="Z132" t="s">
        <v>114</v>
      </c>
      <c r="AA132" t="s">
        <v>114</v>
      </c>
      <c r="AB132" t="s">
        <v>115</v>
      </c>
      <c r="AC132" t="s">
        <v>116</v>
      </c>
      <c r="AD132" t="s">
        <v>110</v>
      </c>
      <c r="AE132" t="s">
        <v>110</v>
      </c>
      <c r="AH132" s="153">
        <v>0</v>
      </c>
      <c r="AI132" s="154">
        <v>42447</v>
      </c>
      <c r="AJ132" s="155">
        <v>976398</v>
      </c>
      <c r="AK132" s="156">
        <v>976398.1</v>
      </c>
      <c r="AL132" s="157">
        <v>42446</v>
      </c>
      <c r="AM132" s="158">
        <v>0</v>
      </c>
      <c r="AN132" t="s">
        <v>117</v>
      </c>
      <c r="AO132" s="159">
        <v>42447.988067129627</v>
      </c>
      <c r="AP132" t="s">
        <v>159</v>
      </c>
      <c r="AQ132" t="s">
        <v>119</v>
      </c>
      <c r="AR132" t="s">
        <v>119</v>
      </c>
      <c r="AT132" s="160">
        <v>42446</v>
      </c>
      <c r="AU132" s="161">
        <v>1</v>
      </c>
      <c r="AV132" s="162">
        <v>1</v>
      </c>
      <c r="AW132" t="s">
        <v>120</v>
      </c>
      <c r="AZ132" s="163">
        <v>42447</v>
      </c>
      <c r="BB132" t="s">
        <v>121</v>
      </c>
      <c r="BC132" t="s">
        <v>114</v>
      </c>
      <c r="BD132" t="s">
        <v>122</v>
      </c>
      <c r="BE132" t="s">
        <v>110</v>
      </c>
      <c r="BH132" t="s">
        <v>122</v>
      </c>
      <c r="BL132" t="s">
        <v>110</v>
      </c>
      <c r="BM132" s="165">
        <v>42446</v>
      </c>
      <c r="BO132" t="s">
        <v>110</v>
      </c>
      <c r="BP132" t="s">
        <v>123</v>
      </c>
      <c r="BS132" s="166">
        <v>42447.98228009259</v>
      </c>
      <c r="BU132" t="s">
        <v>110</v>
      </c>
      <c r="BV132" t="s">
        <v>159</v>
      </c>
      <c r="BW132" t="s">
        <v>110</v>
      </c>
      <c r="BZ132" t="s">
        <v>108</v>
      </c>
      <c r="CA132" t="s">
        <v>158</v>
      </c>
      <c r="CB132" s="167">
        <v>42446</v>
      </c>
      <c r="CC132" s="168">
        <v>0</v>
      </c>
      <c r="CD132" s="169">
        <v>19</v>
      </c>
      <c r="CE132" t="s">
        <v>111</v>
      </c>
      <c r="CH132" t="s">
        <v>148</v>
      </c>
      <c r="CI132" t="s">
        <v>125</v>
      </c>
      <c r="CL132" t="s">
        <v>126</v>
      </c>
      <c r="CM132" t="s">
        <v>127</v>
      </c>
      <c r="CO132" t="s">
        <v>128</v>
      </c>
      <c r="CU132" t="s">
        <v>119</v>
      </c>
      <c r="DD132" s="170">
        <v>709.35</v>
      </c>
      <c r="DE132" t="s">
        <v>110</v>
      </c>
      <c r="DF132" s="171">
        <v>0</v>
      </c>
      <c r="DH132" s="172">
        <v>0</v>
      </c>
      <c r="DI132" t="s">
        <v>159</v>
      </c>
      <c r="DJ132" t="s">
        <v>116</v>
      </c>
      <c r="DK132" s="173">
        <v>42446</v>
      </c>
      <c r="DL132" t="s">
        <v>119</v>
      </c>
      <c r="DN132" s="174">
        <v>709.35</v>
      </c>
      <c r="DO132" s="175">
        <v>1</v>
      </c>
      <c r="DP132" s="176">
        <v>1</v>
      </c>
      <c r="DQ132" s="177">
        <v>976398</v>
      </c>
      <c r="DT132" s="178">
        <v>42447</v>
      </c>
      <c r="DV132" t="s">
        <v>120</v>
      </c>
      <c r="DW132" s="179">
        <v>42446</v>
      </c>
      <c r="DX132" t="s">
        <v>110</v>
      </c>
      <c r="DY132" s="180">
        <v>42446</v>
      </c>
      <c r="DZ132" t="s">
        <v>116</v>
      </c>
      <c r="EC132" t="s">
        <v>123</v>
      </c>
      <c r="ED132" s="181">
        <v>0</v>
      </c>
      <c r="EE132" s="182">
        <v>0</v>
      </c>
      <c r="EG132" t="s">
        <v>130</v>
      </c>
      <c r="EJ132" s="331" t="str">
        <f t="shared" si="3"/>
        <v>724000010100</v>
      </c>
    </row>
    <row r="133" spans="1:140" s="331" customFormat="1" ht="16.5" hidden="1" thickTop="1" thickBot="1" x14ac:dyDescent="0.3">
      <c r="A133" s="340" t="s">
        <v>108</v>
      </c>
      <c r="B133" s="340" t="s">
        <v>158</v>
      </c>
      <c r="C133" s="341">
        <v>42446</v>
      </c>
      <c r="D133" s="342">
        <v>0</v>
      </c>
      <c r="E133" s="340" t="s">
        <v>108</v>
      </c>
      <c r="F133" s="340" t="s">
        <v>110</v>
      </c>
      <c r="G133" s="342">
        <v>2016</v>
      </c>
      <c r="H133" s="342">
        <v>9</v>
      </c>
      <c r="I133" s="341">
        <v>42446</v>
      </c>
      <c r="J133" s="340" t="s">
        <v>111</v>
      </c>
      <c r="K133" s="340"/>
      <c r="L133" s="340" t="s">
        <v>110</v>
      </c>
      <c r="M133" s="340" t="s">
        <v>110</v>
      </c>
      <c r="N133" s="341"/>
      <c r="O133" s="342">
        <v>0</v>
      </c>
      <c r="P133" s="340" t="s">
        <v>112</v>
      </c>
      <c r="Q133" s="341"/>
      <c r="R133" s="341">
        <v>42446</v>
      </c>
      <c r="S133" s="342">
        <v>21</v>
      </c>
      <c r="T133" s="343">
        <v>10440.91</v>
      </c>
      <c r="U133" s="343">
        <v>10440.91</v>
      </c>
      <c r="V133" s="344">
        <v>0</v>
      </c>
      <c r="W133" s="340" t="s">
        <v>113</v>
      </c>
      <c r="X133" s="340"/>
      <c r="Y133" s="340" t="s">
        <v>114</v>
      </c>
      <c r="Z133" s="340" t="s">
        <v>114</v>
      </c>
      <c r="AA133" s="340" t="s">
        <v>114</v>
      </c>
      <c r="AB133" s="340" t="s">
        <v>115</v>
      </c>
      <c r="AC133" s="340" t="s">
        <v>116</v>
      </c>
      <c r="AD133" s="340" t="s">
        <v>110</v>
      </c>
      <c r="AE133" s="340" t="s">
        <v>110</v>
      </c>
      <c r="AF133" s="340"/>
      <c r="AG133" s="340"/>
      <c r="AH133" s="342">
        <v>0</v>
      </c>
      <c r="AI133" s="341">
        <v>42447</v>
      </c>
      <c r="AJ133" s="342">
        <v>976398</v>
      </c>
      <c r="AK133" s="345">
        <v>976398.1</v>
      </c>
      <c r="AL133" s="341">
        <v>42446</v>
      </c>
      <c r="AM133" s="342">
        <v>0</v>
      </c>
      <c r="AN133" s="340" t="s">
        <v>117</v>
      </c>
      <c r="AO133" s="346">
        <v>42447.988067129627</v>
      </c>
      <c r="AP133" s="340" t="s">
        <v>159</v>
      </c>
      <c r="AQ133" s="340" t="s">
        <v>119</v>
      </c>
      <c r="AR133" s="340" t="s">
        <v>119</v>
      </c>
      <c r="AS133" s="340"/>
      <c r="AT133" s="341">
        <v>42446</v>
      </c>
      <c r="AU133" s="347">
        <v>1</v>
      </c>
      <c r="AV133" s="347">
        <v>1</v>
      </c>
      <c r="AW133" s="340" t="s">
        <v>120</v>
      </c>
      <c r="AX133" s="340"/>
      <c r="AY133" s="340"/>
      <c r="AZ133" s="341">
        <v>42447</v>
      </c>
      <c r="BA133" s="340"/>
      <c r="BB133" s="340" t="s">
        <v>121</v>
      </c>
      <c r="BC133" s="340" t="s">
        <v>114</v>
      </c>
      <c r="BD133" s="340" t="s">
        <v>122</v>
      </c>
      <c r="BE133" s="340" t="s">
        <v>110</v>
      </c>
      <c r="BF133" s="340"/>
      <c r="BG133" s="346"/>
      <c r="BH133" s="340" t="s">
        <v>122</v>
      </c>
      <c r="BI133" s="340"/>
      <c r="BJ133" s="340"/>
      <c r="BK133" s="340"/>
      <c r="BL133" s="340" t="s">
        <v>110</v>
      </c>
      <c r="BM133" s="341">
        <v>42446</v>
      </c>
      <c r="BN133" s="340"/>
      <c r="BO133" s="340" t="s">
        <v>110</v>
      </c>
      <c r="BP133" s="340" t="s">
        <v>123</v>
      </c>
      <c r="BQ133" s="340"/>
      <c r="BR133" s="340"/>
      <c r="BS133" s="346">
        <v>42447.98228009259</v>
      </c>
      <c r="BT133" s="340"/>
      <c r="BU133" s="340" t="s">
        <v>110</v>
      </c>
      <c r="BV133" s="340" t="s">
        <v>159</v>
      </c>
      <c r="BW133" s="340" t="s">
        <v>110</v>
      </c>
      <c r="BX133" s="340"/>
      <c r="BY133" s="340"/>
      <c r="BZ133" s="340" t="s">
        <v>108</v>
      </c>
      <c r="CA133" s="340" t="s">
        <v>158</v>
      </c>
      <c r="CB133" s="341">
        <v>42446</v>
      </c>
      <c r="CC133" s="342">
        <v>0</v>
      </c>
      <c r="CD133" s="342">
        <v>20</v>
      </c>
      <c r="CE133" s="340" t="s">
        <v>111</v>
      </c>
      <c r="CF133" s="340"/>
      <c r="CG133" s="340"/>
      <c r="CH133" s="340" t="s">
        <v>149</v>
      </c>
      <c r="CI133" s="340" t="s">
        <v>125</v>
      </c>
      <c r="CJ133" s="340"/>
      <c r="CK133" s="340"/>
      <c r="CL133" s="340" t="s">
        <v>126</v>
      </c>
      <c r="CM133" s="340" t="s">
        <v>127</v>
      </c>
      <c r="CN133" s="340"/>
      <c r="CO133" s="340" t="s">
        <v>128</v>
      </c>
      <c r="CP133" s="340"/>
      <c r="CQ133" s="340"/>
      <c r="CR133" s="340"/>
      <c r="CS133" s="340"/>
      <c r="CT133" s="340"/>
      <c r="CU133" s="340" t="s">
        <v>119</v>
      </c>
      <c r="CV133" s="340"/>
      <c r="CW133" s="340"/>
      <c r="CX133" s="340"/>
      <c r="CY133" s="340"/>
      <c r="CZ133" s="340"/>
      <c r="DA133" s="340"/>
      <c r="DB133" s="340"/>
      <c r="DC133" s="340"/>
      <c r="DD133" s="343">
        <v>0.54</v>
      </c>
      <c r="DE133" s="340" t="s">
        <v>110</v>
      </c>
      <c r="DF133" s="344">
        <v>0</v>
      </c>
      <c r="DG133" s="340"/>
      <c r="DH133" s="342">
        <v>0</v>
      </c>
      <c r="DI133" s="340" t="s">
        <v>159</v>
      </c>
      <c r="DJ133" s="340" t="s">
        <v>116</v>
      </c>
      <c r="DK133" s="341">
        <v>42446</v>
      </c>
      <c r="DL133" s="340" t="s">
        <v>119</v>
      </c>
      <c r="DM133" s="340"/>
      <c r="DN133" s="343">
        <v>0.54</v>
      </c>
      <c r="DO133" s="347">
        <v>1</v>
      </c>
      <c r="DP133" s="347">
        <v>1</v>
      </c>
      <c r="DQ133" s="342">
        <v>976398</v>
      </c>
      <c r="DR133" s="340"/>
      <c r="DS133" s="340"/>
      <c r="DT133" s="341">
        <v>42447</v>
      </c>
      <c r="DU133" s="340"/>
      <c r="DV133" s="340" t="s">
        <v>120</v>
      </c>
      <c r="DW133" s="341">
        <v>42446</v>
      </c>
      <c r="DX133" s="340" t="s">
        <v>110</v>
      </c>
      <c r="DY133" s="341">
        <v>42446</v>
      </c>
      <c r="DZ133" s="340" t="s">
        <v>116</v>
      </c>
      <c r="EA133" s="340"/>
      <c r="EB133" s="340"/>
      <c r="EC133" s="340" t="s">
        <v>123</v>
      </c>
      <c r="ED133" s="342">
        <v>0</v>
      </c>
      <c r="EE133" s="342">
        <v>0</v>
      </c>
      <c r="EF133" s="340"/>
      <c r="EG133" s="340" t="s">
        <v>130</v>
      </c>
      <c r="EH133" s="340"/>
      <c r="EI133" s="340"/>
      <c r="EJ133" s="348" t="str">
        <f t="shared" si="3"/>
        <v>725000010100</v>
      </c>
    </row>
    <row r="134" spans="1:140" hidden="1" x14ac:dyDescent="0.25">
      <c r="A134" t="s">
        <v>108</v>
      </c>
      <c r="B134" t="s">
        <v>158</v>
      </c>
      <c r="C134" s="140">
        <v>42446</v>
      </c>
      <c r="D134" s="141">
        <v>0</v>
      </c>
      <c r="E134" t="s">
        <v>108</v>
      </c>
      <c r="F134" t="s">
        <v>110</v>
      </c>
      <c r="G134" s="142">
        <v>2016</v>
      </c>
      <c r="H134" s="143">
        <v>9</v>
      </c>
      <c r="I134" s="144">
        <v>42446</v>
      </c>
      <c r="J134" t="s">
        <v>111</v>
      </c>
      <c r="L134" t="s">
        <v>110</v>
      </c>
      <c r="M134" t="s">
        <v>110</v>
      </c>
      <c r="O134" s="146">
        <v>0</v>
      </c>
      <c r="P134" t="s">
        <v>112</v>
      </c>
      <c r="R134" s="148">
        <v>42446</v>
      </c>
      <c r="S134" s="149">
        <v>21</v>
      </c>
      <c r="T134" s="150">
        <v>10440.91</v>
      </c>
      <c r="U134" s="151">
        <v>10440.91</v>
      </c>
      <c r="V134" s="152">
        <v>0</v>
      </c>
      <c r="W134" t="s">
        <v>113</v>
      </c>
      <c r="Y134" t="s">
        <v>114</v>
      </c>
      <c r="Z134" t="s">
        <v>114</v>
      </c>
      <c r="AA134" t="s">
        <v>114</v>
      </c>
      <c r="AB134" t="s">
        <v>115</v>
      </c>
      <c r="AC134" t="s">
        <v>116</v>
      </c>
      <c r="AD134" t="s">
        <v>110</v>
      </c>
      <c r="AE134" t="s">
        <v>110</v>
      </c>
      <c r="AH134" s="153">
        <v>0</v>
      </c>
      <c r="AI134" s="154">
        <v>42447</v>
      </c>
      <c r="AJ134" s="155">
        <v>976398</v>
      </c>
      <c r="AK134" s="156">
        <v>976398.1</v>
      </c>
      <c r="AL134" s="157">
        <v>42446</v>
      </c>
      <c r="AM134" s="158">
        <v>0</v>
      </c>
      <c r="AN134" t="s">
        <v>117</v>
      </c>
      <c r="AO134" s="159">
        <v>42447.988067129627</v>
      </c>
      <c r="AP134" t="s">
        <v>159</v>
      </c>
      <c r="AQ134" t="s">
        <v>119</v>
      </c>
      <c r="AR134" t="s">
        <v>119</v>
      </c>
      <c r="AT134" s="160">
        <v>42446</v>
      </c>
      <c r="AU134" s="161">
        <v>1</v>
      </c>
      <c r="AV134" s="162">
        <v>1</v>
      </c>
      <c r="AW134" t="s">
        <v>120</v>
      </c>
      <c r="AZ134" s="163">
        <v>42447</v>
      </c>
      <c r="BB134" t="s">
        <v>121</v>
      </c>
      <c r="BC134" t="s">
        <v>114</v>
      </c>
      <c r="BD134" t="s">
        <v>122</v>
      </c>
      <c r="BE134" t="s">
        <v>110</v>
      </c>
      <c r="BH134" t="s">
        <v>122</v>
      </c>
      <c r="BL134" t="s">
        <v>110</v>
      </c>
      <c r="BM134" s="165">
        <v>42446</v>
      </c>
      <c r="BO134" t="s">
        <v>110</v>
      </c>
      <c r="BP134" t="s">
        <v>123</v>
      </c>
      <c r="BS134" s="166">
        <v>42447.98228009259</v>
      </c>
      <c r="BU134" t="s">
        <v>110</v>
      </c>
      <c r="BV134" t="s">
        <v>159</v>
      </c>
      <c r="BW134" t="s">
        <v>110</v>
      </c>
      <c r="BZ134" t="s">
        <v>108</v>
      </c>
      <c r="CA134" t="s">
        <v>158</v>
      </c>
      <c r="CB134" s="167">
        <v>42446</v>
      </c>
      <c r="CC134" s="168">
        <v>0</v>
      </c>
      <c r="CD134" s="169">
        <v>21</v>
      </c>
      <c r="CE134" t="s">
        <v>111</v>
      </c>
      <c r="CH134" t="s">
        <v>150</v>
      </c>
      <c r="CI134" t="s">
        <v>125</v>
      </c>
      <c r="CL134" t="s">
        <v>126</v>
      </c>
      <c r="CM134" t="s">
        <v>127</v>
      </c>
      <c r="CO134" t="s">
        <v>128</v>
      </c>
      <c r="CU134" t="s">
        <v>119</v>
      </c>
      <c r="DD134" s="170">
        <v>643.91</v>
      </c>
      <c r="DE134" t="s">
        <v>110</v>
      </c>
      <c r="DF134" s="171">
        <v>0</v>
      </c>
      <c r="DH134" s="172">
        <v>0</v>
      </c>
      <c r="DI134" t="s">
        <v>159</v>
      </c>
      <c r="DJ134" t="s">
        <v>116</v>
      </c>
      <c r="DK134" s="173">
        <v>42446</v>
      </c>
      <c r="DL134" t="s">
        <v>119</v>
      </c>
      <c r="DN134" s="174">
        <v>643.91</v>
      </c>
      <c r="DO134" s="175">
        <v>1</v>
      </c>
      <c r="DP134" s="176">
        <v>1</v>
      </c>
      <c r="DQ134" s="177">
        <v>976398</v>
      </c>
      <c r="DT134" s="178">
        <v>42447</v>
      </c>
      <c r="DV134" t="s">
        <v>120</v>
      </c>
      <c r="DW134" s="179">
        <v>42446</v>
      </c>
      <c r="DX134" t="s">
        <v>110</v>
      </c>
      <c r="DY134" s="180">
        <v>42446</v>
      </c>
      <c r="DZ134" t="s">
        <v>116</v>
      </c>
      <c r="EC134" t="s">
        <v>123</v>
      </c>
      <c r="ED134" s="181">
        <v>0</v>
      </c>
      <c r="EE134" s="182">
        <v>0</v>
      </c>
      <c r="EG134" t="s">
        <v>130</v>
      </c>
      <c r="EJ134" s="331" t="str">
        <f t="shared" si="3"/>
        <v>726900010100</v>
      </c>
    </row>
    <row r="135" spans="1:140" hidden="1" x14ac:dyDescent="0.25">
      <c r="A135" t="s">
        <v>108</v>
      </c>
      <c r="B135" t="s">
        <v>160</v>
      </c>
      <c r="C135" s="140">
        <v>42460</v>
      </c>
      <c r="D135" s="141">
        <v>0</v>
      </c>
      <c r="E135" t="s">
        <v>108</v>
      </c>
      <c r="F135" t="s">
        <v>110</v>
      </c>
      <c r="G135" s="142">
        <v>2016</v>
      </c>
      <c r="H135" s="143">
        <v>9</v>
      </c>
      <c r="I135" s="144">
        <v>42460</v>
      </c>
      <c r="J135" t="s">
        <v>111</v>
      </c>
      <c r="L135" t="s">
        <v>110</v>
      </c>
      <c r="M135" t="s">
        <v>110</v>
      </c>
      <c r="O135" s="146">
        <v>0</v>
      </c>
      <c r="P135" t="s">
        <v>112</v>
      </c>
      <c r="R135" s="148">
        <v>42460</v>
      </c>
      <c r="S135" s="149">
        <v>15</v>
      </c>
      <c r="T135" s="150">
        <v>9741.42</v>
      </c>
      <c r="U135" s="151">
        <v>9741.42</v>
      </c>
      <c r="V135" s="152">
        <v>0</v>
      </c>
      <c r="W135" t="s">
        <v>113</v>
      </c>
      <c r="Y135" t="s">
        <v>114</v>
      </c>
      <c r="Z135" t="s">
        <v>114</v>
      </c>
      <c r="AA135" t="s">
        <v>114</v>
      </c>
      <c r="AB135" t="s">
        <v>115</v>
      </c>
      <c r="AC135" t="s">
        <v>116</v>
      </c>
      <c r="AD135" t="s">
        <v>110</v>
      </c>
      <c r="AE135" t="s">
        <v>110</v>
      </c>
      <c r="AH135" s="153">
        <v>0</v>
      </c>
      <c r="AI135" s="154">
        <v>42460</v>
      </c>
      <c r="AJ135" s="155">
        <v>1031594</v>
      </c>
      <c r="AK135" s="156">
        <v>1031594.1</v>
      </c>
      <c r="AL135" s="157">
        <v>42460</v>
      </c>
      <c r="AM135" s="158">
        <v>0</v>
      </c>
      <c r="AN135" t="s">
        <v>117</v>
      </c>
      <c r="AO135" s="159">
        <v>42460.327106481483</v>
      </c>
      <c r="AP135" t="s">
        <v>161</v>
      </c>
      <c r="AQ135" t="s">
        <v>119</v>
      </c>
      <c r="AR135" t="s">
        <v>119</v>
      </c>
      <c r="AT135" s="160">
        <v>42460</v>
      </c>
      <c r="AU135" s="161">
        <v>1</v>
      </c>
      <c r="AV135" s="162">
        <v>1</v>
      </c>
      <c r="AW135" t="s">
        <v>120</v>
      </c>
      <c r="AZ135" s="163">
        <v>42460</v>
      </c>
      <c r="BB135" t="s">
        <v>121</v>
      </c>
      <c r="BC135" t="s">
        <v>114</v>
      </c>
      <c r="BD135" t="s">
        <v>122</v>
      </c>
      <c r="BE135" t="s">
        <v>110</v>
      </c>
      <c r="BH135" t="s">
        <v>122</v>
      </c>
      <c r="BL135" t="s">
        <v>110</v>
      </c>
      <c r="BM135" s="165">
        <v>42460</v>
      </c>
      <c r="BO135" t="s">
        <v>110</v>
      </c>
      <c r="BP135" t="s">
        <v>123</v>
      </c>
      <c r="BS135" s="166">
        <v>42460.321539351855</v>
      </c>
      <c r="BU135" t="s">
        <v>110</v>
      </c>
      <c r="BV135" t="s">
        <v>161</v>
      </c>
      <c r="BW135" t="s">
        <v>110</v>
      </c>
      <c r="BZ135" t="s">
        <v>108</v>
      </c>
      <c r="CA135" t="s">
        <v>160</v>
      </c>
      <c r="CB135" s="167">
        <v>42460</v>
      </c>
      <c r="CC135" s="168">
        <v>0</v>
      </c>
      <c r="CD135" s="169">
        <v>1</v>
      </c>
      <c r="CE135" t="s">
        <v>111</v>
      </c>
      <c r="CH135" t="s">
        <v>124</v>
      </c>
      <c r="CL135" t="s">
        <v>126</v>
      </c>
      <c r="CM135" t="s">
        <v>127</v>
      </c>
      <c r="CU135" t="s">
        <v>119</v>
      </c>
      <c r="DD135" s="170">
        <v>-5731.75</v>
      </c>
      <c r="DE135" t="s">
        <v>110</v>
      </c>
      <c r="DF135" s="171">
        <v>0</v>
      </c>
      <c r="DH135" s="172">
        <v>0</v>
      </c>
      <c r="DI135" t="s">
        <v>161</v>
      </c>
      <c r="DJ135" t="s">
        <v>116</v>
      </c>
      <c r="DK135" s="173">
        <v>42460</v>
      </c>
      <c r="DL135" t="s">
        <v>119</v>
      </c>
      <c r="DN135" s="174">
        <v>-5731.75</v>
      </c>
      <c r="DO135" s="175">
        <v>1</v>
      </c>
      <c r="DP135" s="176">
        <v>1</v>
      </c>
      <c r="DQ135" s="177">
        <v>1031594</v>
      </c>
      <c r="DT135" s="178">
        <v>42460</v>
      </c>
      <c r="DV135" t="s">
        <v>120</v>
      </c>
      <c r="DW135" s="179">
        <v>42460</v>
      </c>
      <c r="DX135" t="s">
        <v>110</v>
      </c>
      <c r="DY135" s="180">
        <v>42460</v>
      </c>
      <c r="DZ135" t="s">
        <v>116</v>
      </c>
      <c r="EC135" t="s">
        <v>123</v>
      </c>
      <c r="ED135" s="181">
        <v>0</v>
      </c>
      <c r="EE135" s="182">
        <v>0</v>
      </c>
      <c r="EG135" t="s">
        <v>130</v>
      </c>
      <c r="EJ135" s="331" t="str">
        <f t="shared" si="3"/>
        <v>100000010100</v>
      </c>
    </row>
    <row r="136" spans="1:140" hidden="1" x14ac:dyDescent="0.25">
      <c r="A136" t="s">
        <v>108</v>
      </c>
      <c r="B136" t="s">
        <v>160</v>
      </c>
      <c r="C136" s="140">
        <v>42460</v>
      </c>
      <c r="D136" s="141">
        <v>0</v>
      </c>
      <c r="E136" t="s">
        <v>108</v>
      </c>
      <c r="F136" t="s">
        <v>110</v>
      </c>
      <c r="G136" s="142">
        <v>2016</v>
      </c>
      <c r="H136" s="143">
        <v>9</v>
      </c>
      <c r="I136" s="144">
        <v>42460</v>
      </c>
      <c r="J136" t="s">
        <v>111</v>
      </c>
      <c r="L136" t="s">
        <v>110</v>
      </c>
      <c r="M136" t="s">
        <v>110</v>
      </c>
      <c r="O136" s="146">
        <v>0</v>
      </c>
      <c r="P136" t="s">
        <v>112</v>
      </c>
      <c r="R136" s="148">
        <v>42460</v>
      </c>
      <c r="S136" s="149">
        <v>15</v>
      </c>
      <c r="T136" s="150">
        <v>9741.42</v>
      </c>
      <c r="U136" s="151">
        <v>9741.42</v>
      </c>
      <c r="V136" s="152">
        <v>0</v>
      </c>
      <c r="W136" t="s">
        <v>113</v>
      </c>
      <c r="Y136" t="s">
        <v>114</v>
      </c>
      <c r="Z136" t="s">
        <v>114</v>
      </c>
      <c r="AA136" t="s">
        <v>114</v>
      </c>
      <c r="AB136" t="s">
        <v>115</v>
      </c>
      <c r="AC136" t="s">
        <v>116</v>
      </c>
      <c r="AD136" t="s">
        <v>110</v>
      </c>
      <c r="AE136" t="s">
        <v>110</v>
      </c>
      <c r="AH136" s="153">
        <v>0</v>
      </c>
      <c r="AI136" s="154">
        <v>42460</v>
      </c>
      <c r="AJ136" s="155">
        <v>1031594</v>
      </c>
      <c r="AK136" s="156">
        <v>1031594.1</v>
      </c>
      <c r="AL136" s="157">
        <v>42460</v>
      </c>
      <c r="AM136" s="158">
        <v>0</v>
      </c>
      <c r="AN136" t="s">
        <v>117</v>
      </c>
      <c r="AO136" s="159">
        <v>42460.327106481483</v>
      </c>
      <c r="AP136" t="s">
        <v>161</v>
      </c>
      <c r="AQ136" t="s">
        <v>119</v>
      </c>
      <c r="AR136" t="s">
        <v>119</v>
      </c>
      <c r="AT136" s="160">
        <v>42460</v>
      </c>
      <c r="AU136" s="161">
        <v>1</v>
      </c>
      <c r="AV136" s="162">
        <v>1</v>
      </c>
      <c r="AW136" t="s">
        <v>120</v>
      </c>
      <c r="AZ136" s="163">
        <v>42460</v>
      </c>
      <c r="BB136" t="s">
        <v>121</v>
      </c>
      <c r="BC136" t="s">
        <v>114</v>
      </c>
      <c r="BD136" t="s">
        <v>122</v>
      </c>
      <c r="BE136" t="s">
        <v>110</v>
      </c>
      <c r="BH136" t="s">
        <v>122</v>
      </c>
      <c r="BL136" t="s">
        <v>110</v>
      </c>
      <c r="BM136" s="165">
        <v>42460</v>
      </c>
      <c r="BO136" t="s">
        <v>110</v>
      </c>
      <c r="BP136" t="s">
        <v>123</v>
      </c>
      <c r="BS136" s="166">
        <v>42460.321539351855</v>
      </c>
      <c r="BU136" t="s">
        <v>110</v>
      </c>
      <c r="BV136" t="s">
        <v>161</v>
      </c>
      <c r="BW136" t="s">
        <v>110</v>
      </c>
      <c r="BZ136" t="s">
        <v>108</v>
      </c>
      <c r="CA136" t="s">
        <v>160</v>
      </c>
      <c r="CB136" s="167">
        <v>42460</v>
      </c>
      <c r="CC136" s="168">
        <v>0</v>
      </c>
      <c r="CD136" s="169">
        <v>2</v>
      </c>
      <c r="CE136" t="s">
        <v>111</v>
      </c>
      <c r="CH136" t="s">
        <v>131</v>
      </c>
      <c r="CL136" t="s">
        <v>126</v>
      </c>
      <c r="CM136" t="s">
        <v>127</v>
      </c>
      <c r="CU136" t="s">
        <v>119</v>
      </c>
      <c r="DD136" s="170">
        <v>-544.85</v>
      </c>
      <c r="DE136" t="s">
        <v>110</v>
      </c>
      <c r="DF136" s="171">
        <v>0</v>
      </c>
      <c r="DH136" s="172">
        <v>0</v>
      </c>
      <c r="DI136" t="s">
        <v>161</v>
      </c>
      <c r="DJ136" t="s">
        <v>116</v>
      </c>
      <c r="DK136" s="173">
        <v>42460</v>
      </c>
      <c r="DL136" t="s">
        <v>119</v>
      </c>
      <c r="DN136" s="174">
        <v>-544.85</v>
      </c>
      <c r="DO136" s="175">
        <v>1</v>
      </c>
      <c r="DP136" s="176">
        <v>1</v>
      </c>
      <c r="DQ136" s="177">
        <v>1031594</v>
      </c>
      <c r="DT136" s="178">
        <v>42460</v>
      </c>
      <c r="DV136" t="s">
        <v>120</v>
      </c>
      <c r="DW136" s="179">
        <v>42460</v>
      </c>
      <c r="DX136" t="s">
        <v>110</v>
      </c>
      <c r="DY136" s="180">
        <v>42460</v>
      </c>
      <c r="DZ136" t="s">
        <v>116</v>
      </c>
      <c r="EC136" t="s">
        <v>123</v>
      </c>
      <c r="ED136" s="181">
        <v>0</v>
      </c>
      <c r="EE136" s="182">
        <v>0</v>
      </c>
      <c r="EG136" t="s">
        <v>130</v>
      </c>
      <c r="EJ136" s="331" t="str">
        <f t="shared" si="3"/>
        <v>205200010100</v>
      </c>
    </row>
    <row r="137" spans="1:140" hidden="1" x14ac:dyDescent="0.25">
      <c r="A137" t="s">
        <v>108</v>
      </c>
      <c r="B137" t="s">
        <v>160</v>
      </c>
      <c r="C137" s="140">
        <v>42460</v>
      </c>
      <c r="D137" s="141">
        <v>0</v>
      </c>
      <c r="E137" t="s">
        <v>108</v>
      </c>
      <c r="F137" t="s">
        <v>110</v>
      </c>
      <c r="G137" s="142">
        <v>2016</v>
      </c>
      <c r="H137" s="143">
        <v>9</v>
      </c>
      <c r="I137" s="144">
        <v>42460</v>
      </c>
      <c r="J137" t="s">
        <v>111</v>
      </c>
      <c r="L137" t="s">
        <v>110</v>
      </c>
      <c r="M137" t="s">
        <v>110</v>
      </c>
      <c r="O137" s="146">
        <v>0</v>
      </c>
      <c r="P137" t="s">
        <v>112</v>
      </c>
      <c r="R137" s="148">
        <v>42460</v>
      </c>
      <c r="S137" s="149">
        <v>15</v>
      </c>
      <c r="T137" s="150">
        <v>9741.42</v>
      </c>
      <c r="U137" s="151">
        <v>9741.42</v>
      </c>
      <c r="V137" s="152">
        <v>0</v>
      </c>
      <c r="W137" t="s">
        <v>113</v>
      </c>
      <c r="Y137" t="s">
        <v>114</v>
      </c>
      <c r="Z137" t="s">
        <v>114</v>
      </c>
      <c r="AA137" t="s">
        <v>114</v>
      </c>
      <c r="AB137" t="s">
        <v>115</v>
      </c>
      <c r="AC137" t="s">
        <v>116</v>
      </c>
      <c r="AD137" t="s">
        <v>110</v>
      </c>
      <c r="AE137" t="s">
        <v>110</v>
      </c>
      <c r="AH137" s="153">
        <v>0</v>
      </c>
      <c r="AI137" s="154">
        <v>42460</v>
      </c>
      <c r="AJ137" s="155">
        <v>1031594</v>
      </c>
      <c r="AK137" s="156">
        <v>1031594.1</v>
      </c>
      <c r="AL137" s="157">
        <v>42460</v>
      </c>
      <c r="AM137" s="158">
        <v>0</v>
      </c>
      <c r="AN137" t="s">
        <v>117</v>
      </c>
      <c r="AO137" s="159">
        <v>42460.327106481483</v>
      </c>
      <c r="AP137" t="s">
        <v>161</v>
      </c>
      <c r="AQ137" t="s">
        <v>119</v>
      </c>
      <c r="AR137" t="s">
        <v>119</v>
      </c>
      <c r="AT137" s="160">
        <v>42460</v>
      </c>
      <c r="AU137" s="161">
        <v>1</v>
      </c>
      <c r="AV137" s="162">
        <v>1</v>
      </c>
      <c r="AW137" t="s">
        <v>120</v>
      </c>
      <c r="AZ137" s="163">
        <v>42460</v>
      </c>
      <c r="BB137" t="s">
        <v>121</v>
      </c>
      <c r="BC137" t="s">
        <v>114</v>
      </c>
      <c r="BD137" t="s">
        <v>122</v>
      </c>
      <c r="BE137" t="s">
        <v>110</v>
      </c>
      <c r="BH137" t="s">
        <v>122</v>
      </c>
      <c r="BL137" t="s">
        <v>110</v>
      </c>
      <c r="BM137" s="165">
        <v>42460</v>
      </c>
      <c r="BO137" t="s">
        <v>110</v>
      </c>
      <c r="BP137" t="s">
        <v>123</v>
      </c>
      <c r="BS137" s="166">
        <v>42460.321539351855</v>
      </c>
      <c r="BU137" t="s">
        <v>110</v>
      </c>
      <c r="BV137" t="s">
        <v>161</v>
      </c>
      <c r="BW137" t="s">
        <v>110</v>
      </c>
      <c r="BZ137" t="s">
        <v>108</v>
      </c>
      <c r="CA137" t="s">
        <v>160</v>
      </c>
      <c r="CB137" s="167">
        <v>42460</v>
      </c>
      <c r="CC137" s="168">
        <v>0</v>
      </c>
      <c r="CD137" s="169">
        <v>3</v>
      </c>
      <c r="CE137" t="s">
        <v>111</v>
      </c>
      <c r="CH137" t="s">
        <v>132</v>
      </c>
      <c r="CL137" t="s">
        <v>126</v>
      </c>
      <c r="CM137" t="s">
        <v>127</v>
      </c>
      <c r="CU137" t="s">
        <v>119</v>
      </c>
      <c r="DD137" s="170">
        <v>-510.51</v>
      </c>
      <c r="DE137" t="s">
        <v>110</v>
      </c>
      <c r="DF137" s="171">
        <v>0</v>
      </c>
      <c r="DH137" s="172">
        <v>0</v>
      </c>
      <c r="DI137" t="s">
        <v>161</v>
      </c>
      <c r="DJ137" t="s">
        <v>116</v>
      </c>
      <c r="DK137" s="173">
        <v>42460</v>
      </c>
      <c r="DL137" t="s">
        <v>119</v>
      </c>
      <c r="DN137" s="174">
        <v>-510.51</v>
      </c>
      <c r="DO137" s="175">
        <v>1</v>
      </c>
      <c r="DP137" s="176">
        <v>1</v>
      </c>
      <c r="DQ137" s="177">
        <v>1031594</v>
      </c>
      <c r="DT137" s="178">
        <v>42460</v>
      </c>
      <c r="DV137" t="s">
        <v>120</v>
      </c>
      <c r="DW137" s="179">
        <v>42460</v>
      </c>
      <c r="DX137" t="s">
        <v>110</v>
      </c>
      <c r="DY137" s="180">
        <v>42460</v>
      </c>
      <c r="DZ137" t="s">
        <v>116</v>
      </c>
      <c r="EC137" t="s">
        <v>123</v>
      </c>
      <c r="ED137" s="181">
        <v>0</v>
      </c>
      <c r="EE137" s="182">
        <v>0</v>
      </c>
      <c r="EG137" t="s">
        <v>130</v>
      </c>
      <c r="EJ137" s="331" t="str">
        <f t="shared" ref="EJ137:EJ170" si="4">CONCATENATE(CH137,CM137)</f>
        <v>205300010100</v>
      </c>
    </row>
    <row r="138" spans="1:140" hidden="1" x14ac:dyDescent="0.25">
      <c r="A138" t="s">
        <v>108</v>
      </c>
      <c r="B138" t="s">
        <v>160</v>
      </c>
      <c r="C138" s="140">
        <v>42460</v>
      </c>
      <c r="D138" s="141">
        <v>0</v>
      </c>
      <c r="E138" t="s">
        <v>108</v>
      </c>
      <c r="F138" t="s">
        <v>110</v>
      </c>
      <c r="G138" s="142">
        <v>2016</v>
      </c>
      <c r="H138" s="143">
        <v>9</v>
      </c>
      <c r="I138" s="144">
        <v>42460</v>
      </c>
      <c r="J138" t="s">
        <v>111</v>
      </c>
      <c r="L138" t="s">
        <v>110</v>
      </c>
      <c r="M138" t="s">
        <v>110</v>
      </c>
      <c r="O138" s="146">
        <v>0</v>
      </c>
      <c r="P138" t="s">
        <v>112</v>
      </c>
      <c r="R138" s="148">
        <v>42460</v>
      </c>
      <c r="S138" s="149">
        <v>15</v>
      </c>
      <c r="T138" s="150">
        <v>9741.42</v>
      </c>
      <c r="U138" s="151">
        <v>9741.42</v>
      </c>
      <c r="V138" s="152">
        <v>0</v>
      </c>
      <c r="W138" t="s">
        <v>113</v>
      </c>
      <c r="Y138" t="s">
        <v>114</v>
      </c>
      <c r="Z138" t="s">
        <v>114</v>
      </c>
      <c r="AA138" t="s">
        <v>114</v>
      </c>
      <c r="AB138" t="s">
        <v>115</v>
      </c>
      <c r="AC138" t="s">
        <v>116</v>
      </c>
      <c r="AD138" t="s">
        <v>110</v>
      </c>
      <c r="AE138" t="s">
        <v>110</v>
      </c>
      <c r="AH138" s="153">
        <v>0</v>
      </c>
      <c r="AI138" s="154">
        <v>42460</v>
      </c>
      <c r="AJ138" s="155">
        <v>1031594</v>
      </c>
      <c r="AK138" s="156">
        <v>1031594.1</v>
      </c>
      <c r="AL138" s="157">
        <v>42460</v>
      </c>
      <c r="AM138" s="158">
        <v>0</v>
      </c>
      <c r="AN138" t="s">
        <v>117</v>
      </c>
      <c r="AO138" s="159">
        <v>42460.327106481483</v>
      </c>
      <c r="AP138" t="s">
        <v>161</v>
      </c>
      <c r="AQ138" t="s">
        <v>119</v>
      </c>
      <c r="AR138" t="s">
        <v>119</v>
      </c>
      <c r="AT138" s="160">
        <v>42460</v>
      </c>
      <c r="AU138" s="161">
        <v>1</v>
      </c>
      <c r="AV138" s="162">
        <v>1</v>
      </c>
      <c r="AW138" t="s">
        <v>120</v>
      </c>
      <c r="AZ138" s="163">
        <v>42460</v>
      </c>
      <c r="BB138" t="s">
        <v>121</v>
      </c>
      <c r="BC138" t="s">
        <v>114</v>
      </c>
      <c r="BD138" t="s">
        <v>122</v>
      </c>
      <c r="BE138" t="s">
        <v>110</v>
      </c>
      <c r="BH138" t="s">
        <v>122</v>
      </c>
      <c r="BL138" t="s">
        <v>110</v>
      </c>
      <c r="BM138" s="165">
        <v>42460</v>
      </c>
      <c r="BO138" t="s">
        <v>110</v>
      </c>
      <c r="BP138" t="s">
        <v>123</v>
      </c>
      <c r="BS138" s="166">
        <v>42460.321539351855</v>
      </c>
      <c r="BU138" t="s">
        <v>110</v>
      </c>
      <c r="BV138" t="s">
        <v>161</v>
      </c>
      <c r="BW138" t="s">
        <v>110</v>
      </c>
      <c r="BZ138" t="s">
        <v>108</v>
      </c>
      <c r="CA138" t="s">
        <v>160</v>
      </c>
      <c r="CB138" s="167">
        <v>42460</v>
      </c>
      <c r="CC138" s="168">
        <v>0</v>
      </c>
      <c r="CD138" s="169">
        <v>4</v>
      </c>
      <c r="CE138" t="s">
        <v>111</v>
      </c>
      <c r="CH138" t="s">
        <v>135</v>
      </c>
      <c r="CL138" t="s">
        <v>126</v>
      </c>
      <c r="CM138" t="s">
        <v>127</v>
      </c>
      <c r="CU138" t="s">
        <v>119</v>
      </c>
      <c r="DD138" s="170">
        <v>-119.38</v>
      </c>
      <c r="DE138" t="s">
        <v>110</v>
      </c>
      <c r="DF138" s="171">
        <v>0</v>
      </c>
      <c r="DH138" s="172">
        <v>0</v>
      </c>
      <c r="DI138" t="s">
        <v>161</v>
      </c>
      <c r="DJ138" t="s">
        <v>116</v>
      </c>
      <c r="DK138" s="173">
        <v>42460</v>
      </c>
      <c r="DL138" t="s">
        <v>119</v>
      </c>
      <c r="DN138" s="174">
        <v>-119.38</v>
      </c>
      <c r="DO138" s="175">
        <v>1</v>
      </c>
      <c r="DP138" s="176">
        <v>1</v>
      </c>
      <c r="DQ138" s="177">
        <v>1031594</v>
      </c>
      <c r="DT138" s="178">
        <v>42460</v>
      </c>
      <c r="DV138" t="s">
        <v>120</v>
      </c>
      <c r="DW138" s="179">
        <v>42460</v>
      </c>
      <c r="DX138" t="s">
        <v>110</v>
      </c>
      <c r="DY138" s="180">
        <v>42460</v>
      </c>
      <c r="DZ138" t="s">
        <v>116</v>
      </c>
      <c r="EC138" t="s">
        <v>123</v>
      </c>
      <c r="ED138" s="181">
        <v>0</v>
      </c>
      <c r="EE138" s="182">
        <v>0</v>
      </c>
      <c r="EG138" t="s">
        <v>130</v>
      </c>
      <c r="EJ138" s="331" t="str">
        <f t="shared" si="4"/>
        <v>205800010100</v>
      </c>
    </row>
    <row r="139" spans="1:140" hidden="1" x14ac:dyDescent="0.25">
      <c r="A139" t="s">
        <v>108</v>
      </c>
      <c r="B139" t="s">
        <v>160</v>
      </c>
      <c r="C139" s="140">
        <v>42460</v>
      </c>
      <c r="D139" s="141">
        <v>0</v>
      </c>
      <c r="E139" t="s">
        <v>108</v>
      </c>
      <c r="F139" t="s">
        <v>110</v>
      </c>
      <c r="G139" s="142">
        <v>2016</v>
      </c>
      <c r="H139" s="143">
        <v>9</v>
      </c>
      <c r="I139" s="144">
        <v>42460</v>
      </c>
      <c r="J139" t="s">
        <v>111</v>
      </c>
      <c r="L139" t="s">
        <v>110</v>
      </c>
      <c r="M139" t="s">
        <v>110</v>
      </c>
      <c r="O139" s="146">
        <v>0</v>
      </c>
      <c r="P139" t="s">
        <v>112</v>
      </c>
      <c r="R139" s="148">
        <v>42460</v>
      </c>
      <c r="S139" s="149">
        <v>15</v>
      </c>
      <c r="T139" s="150">
        <v>9741.42</v>
      </c>
      <c r="U139" s="151">
        <v>9741.42</v>
      </c>
      <c r="V139" s="152">
        <v>0</v>
      </c>
      <c r="W139" t="s">
        <v>113</v>
      </c>
      <c r="Y139" t="s">
        <v>114</v>
      </c>
      <c r="Z139" t="s">
        <v>114</v>
      </c>
      <c r="AA139" t="s">
        <v>114</v>
      </c>
      <c r="AB139" t="s">
        <v>115</v>
      </c>
      <c r="AC139" t="s">
        <v>116</v>
      </c>
      <c r="AD139" t="s">
        <v>110</v>
      </c>
      <c r="AE139" t="s">
        <v>110</v>
      </c>
      <c r="AH139" s="153">
        <v>0</v>
      </c>
      <c r="AI139" s="154">
        <v>42460</v>
      </c>
      <c r="AJ139" s="155">
        <v>1031594</v>
      </c>
      <c r="AK139" s="156">
        <v>1031594.1</v>
      </c>
      <c r="AL139" s="157">
        <v>42460</v>
      </c>
      <c r="AM139" s="158">
        <v>0</v>
      </c>
      <c r="AN139" t="s">
        <v>117</v>
      </c>
      <c r="AO139" s="159">
        <v>42460.327106481483</v>
      </c>
      <c r="AP139" t="s">
        <v>161</v>
      </c>
      <c r="AQ139" t="s">
        <v>119</v>
      </c>
      <c r="AR139" t="s">
        <v>119</v>
      </c>
      <c r="AT139" s="160">
        <v>42460</v>
      </c>
      <c r="AU139" s="161">
        <v>1</v>
      </c>
      <c r="AV139" s="162">
        <v>1</v>
      </c>
      <c r="AW139" t="s">
        <v>120</v>
      </c>
      <c r="AZ139" s="163">
        <v>42460</v>
      </c>
      <c r="BB139" t="s">
        <v>121</v>
      </c>
      <c r="BC139" t="s">
        <v>114</v>
      </c>
      <c r="BD139" t="s">
        <v>122</v>
      </c>
      <c r="BE139" t="s">
        <v>110</v>
      </c>
      <c r="BH139" t="s">
        <v>122</v>
      </c>
      <c r="BL139" t="s">
        <v>110</v>
      </c>
      <c r="BM139" s="165">
        <v>42460</v>
      </c>
      <c r="BO139" t="s">
        <v>110</v>
      </c>
      <c r="BP139" t="s">
        <v>123</v>
      </c>
      <c r="BS139" s="166">
        <v>42460.321539351855</v>
      </c>
      <c r="BU139" t="s">
        <v>110</v>
      </c>
      <c r="BV139" t="s">
        <v>161</v>
      </c>
      <c r="BW139" t="s">
        <v>110</v>
      </c>
      <c r="BZ139" t="s">
        <v>108</v>
      </c>
      <c r="CA139" t="s">
        <v>160</v>
      </c>
      <c r="CB139" s="167">
        <v>42460</v>
      </c>
      <c r="CC139" s="168">
        <v>0</v>
      </c>
      <c r="CD139" s="169">
        <v>5</v>
      </c>
      <c r="CE139" t="s">
        <v>111</v>
      </c>
      <c r="CH139" t="s">
        <v>136</v>
      </c>
      <c r="CL139" t="s">
        <v>126</v>
      </c>
      <c r="CM139" t="s">
        <v>127</v>
      </c>
      <c r="CU139" t="s">
        <v>119</v>
      </c>
      <c r="DD139" s="170">
        <v>-386.18</v>
      </c>
      <c r="DE139" t="s">
        <v>110</v>
      </c>
      <c r="DF139" s="171">
        <v>0</v>
      </c>
      <c r="DH139" s="172">
        <v>0</v>
      </c>
      <c r="DI139" t="s">
        <v>161</v>
      </c>
      <c r="DJ139" t="s">
        <v>116</v>
      </c>
      <c r="DK139" s="173">
        <v>42460</v>
      </c>
      <c r="DL139" t="s">
        <v>119</v>
      </c>
      <c r="DN139" s="174">
        <v>-386.18</v>
      </c>
      <c r="DO139" s="175">
        <v>1</v>
      </c>
      <c r="DP139" s="176">
        <v>1</v>
      </c>
      <c r="DQ139" s="177">
        <v>1031594</v>
      </c>
      <c r="DT139" s="178">
        <v>42460</v>
      </c>
      <c r="DV139" t="s">
        <v>120</v>
      </c>
      <c r="DW139" s="179">
        <v>42460</v>
      </c>
      <c r="DX139" t="s">
        <v>110</v>
      </c>
      <c r="DY139" s="180">
        <v>42460</v>
      </c>
      <c r="DZ139" t="s">
        <v>116</v>
      </c>
      <c r="EC139" t="s">
        <v>123</v>
      </c>
      <c r="ED139" s="181">
        <v>0</v>
      </c>
      <c r="EE139" s="182">
        <v>0</v>
      </c>
      <c r="EG139" t="s">
        <v>130</v>
      </c>
      <c r="EJ139" s="331" t="str">
        <f t="shared" si="4"/>
        <v>210000010100</v>
      </c>
    </row>
    <row r="140" spans="1:140" hidden="1" x14ac:dyDescent="0.25">
      <c r="A140" t="s">
        <v>108</v>
      </c>
      <c r="B140" t="s">
        <v>160</v>
      </c>
      <c r="C140" s="140">
        <v>42460</v>
      </c>
      <c r="D140" s="141">
        <v>0</v>
      </c>
      <c r="E140" t="s">
        <v>108</v>
      </c>
      <c r="F140" t="s">
        <v>110</v>
      </c>
      <c r="G140" s="142">
        <v>2016</v>
      </c>
      <c r="H140" s="143">
        <v>9</v>
      </c>
      <c r="I140" s="144">
        <v>42460</v>
      </c>
      <c r="J140" t="s">
        <v>111</v>
      </c>
      <c r="L140" t="s">
        <v>110</v>
      </c>
      <c r="M140" t="s">
        <v>110</v>
      </c>
      <c r="O140" s="146">
        <v>0</v>
      </c>
      <c r="P140" t="s">
        <v>112</v>
      </c>
      <c r="R140" s="148">
        <v>42460</v>
      </c>
      <c r="S140" s="149">
        <v>15</v>
      </c>
      <c r="T140" s="150">
        <v>9741.42</v>
      </c>
      <c r="U140" s="151">
        <v>9741.42</v>
      </c>
      <c r="V140" s="152">
        <v>0</v>
      </c>
      <c r="W140" t="s">
        <v>113</v>
      </c>
      <c r="Y140" t="s">
        <v>114</v>
      </c>
      <c r="Z140" t="s">
        <v>114</v>
      </c>
      <c r="AA140" t="s">
        <v>114</v>
      </c>
      <c r="AB140" t="s">
        <v>115</v>
      </c>
      <c r="AC140" t="s">
        <v>116</v>
      </c>
      <c r="AD140" t="s">
        <v>110</v>
      </c>
      <c r="AE140" t="s">
        <v>110</v>
      </c>
      <c r="AH140" s="153">
        <v>0</v>
      </c>
      <c r="AI140" s="154">
        <v>42460</v>
      </c>
      <c r="AJ140" s="155">
        <v>1031594</v>
      </c>
      <c r="AK140" s="156">
        <v>1031594.1</v>
      </c>
      <c r="AL140" s="157">
        <v>42460</v>
      </c>
      <c r="AM140" s="158">
        <v>0</v>
      </c>
      <c r="AN140" t="s">
        <v>117</v>
      </c>
      <c r="AO140" s="159">
        <v>42460.327106481483</v>
      </c>
      <c r="AP140" t="s">
        <v>161</v>
      </c>
      <c r="AQ140" t="s">
        <v>119</v>
      </c>
      <c r="AR140" t="s">
        <v>119</v>
      </c>
      <c r="AT140" s="160">
        <v>42460</v>
      </c>
      <c r="AU140" s="161">
        <v>1</v>
      </c>
      <c r="AV140" s="162">
        <v>1</v>
      </c>
      <c r="AW140" t="s">
        <v>120</v>
      </c>
      <c r="AZ140" s="163">
        <v>42460</v>
      </c>
      <c r="BB140" t="s">
        <v>121</v>
      </c>
      <c r="BC140" t="s">
        <v>114</v>
      </c>
      <c r="BD140" t="s">
        <v>122</v>
      </c>
      <c r="BE140" t="s">
        <v>110</v>
      </c>
      <c r="BH140" t="s">
        <v>122</v>
      </c>
      <c r="BL140" t="s">
        <v>110</v>
      </c>
      <c r="BM140" s="165">
        <v>42460</v>
      </c>
      <c r="BO140" t="s">
        <v>110</v>
      </c>
      <c r="BP140" t="s">
        <v>123</v>
      </c>
      <c r="BS140" s="166">
        <v>42460.321539351855</v>
      </c>
      <c r="BU140" t="s">
        <v>110</v>
      </c>
      <c r="BV140" t="s">
        <v>161</v>
      </c>
      <c r="BW140" t="s">
        <v>110</v>
      </c>
      <c r="BZ140" t="s">
        <v>108</v>
      </c>
      <c r="CA140" t="s">
        <v>160</v>
      </c>
      <c r="CB140" s="167">
        <v>42460</v>
      </c>
      <c r="CC140" s="168">
        <v>0</v>
      </c>
      <c r="CD140" s="169">
        <v>6</v>
      </c>
      <c r="CE140" t="s">
        <v>111</v>
      </c>
      <c r="CH140" t="s">
        <v>137</v>
      </c>
      <c r="CL140" t="s">
        <v>126</v>
      </c>
      <c r="CM140" t="s">
        <v>127</v>
      </c>
      <c r="CU140" t="s">
        <v>119</v>
      </c>
      <c r="DD140" s="170">
        <v>-544.85</v>
      </c>
      <c r="DE140" t="s">
        <v>110</v>
      </c>
      <c r="DF140" s="171">
        <v>0</v>
      </c>
      <c r="DH140" s="172">
        <v>0</v>
      </c>
      <c r="DI140" t="s">
        <v>161</v>
      </c>
      <c r="DJ140" t="s">
        <v>116</v>
      </c>
      <c r="DK140" s="173">
        <v>42460</v>
      </c>
      <c r="DL140" t="s">
        <v>119</v>
      </c>
      <c r="DN140" s="174">
        <v>-544.85</v>
      </c>
      <c r="DO140" s="175">
        <v>1</v>
      </c>
      <c r="DP140" s="176">
        <v>1</v>
      </c>
      <c r="DQ140" s="177">
        <v>1031594</v>
      </c>
      <c r="DT140" s="178">
        <v>42460</v>
      </c>
      <c r="DV140" t="s">
        <v>120</v>
      </c>
      <c r="DW140" s="179">
        <v>42460</v>
      </c>
      <c r="DX140" t="s">
        <v>110</v>
      </c>
      <c r="DY140" s="180">
        <v>42460</v>
      </c>
      <c r="DZ140" t="s">
        <v>116</v>
      </c>
      <c r="EC140" t="s">
        <v>123</v>
      </c>
      <c r="ED140" s="181">
        <v>0</v>
      </c>
      <c r="EE140" s="182">
        <v>0</v>
      </c>
      <c r="EG140" t="s">
        <v>130</v>
      </c>
      <c r="EJ140" s="331" t="str">
        <f t="shared" si="4"/>
        <v>210500010100</v>
      </c>
    </row>
    <row r="141" spans="1:140" hidden="1" x14ac:dyDescent="0.25">
      <c r="A141" t="s">
        <v>108</v>
      </c>
      <c r="B141" t="s">
        <v>160</v>
      </c>
      <c r="C141" s="140">
        <v>42460</v>
      </c>
      <c r="D141" s="141">
        <v>0</v>
      </c>
      <c r="E141" t="s">
        <v>108</v>
      </c>
      <c r="F141" t="s">
        <v>110</v>
      </c>
      <c r="G141" s="142">
        <v>2016</v>
      </c>
      <c r="H141" s="143">
        <v>9</v>
      </c>
      <c r="I141" s="144">
        <v>42460</v>
      </c>
      <c r="J141" t="s">
        <v>111</v>
      </c>
      <c r="L141" t="s">
        <v>110</v>
      </c>
      <c r="M141" t="s">
        <v>110</v>
      </c>
      <c r="O141" s="146">
        <v>0</v>
      </c>
      <c r="P141" t="s">
        <v>112</v>
      </c>
      <c r="R141" s="148">
        <v>42460</v>
      </c>
      <c r="S141" s="149">
        <v>15</v>
      </c>
      <c r="T141" s="150">
        <v>9741.42</v>
      </c>
      <c r="U141" s="151">
        <v>9741.42</v>
      </c>
      <c r="V141" s="152">
        <v>0</v>
      </c>
      <c r="W141" t="s">
        <v>113</v>
      </c>
      <c r="Y141" t="s">
        <v>114</v>
      </c>
      <c r="Z141" t="s">
        <v>114</v>
      </c>
      <c r="AA141" t="s">
        <v>114</v>
      </c>
      <c r="AB141" t="s">
        <v>115</v>
      </c>
      <c r="AC141" t="s">
        <v>116</v>
      </c>
      <c r="AD141" t="s">
        <v>110</v>
      </c>
      <c r="AE141" t="s">
        <v>110</v>
      </c>
      <c r="AH141" s="153">
        <v>0</v>
      </c>
      <c r="AI141" s="154">
        <v>42460</v>
      </c>
      <c r="AJ141" s="155">
        <v>1031594</v>
      </c>
      <c r="AK141" s="156">
        <v>1031594.1</v>
      </c>
      <c r="AL141" s="157">
        <v>42460</v>
      </c>
      <c r="AM141" s="158">
        <v>0</v>
      </c>
      <c r="AN141" t="s">
        <v>117</v>
      </c>
      <c r="AO141" s="159">
        <v>42460.327106481483</v>
      </c>
      <c r="AP141" t="s">
        <v>161</v>
      </c>
      <c r="AQ141" t="s">
        <v>119</v>
      </c>
      <c r="AR141" t="s">
        <v>119</v>
      </c>
      <c r="AT141" s="160">
        <v>42460</v>
      </c>
      <c r="AU141" s="161">
        <v>1</v>
      </c>
      <c r="AV141" s="162">
        <v>1</v>
      </c>
      <c r="AW141" t="s">
        <v>120</v>
      </c>
      <c r="AZ141" s="163">
        <v>42460</v>
      </c>
      <c r="BB141" t="s">
        <v>121</v>
      </c>
      <c r="BC141" t="s">
        <v>114</v>
      </c>
      <c r="BD141" t="s">
        <v>122</v>
      </c>
      <c r="BE141" t="s">
        <v>110</v>
      </c>
      <c r="BH141" t="s">
        <v>122</v>
      </c>
      <c r="BL141" t="s">
        <v>110</v>
      </c>
      <c r="BM141" s="165">
        <v>42460</v>
      </c>
      <c r="BO141" t="s">
        <v>110</v>
      </c>
      <c r="BP141" t="s">
        <v>123</v>
      </c>
      <c r="BS141" s="166">
        <v>42460.321539351855</v>
      </c>
      <c r="BU141" t="s">
        <v>110</v>
      </c>
      <c r="BV141" t="s">
        <v>161</v>
      </c>
      <c r="BW141" t="s">
        <v>110</v>
      </c>
      <c r="BZ141" t="s">
        <v>108</v>
      </c>
      <c r="CA141" t="s">
        <v>160</v>
      </c>
      <c r="CB141" s="167">
        <v>42460</v>
      </c>
      <c r="CC141" s="168">
        <v>0</v>
      </c>
      <c r="CD141" s="169">
        <v>7</v>
      </c>
      <c r="CE141" t="s">
        <v>111</v>
      </c>
      <c r="CH141" t="s">
        <v>138</v>
      </c>
      <c r="CL141" t="s">
        <v>126</v>
      </c>
      <c r="CM141" t="s">
        <v>127</v>
      </c>
      <c r="CU141" t="s">
        <v>119</v>
      </c>
      <c r="DD141" s="170">
        <v>-510.51</v>
      </c>
      <c r="DE141" t="s">
        <v>110</v>
      </c>
      <c r="DF141" s="171">
        <v>0</v>
      </c>
      <c r="DH141" s="172">
        <v>0</v>
      </c>
      <c r="DI141" t="s">
        <v>161</v>
      </c>
      <c r="DJ141" t="s">
        <v>116</v>
      </c>
      <c r="DK141" s="173">
        <v>42460</v>
      </c>
      <c r="DL141" t="s">
        <v>119</v>
      </c>
      <c r="DN141" s="174">
        <v>-510.51</v>
      </c>
      <c r="DO141" s="175">
        <v>1</v>
      </c>
      <c r="DP141" s="176">
        <v>1</v>
      </c>
      <c r="DQ141" s="177">
        <v>1031594</v>
      </c>
      <c r="DT141" s="178">
        <v>42460</v>
      </c>
      <c r="DV141" t="s">
        <v>120</v>
      </c>
      <c r="DW141" s="179">
        <v>42460</v>
      </c>
      <c r="DX141" t="s">
        <v>110</v>
      </c>
      <c r="DY141" s="180">
        <v>42460</v>
      </c>
      <c r="DZ141" t="s">
        <v>116</v>
      </c>
      <c r="EC141" t="s">
        <v>123</v>
      </c>
      <c r="ED141" s="181">
        <v>0</v>
      </c>
      <c r="EE141" s="182">
        <v>0</v>
      </c>
      <c r="EG141" t="s">
        <v>130</v>
      </c>
      <c r="EJ141" s="331" t="str">
        <f t="shared" si="4"/>
        <v>211000010100</v>
      </c>
    </row>
    <row r="142" spans="1:140" hidden="1" x14ac:dyDescent="0.25">
      <c r="A142" t="s">
        <v>108</v>
      </c>
      <c r="B142" t="s">
        <v>160</v>
      </c>
      <c r="C142" s="140">
        <v>42460</v>
      </c>
      <c r="D142" s="141">
        <v>0</v>
      </c>
      <c r="E142" t="s">
        <v>108</v>
      </c>
      <c r="F142" t="s">
        <v>110</v>
      </c>
      <c r="G142" s="142">
        <v>2016</v>
      </c>
      <c r="H142" s="143">
        <v>9</v>
      </c>
      <c r="I142" s="144">
        <v>42460</v>
      </c>
      <c r="J142" t="s">
        <v>111</v>
      </c>
      <c r="L142" t="s">
        <v>110</v>
      </c>
      <c r="M142" t="s">
        <v>110</v>
      </c>
      <c r="O142" s="146">
        <v>0</v>
      </c>
      <c r="P142" t="s">
        <v>112</v>
      </c>
      <c r="R142" s="148">
        <v>42460</v>
      </c>
      <c r="S142" s="149">
        <v>15</v>
      </c>
      <c r="T142" s="150">
        <v>9741.42</v>
      </c>
      <c r="U142" s="151">
        <v>9741.42</v>
      </c>
      <c r="V142" s="152">
        <v>0</v>
      </c>
      <c r="W142" t="s">
        <v>113</v>
      </c>
      <c r="Y142" t="s">
        <v>114</v>
      </c>
      <c r="Z142" t="s">
        <v>114</v>
      </c>
      <c r="AA142" t="s">
        <v>114</v>
      </c>
      <c r="AB142" t="s">
        <v>115</v>
      </c>
      <c r="AC142" t="s">
        <v>116</v>
      </c>
      <c r="AD142" t="s">
        <v>110</v>
      </c>
      <c r="AE142" t="s">
        <v>110</v>
      </c>
      <c r="AH142" s="153">
        <v>0</v>
      </c>
      <c r="AI142" s="154">
        <v>42460</v>
      </c>
      <c r="AJ142" s="155">
        <v>1031594</v>
      </c>
      <c r="AK142" s="156">
        <v>1031594.1</v>
      </c>
      <c r="AL142" s="157">
        <v>42460</v>
      </c>
      <c r="AM142" s="158">
        <v>0</v>
      </c>
      <c r="AN142" t="s">
        <v>117</v>
      </c>
      <c r="AO142" s="159">
        <v>42460.327106481483</v>
      </c>
      <c r="AP142" t="s">
        <v>161</v>
      </c>
      <c r="AQ142" t="s">
        <v>119</v>
      </c>
      <c r="AR142" t="s">
        <v>119</v>
      </c>
      <c r="AT142" s="160">
        <v>42460</v>
      </c>
      <c r="AU142" s="161">
        <v>1</v>
      </c>
      <c r="AV142" s="162">
        <v>1</v>
      </c>
      <c r="AW142" t="s">
        <v>120</v>
      </c>
      <c r="AZ142" s="163">
        <v>42460</v>
      </c>
      <c r="BB142" t="s">
        <v>121</v>
      </c>
      <c r="BC142" t="s">
        <v>114</v>
      </c>
      <c r="BD142" t="s">
        <v>122</v>
      </c>
      <c r="BE142" t="s">
        <v>110</v>
      </c>
      <c r="BH142" t="s">
        <v>122</v>
      </c>
      <c r="BL142" t="s">
        <v>110</v>
      </c>
      <c r="BM142" s="165">
        <v>42460</v>
      </c>
      <c r="BO142" t="s">
        <v>110</v>
      </c>
      <c r="BP142" t="s">
        <v>123</v>
      </c>
      <c r="BS142" s="166">
        <v>42460.321539351855</v>
      </c>
      <c r="BU142" t="s">
        <v>110</v>
      </c>
      <c r="BV142" t="s">
        <v>161</v>
      </c>
      <c r="BW142" t="s">
        <v>110</v>
      </c>
      <c r="BZ142" t="s">
        <v>108</v>
      </c>
      <c r="CA142" t="s">
        <v>160</v>
      </c>
      <c r="CB142" s="167">
        <v>42460</v>
      </c>
      <c r="CC142" s="168">
        <v>0</v>
      </c>
      <c r="CD142" s="169">
        <v>11</v>
      </c>
      <c r="CE142" t="s">
        <v>111</v>
      </c>
      <c r="CH142" t="s">
        <v>144</v>
      </c>
      <c r="CL142" t="s">
        <v>126</v>
      </c>
      <c r="CM142" t="s">
        <v>127</v>
      </c>
      <c r="CU142" t="s">
        <v>119</v>
      </c>
      <c r="DD142" s="170">
        <v>-56.53</v>
      </c>
      <c r="DE142" t="s">
        <v>110</v>
      </c>
      <c r="DF142" s="171">
        <v>0</v>
      </c>
      <c r="DH142" s="172">
        <v>0</v>
      </c>
      <c r="DI142" t="s">
        <v>161</v>
      </c>
      <c r="DJ142" t="s">
        <v>116</v>
      </c>
      <c r="DK142" s="173">
        <v>42460</v>
      </c>
      <c r="DL142" t="s">
        <v>119</v>
      </c>
      <c r="DN142" s="174">
        <v>-56.53</v>
      </c>
      <c r="DO142" s="175">
        <v>1</v>
      </c>
      <c r="DP142" s="176">
        <v>1</v>
      </c>
      <c r="DQ142" s="177">
        <v>1031594</v>
      </c>
      <c r="DT142" s="178">
        <v>42460</v>
      </c>
      <c r="DV142" t="s">
        <v>120</v>
      </c>
      <c r="DW142" s="179">
        <v>42460</v>
      </c>
      <c r="DX142" t="s">
        <v>110</v>
      </c>
      <c r="DY142" s="180">
        <v>42460</v>
      </c>
      <c r="DZ142" t="s">
        <v>116</v>
      </c>
      <c r="EC142" t="s">
        <v>123</v>
      </c>
      <c r="ED142" s="181">
        <v>0</v>
      </c>
      <c r="EE142" s="182">
        <v>0</v>
      </c>
      <c r="EG142" t="s">
        <v>130</v>
      </c>
      <c r="EJ142" s="331" t="str">
        <f t="shared" si="4"/>
        <v>219000010100</v>
      </c>
    </row>
    <row r="143" spans="1:140" hidden="1" x14ac:dyDescent="0.25">
      <c r="A143" t="s">
        <v>108</v>
      </c>
      <c r="B143" t="s">
        <v>160</v>
      </c>
      <c r="C143" s="140">
        <v>42460</v>
      </c>
      <c r="D143" s="141">
        <v>0</v>
      </c>
      <c r="E143" t="s">
        <v>108</v>
      </c>
      <c r="F143" t="s">
        <v>110</v>
      </c>
      <c r="G143" s="142">
        <v>2016</v>
      </c>
      <c r="H143" s="143">
        <v>9</v>
      </c>
      <c r="I143" s="144">
        <v>42460</v>
      </c>
      <c r="J143" t="s">
        <v>111</v>
      </c>
      <c r="L143" t="s">
        <v>110</v>
      </c>
      <c r="M143" t="s">
        <v>110</v>
      </c>
      <c r="O143" s="146">
        <v>0</v>
      </c>
      <c r="P143" t="s">
        <v>112</v>
      </c>
      <c r="R143" s="148">
        <v>42460</v>
      </c>
      <c r="S143" s="149">
        <v>15</v>
      </c>
      <c r="T143" s="150">
        <v>9741.42</v>
      </c>
      <c r="U143" s="151">
        <v>9741.42</v>
      </c>
      <c r="V143" s="152">
        <v>0</v>
      </c>
      <c r="W143" t="s">
        <v>113</v>
      </c>
      <c r="Y143" t="s">
        <v>114</v>
      </c>
      <c r="Z143" t="s">
        <v>114</v>
      </c>
      <c r="AA143" t="s">
        <v>114</v>
      </c>
      <c r="AB143" t="s">
        <v>115</v>
      </c>
      <c r="AC143" t="s">
        <v>116</v>
      </c>
      <c r="AD143" t="s">
        <v>110</v>
      </c>
      <c r="AE143" t="s">
        <v>110</v>
      </c>
      <c r="AH143" s="153">
        <v>0</v>
      </c>
      <c r="AI143" s="154">
        <v>42460</v>
      </c>
      <c r="AJ143" s="155">
        <v>1031594</v>
      </c>
      <c r="AK143" s="156">
        <v>1031594.1</v>
      </c>
      <c r="AL143" s="157">
        <v>42460</v>
      </c>
      <c r="AM143" s="158">
        <v>0</v>
      </c>
      <c r="AN143" t="s">
        <v>117</v>
      </c>
      <c r="AO143" s="159">
        <v>42460.327106481483</v>
      </c>
      <c r="AP143" t="s">
        <v>161</v>
      </c>
      <c r="AQ143" t="s">
        <v>119</v>
      </c>
      <c r="AR143" t="s">
        <v>119</v>
      </c>
      <c r="AT143" s="160">
        <v>42460</v>
      </c>
      <c r="AU143" s="161">
        <v>1</v>
      </c>
      <c r="AV143" s="162">
        <v>1</v>
      </c>
      <c r="AW143" t="s">
        <v>120</v>
      </c>
      <c r="AZ143" s="163">
        <v>42460</v>
      </c>
      <c r="BB143" t="s">
        <v>121</v>
      </c>
      <c r="BC143" t="s">
        <v>114</v>
      </c>
      <c r="BD143" t="s">
        <v>122</v>
      </c>
      <c r="BE143" t="s">
        <v>110</v>
      </c>
      <c r="BH143" t="s">
        <v>122</v>
      </c>
      <c r="BL143" t="s">
        <v>110</v>
      </c>
      <c r="BM143" s="165">
        <v>42460</v>
      </c>
      <c r="BO143" t="s">
        <v>110</v>
      </c>
      <c r="BP143" t="s">
        <v>123</v>
      </c>
      <c r="BS143" s="166">
        <v>42460.321539351855</v>
      </c>
      <c r="BU143" t="s">
        <v>110</v>
      </c>
      <c r="BV143" t="s">
        <v>161</v>
      </c>
      <c r="BW143" t="s">
        <v>110</v>
      </c>
      <c r="BZ143" t="s">
        <v>108</v>
      </c>
      <c r="CA143" t="s">
        <v>160</v>
      </c>
      <c r="CB143" s="167">
        <v>42460</v>
      </c>
      <c r="CC143" s="168">
        <v>0</v>
      </c>
      <c r="CD143" s="169">
        <v>8</v>
      </c>
      <c r="CE143" t="s">
        <v>111</v>
      </c>
      <c r="CH143" t="s">
        <v>141</v>
      </c>
      <c r="CL143" t="s">
        <v>126</v>
      </c>
      <c r="CM143" t="s">
        <v>127</v>
      </c>
      <c r="CU143" t="s">
        <v>119</v>
      </c>
      <c r="DD143" s="170">
        <v>-822.17</v>
      </c>
      <c r="DE143" t="s">
        <v>110</v>
      </c>
      <c r="DF143" s="171">
        <v>0</v>
      </c>
      <c r="DH143" s="172">
        <v>0</v>
      </c>
      <c r="DI143" t="s">
        <v>161</v>
      </c>
      <c r="DJ143" t="s">
        <v>116</v>
      </c>
      <c r="DK143" s="173">
        <v>42460</v>
      </c>
      <c r="DL143" t="s">
        <v>119</v>
      </c>
      <c r="DN143" s="174">
        <v>-822.17</v>
      </c>
      <c r="DO143" s="175">
        <v>1</v>
      </c>
      <c r="DP143" s="176">
        <v>1</v>
      </c>
      <c r="DQ143" s="177">
        <v>1031594</v>
      </c>
      <c r="DT143" s="178">
        <v>42460</v>
      </c>
      <c r="DV143" t="s">
        <v>120</v>
      </c>
      <c r="DW143" s="179">
        <v>42460</v>
      </c>
      <c r="DX143" t="s">
        <v>110</v>
      </c>
      <c r="DY143" s="180">
        <v>42460</v>
      </c>
      <c r="DZ143" t="s">
        <v>116</v>
      </c>
      <c r="EC143" t="s">
        <v>123</v>
      </c>
      <c r="ED143" s="181">
        <v>0</v>
      </c>
      <c r="EE143" s="182">
        <v>0</v>
      </c>
      <c r="EG143" t="s">
        <v>130</v>
      </c>
      <c r="EJ143" s="331" t="str">
        <f t="shared" si="4"/>
        <v>214000010100</v>
      </c>
    </row>
    <row r="144" spans="1:140" hidden="1" x14ac:dyDescent="0.25">
      <c r="A144" t="s">
        <v>108</v>
      </c>
      <c r="B144" t="s">
        <v>160</v>
      </c>
      <c r="C144" s="140">
        <v>42460</v>
      </c>
      <c r="D144" s="141">
        <v>0</v>
      </c>
      <c r="E144" t="s">
        <v>108</v>
      </c>
      <c r="F144" t="s">
        <v>110</v>
      </c>
      <c r="G144" s="142">
        <v>2016</v>
      </c>
      <c r="H144" s="143">
        <v>9</v>
      </c>
      <c r="I144" s="144">
        <v>42460</v>
      </c>
      <c r="J144" t="s">
        <v>111</v>
      </c>
      <c r="L144" t="s">
        <v>110</v>
      </c>
      <c r="M144" t="s">
        <v>110</v>
      </c>
      <c r="O144" s="146">
        <v>0</v>
      </c>
      <c r="P144" t="s">
        <v>112</v>
      </c>
      <c r="R144" s="148">
        <v>42460</v>
      </c>
      <c r="S144" s="149">
        <v>15</v>
      </c>
      <c r="T144" s="150">
        <v>9741.42</v>
      </c>
      <c r="U144" s="151">
        <v>9741.42</v>
      </c>
      <c r="V144" s="152">
        <v>0</v>
      </c>
      <c r="W144" t="s">
        <v>113</v>
      </c>
      <c r="Y144" t="s">
        <v>114</v>
      </c>
      <c r="Z144" t="s">
        <v>114</v>
      </c>
      <c r="AA144" t="s">
        <v>114</v>
      </c>
      <c r="AB144" t="s">
        <v>115</v>
      </c>
      <c r="AC144" t="s">
        <v>116</v>
      </c>
      <c r="AD144" t="s">
        <v>110</v>
      </c>
      <c r="AE144" t="s">
        <v>110</v>
      </c>
      <c r="AH144" s="153">
        <v>0</v>
      </c>
      <c r="AI144" s="154">
        <v>42460</v>
      </c>
      <c r="AJ144" s="155">
        <v>1031594</v>
      </c>
      <c r="AK144" s="156">
        <v>1031594.1</v>
      </c>
      <c r="AL144" s="157">
        <v>42460</v>
      </c>
      <c r="AM144" s="158">
        <v>0</v>
      </c>
      <c r="AN144" t="s">
        <v>117</v>
      </c>
      <c r="AO144" s="159">
        <v>42460.327106481483</v>
      </c>
      <c r="AP144" t="s">
        <v>161</v>
      </c>
      <c r="AQ144" t="s">
        <v>119</v>
      </c>
      <c r="AR144" t="s">
        <v>119</v>
      </c>
      <c r="AT144" s="160">
        <v>42460</v>
      </c>
      <c r="AU144" s="161">
        <v>1</v>
      </c>
      <c r="AV144" s="162">
        <v>1</v>
      </c>
      <c r="AW144" t="s">
        <v>120</v>
      </c>
      <c r="AZ144" s="163">
        <v>42460</v>
      </c>
      <c r="BB144" t="s">
        <v>121</v>
      </c>
      <c r="BC144" t="s">
        <v>114</v>
      </c>
      <c r="BD144" t="s">
        <v>122</v>
      </c>
      <c r="BE144" t="s">
        <v>110</v>
      </c>
      <c r="BH144" t="s">
        <v>122</v>
      </c>
      <c r="BL144" t="s">
        <v>110</v>
      </c>
      <c r="BM144" s="165">
        <v>42460</v>
      </c>
      <c r="BO144" t="s">
        <v>110</v>
      </c>
      <c r="BP144" t="s">
        <v>123</v>
      </c>
      <c r="BS144" s="166">
        <v>42460.321539351855</v>
      </c>
      <c r="BU144" t="s">
        <v>110</v>
      </c>
      <c r="BV144" t="s">
        <v>161</v>
      </c>
      <c r="BW144" t="s">
        <v>110</v>
      </c>
      <c r="BZ144" t="s">
        <v>108</v>
      </c>
      <c r="CA144" t="s">
        <v>160</v>
      </c>
      <c r="CB144" s="167">
        <v>42460</v>
      </c>
      <c r="CC144" s="168">
        <v>0</v>
      </c>
      <c r="CD144" s="169">
        <v>9</v>
      </c>
      <c r="CE144" t="s">
        <v>111</v>
      </c>
      <c r="CH144" t="s">
        <v>142</v>
      </c>
      <c r="CL144" t="s">
        <v>126</v>
      </c>
      <c r="CM144" t="s">
        <v>127</v>
      </c>
      <c r="CU144" t="s">
        <v>119</v>
      </c>
      <c r="DD144" s="170">
        <v>-395.31</v>
      </c>
      <c r="DE144" t="s">
        <v>110</v>
      </c>
      <c r="DF144" s="171">
        <v>0</v>
      </c>
      <c r="DH144" s="172">
        <v>0</v>
      </c>
      <c r="DI144" t="s">
        <v>161</v>
      </c>
      <c r="DJ144" t="s">
        <v>116</v>
      </c>
      <c r="DK144" s="173">
        <v>42460</v>
      </c>
      <c r="DL144" t="s">
        <v>119</v>
      </c>
      <c r="DN144" s="174">
        <v>-395.31</v>
      </c>
      <c r="DO144" s="175">
        <v>1</v>
      </c>
      <c r="DP144" s="176">
        <v>1</v>
      </c>
      <c r="DQ144" s="177">
        <v>1031594</v>
      </c>
      <c r="DT144" s="178">
        <v>42460</v>
      </c>
      <c r="DV144" t="s">
        <v>120</v>
      </c>
      <c r="DW144" s="179">
        <v>42460</v>
      </c>
      <c r="DX144" t="s">
        <v>110</v>
      </c>
      <c r="DY144" s="180">
        <v>42460</v>
      </c>
      <c r="DZ144" t="s">
        <v>116</v>
      </c>
      <c r="EC144" t="s">
        <v>123</v>
      </c>
      <c r="ED144" s="181">
        <v>0</v>
      </c>
      <c r="EE144" s="182">
        <v>0</v>
      </c>
      <c r="EG144" t="s">
        <v>130</v>
      </c>
      <c r="EJ144" s="331" t="str">
        <f t="shared" si="4"/>
        <v>215000010100</v>
      </c>
    </row>
    <row r="145" spans="1:140" hidden="1" x14ac:dyDescent="0.25">
      <c r="A145" t="s">
        <v>108</v>
      </c>
      <c r="B145" t="s">
        <v>160</v>
      </c>
      <c r="C145" s="140">
        <v>42460</v>
      </c>
      <c r="D145" s="141">
        <v>0</v>
      </c>
      <c r="E145" t="s">
        <v>108</v>
      </c>
      <c r="F145" t="s">
        <v>110</v>
      </c>
      <c r="G145" s="142">
        <v>2016</v>
      </c>
      <c r="H145" s="143">
        <v>9</v>
      </c>
      <c r="I145" s="144">
        <v>42460</v>
      </c>
      <c r="J145" t="s">
        <v>111</v>
      </c>
      <c r="L145" t="s">
        <v>110</v>
      </c>
      <c r="M145" t="s">
        <v>110</v>
      </c>
      <c r="O145" s="146">
        <v>0</v>
      </c>
      <c r="P145" t="s">
        <v>112</v>
      </c>
      <c r="R145" s="148">
        <v>42460</v>
      </c>
      <c r="S145" s="149">
        <v>15</v>
      </c>
      <c r="T145" s="150">
        <v>9741.42</v>
      </c>
      <c r="U145" s="151">
        <v>9741.42</v>
      </c>
      <c r="V145" s="152">
        <v>0</v>
      </c>
      <c r="W145" t="s">
        <v>113</v>
      </c>
      <c r="Y145" t="s">
        <v>114</v>
      </c>
      <c r="Z145" t="s">
        <v>114</v>
      </c>
      <c r="AA145" t="s">
        <v>114</v>
      </c>
      <c r="AB145" t="s">
        <v>115</v>
      </c>
      <c r="AC145" t="s">
        <v>116</v>
      </c>
      <c r="AD145" t="s">
        <v>110</v>
      </c>
      <c r="AE145" t="s">
        <v>110</v>
      </c>
      <c r="AH145" s="153">
        <v>0</v>
      </c>
      <c r="AI145" s="154">
        <v>42460</v>
      </c>
      <c r="AJ145" s="155">
        <v>1031594</v>
      </c>
      <c r="AK145" s="156">
        <v>1031594.1</v>
      </c>
      <c r="AL145" s="157">
        <v>42460</v>
      </c>
      <c r="AM145" s="158">
        <v>0</v>
      </c>
      <c r="AN145" t="s">
        <v>117</v>
      </c>
      <c r="AO145" s="159">
        <v>42460.327106481483</v>
      </c>
      <c r="AP145" t="s">
        <v>161</v>
      </c>
      <c r="AQ145" t="s">
        <v>119</v>
      </c>
      <c r="AR145" t="s">
        <v>119</v>
      </c>
      <c r="AT145" s="160">
        <v>42460</v>
      </c>
      <c r="AU145" s="161">
        <v>1</v>
      </c>
      <c r="AV145" s="162">
        <v>1</v>
      </c>
      <c r="AW145" t="s">
        <v>120</v>
      </c>
      <c r="AZ145" s="163">
        <v>42460</v>
      </c>
      <c r="BB145" t="s">
        <v>121</v>
      </c>
      <c r="BC145" t="s">
        <v>114</v>
      </c>
      <c r="BD145" t="s">
        <v>122</v>
      </c>
      <c r="BE145" t="s">
        <v>110</v>
      </c>
      <c r="BH145" t="s">
        <v>122</v>
      </c>
      <c r="BL145" t="s">
        <v>110</v>
      </c>
      <c r="BM145" s="165">
        <v>42460</v>
      </c>
      <c r="BO145" t="s">
        <v>110</v>
      </c>
      <c r="BP145" t="s">
        <v>123</v>
      </c>
      <c r="BS145" s="166">
        <v>42460.321539351855</v>
      </c>
      <c r="BU145" t="s">
        <v>110</v>
      </c>
      <c r="BV145" t="s">
        <v>161</v>
      </c>
      <c r="BW145" t="s">
        <v>110</v>
      </c>
      <c r="BZ145" t="s">
        <v>108</v>
      </c>
      <c r="CA145" t="s">
        <v>160</v>
      </c>
      <c r="CB145" s="167">
        <v>42460</v>
      </c>
      <c r="CC145" s="168">
        <v>0</v>
      </c>
      <c r="CD145" s="169">
        <v>10</v>
      </c>
      <c r="CE145" t="s">
        <v>111</v>
      </c>
      <c r="CH145" t="s">
        <v>143</v>
      </c>
      <c r="CL145" t="s">
        <v>126</v>
      </c>
      <c r="CM145" t="s">
        <v>127</v>
      </c>
      <c r="CU145" t="s">
        <v>119</v>
      </c>
      <c r="DD145" s="170">
        <v>-119.38</v>
      </c>
      <c r="DE145" t="s">
        <v>110</v>
      </c>
      <c r="DF145" s="171">
        <v>0</v>
      </c>
      <c r="DH145" s="172">
        <v>0</v>
      </c>
      <c r="DI145" t="s">
        <v>161</v>
      </c>
      <c r="DJ145" t="s">
        <v>116</v>
      </c>
      <c r="DK145" s="173">
        <v>42460</v>
      </c>
      <c r="DL145" t="s">
        <v>119</v>
      </c>
      <c r="DN145" s="174">
        <v>-119.38</v>
      </c>
      <c r="DO145" s="175">
        <v>1</v>
      </c>
      <c r="DP145" s="176">
        <v>1</v>
      </c>
      <c r="DQ145" s="177">
        <v>1031594</v>
      </c>
      <c r="DT145" s="178">
        <v>42460</v>
      </c>
      <c r="DV145" t="s">
        <v>120</v>
      </c>
      <c r="DW145" s="179">
        <v>42460</v>
      </c>
      <c r="DX145" t="s">
        <v>110</v>
      </c>
      <c r="DY145" s="180">
        <v>42460</v>
      </c>
      <c r="DZ145" t="s">
        <v>116</v>
      </c>
      <c r="EC145" t="s">
        <v>123</v>
      </c>
      <c r="ED145" s="181">
        <v>0</v>
      </c>
      <c r="EE145" s="182">
        <v>0</v>
      </c>
      <c r="EG145" t="s">
        <v>130</v>
      </c>
      <c r="EJ145" s="331" t="str">
        <f t="shared" si="4"/>
        <v>216000010100</v>
      </c>
    </row>
    <row r="146" spans="1:140" hidden="1" x14ac:dyDescent="0.25">
      <c r="A146" t="s">
        <v>108</v>
      </c>
      <c r="B146" t="s">
        <v>160</v>
      </c>
      <c r="C146" s="140">
        <v>42460</v>
      </c>
      <c r="D146" s="141">
        <v>0</v>
      </c>
      <c r="E146" t="s">
        <v>108</v>
      </c>
      <c r="F146" t="s">
        <v>110</v>
      </c>
      <c r="G146" s="142">
        <v>2016</v>
      </c>
      <c r="H146" s="143">
        <v>9</v>
      </c>
      <c r="I146" s="144">
        <v>42460</v>
      </c>
      <c r="J146" t="s">
        <v>111</v>
      </c>
      <c r="L146" t="s">
        <v>110</v>
      </c>
      <c r="M146" t="s">
        <v>110</v>
      </c>
      <c r="O146" s="146">
        <v>0</v>
      </c>
      <c r="P146" t="s">
        <v>112</v>
      </c>
      <c r="R146" s="148">
        <v>42460</v>
      </c>
      <c r="S146" s="149">
        <v>15</v>
      </c>
      <c r="T146" s="150">
        <v>9741.42</v>
      </c>
      <c r="U146" s="151">
        <v>9741.42</v>
      </c>
      <c r="V146" s="152">
        <v>0</v>
      </c>
      <c r="W146" t="s">
        <v>113</v>
      </c>
      <c r="Y146" t="s">
        <v>114</v>
      </c>
      <c r="Z146" t="s">
        <v>114</v>
      </c>
      <c r="AA146" t="s">
        <v>114</v>
      </c>
      <c r="AB146" t="s">
        <v>115</v>
      </c>
      <c r="AC146" t="s">
        <v>116</v>
      </c>
      <c r="AD146" t="s">
        <v>110</v>
      </c>
      <c r="AE146" t="s">
        <v>110</v>
      </c>
      <c r="AH146" s="153">
        <v>0</v>
      </c>
      <c r="AI146" s="154">
        <v>42460</v>
      </c>
      <c r="AJ146" s="155">
        <v>1031594</v>
      </c>
      <c r="AK146" s="156">
        <v>1031594.1</v>
      </c>
      <c r="AL146" s="157">
        <v>42460</v>
      </c>
      <c r="AM146" s="158">
        <v>0</v>
      </c>
      <c r="AN146" t="s">
        <v>117</v>
      </c>
      <c r="AO146" s="159">
        <v>42460.327106481483</v>
      </c>
      <c r="AP146" t="s">
        <v>161</v>
      </c>
      <c r="AQ146" t="s">
        <v>119</v>
      </c>
      <c r="AR146" t="s">
        <v>119</v>
      </c>
      <c r="AT146" s="160">
        <v>42460</v>
      </c>
      <c r="AU146" s="161">
        <v>1</v>
      </c>
      <c r="AV146" s="162">
        <v>1</v>
      </c>
      <c r="AW146" t="s">
        <v>120</v>
      </c>
      <c r="AZ146" s="163">
        <v>42460</v>
      </c>
      <c r="BB146" t="s">
        <v>121</v>
      </c>
      <c r="BC146" t="s">
        <v>114</v>
      </c>
      <c r="BD146" t="s">
        <v>122</v>
      </c>
      <c r="BE146" t="s">
        <v>110</v>
      </c>
      <c r="BH146" t="s">
        <v>122</v>
      </c>
      <c r="BL146" t="s">
        <v>110</v>
      </c>
      <c r="BM146" s="165">
        <v>42460</v>
      </c>
      <c r="BO146" t="s">
        <v>110</v>
      </c>
      <c r="BP146" t="s">
        <v>123</v>
      </c>
      <c r="BS146" s="166">
        <v>42460.321539351855</v>
      </c>
      <c r="BU146" t="s">
        <v>110</v>
      </c>
      <c r="BV146" t="s">
        <v>161</v>
      </c>
      <c r="BW146" t="s">
        <v>110</v>
      </c>
      <c r="BZ146" t="s">
        <v>108</v>
      </c>
      <c r="CA146" t="s">
        <v>160</v>
      </c>
      <c r="CB146" s="167">
        <v>42460</v>
      </c>
      <c r="CC146" s="168">
        <v>0</v>
      </c>
      <c r="CD146" s="169">
        <v>12</v>
      </c>
      <c r="CE146" t="s">
        <v>111</v>
      </c>
      <c r="CH146" t="s">
        <v>145</v>
      </c>
      <c r="CI146" t="s">
        <v>125</v>
      </c>
      <c r="CL146" t="s">
        <v>126</v>
      </c>
      <c r="CM146" t="s">
        <v>127</v>
      </c>
      <c r="CO146" t="s">
        <v>128</v>
      </c>
      <c r="CU146" t="s">
        <v>119</v>
      </c>
      <c r="DD146" s="170">
        <v>8467.6200000000008</v>
      </c>
      <c r="DE146" t="s">
        <v>110</v>
      </c>
      <c r="DF146" s="171">
        <v>0</v>
      </c>
      <c r="DH146" s="172">
        <v>0</v>
      </c>
      <c r="DI146" t="s">
        <v>161</v>
      </c>
      <c r="DJ146" t="s">
        <v>116</v>
      </c>
      <c r="DK146" s="173">
        <v>42460</v>
      </c>
      <c r="DL146" t="s">
        <v>119</v>
      </c>
      <c r="DN146" s="174">
        <v>8467.6200000000008</v>
      </c>
      <c r="DO146" s="175">
        <v>1</v>
      </c>
      <c r="DP146" s="176">
        <v>1</v>
      </c>
      <c r="DQ146" s="177">
        <v>1031594</v>
      </c>
      <c r="DT146" s="178">
        <v>42460</v>
      </c>
      <c r="DV146" t="s">
        <v>120</v>
      </c>
      <c r="DW146" s="179">
        <v>42460</v>
      </c>
      <c r="DX146" t="s">
        <v>110</v>
      </c>
      <c r="DY146" s="180">
        <v>42460</v>
      </c>
      <c r="DZ146" t="s">
        <v>116</v>
      </c>
      <c r="EC146" t="s">
        <v>123</v>
      </c>
      <c r="ED146" s="181">
        <v>0</v>
      </c>
      <c r="EE146" s="182">
        <v>0</v>
      </c>
      <c r="EG146" t="s">
        <v>130</v>
      </c>
      <c r="EJ146" s="331" t="str">
        <f t="shared" si="4"/>
        <v>710000010100</v>
      </c>
    </row>
    <row r="147" spans="1:140" hidden="1" x14ac:dyDescent="0.25">
      <c r="A147" t="s">
        <v>108</v>
      </c>
      <c r="B147" t="s">
        <v>160</v>
      </c>
      <c r="C147" s="140">
        <v>42460</v>
      </c>
      <c r="D147" s="141">
        <v>0</v>
      </c>
      <c r="E147" t="s">
        <v>108</v>
      </c>
      <c r="F147" t="s">
        <v>110</v>
      </c>
      <c r="G147" s="142">
        <v>2016</v>
      </c>
      <c r="H147" s="143">
        <v>9</v>
      </c>
      <c r="I147" s="144">
        <v>42460</v>
      </c>
      <c r="J147" t="s">
        <v>111</v>
      </c>
      <c r="L147" t="s">
        <v>110</v>
      </c>
      <c r="M147" t="s">
        <v>110</v>
      </c>
      <c r="O147" s="146">
        <v>0</v>
      </c>
      <c r="P147" t="s">
        <v>112</v>
      </c>
      <c r="R147" s="148">
        <v>42460</v>
      </c>
      <c r="S147" s="149">
        <v>15</v>
      </c>
      <c r="T147" s="150">
        <v>9741.42</v>
      </c>
      <c r="U147" s="151">
        <v>9741.42</v>
      </c>
      <c r="V147" s="152">
        <v>0</v>
      </c>
      <c r="W147" t="s">
        <v>113</v>
      </c>
      <c r="Y147" t="s">
        <v>114</v>
      </c>
      <c r="Z147" t="s">
        <v>114</v>
      </c>
      <c r="AA147" t="s">
        <v>114</v>
      </c>
      <c r="AB147" t="s">
        <v>115</v>
      </c>
      <c r="AC147" t="s">
        <v>116</v>
      </c>
      <c r="AD147" t="s">
        <v>110</v>
      </c>
      <c r="AE147" t="s">
        <v>110</v>
      </c>
      <c r="AH147" s="153">
        <v>0</v>
      </c>
      <c r="AI147" s="154">
        <v>42460</v>
      </c>
      <c r="AJ147" s="155">
        <v>1031594</v>
      </c>
      <c r="AK147" s="156">
        <v>1031594.1</v>
      </c>
      <c r="AL147" s="157">
        <v>42460</v>
      </c>
      <c r="AM147" s="158">
        <v>0</v>
      </c>
      <c r="AN147" t="s">
        <v>117</v>
      </c>
      <c r="AO147" s="159">
        <v>42460.327106481483</v>
      </c>
      <c r="AP147" t="s">
        <v>161</v>
      </c>
      <c r="AQ147" t="s">
        <v>119</v>
      </c>
      <c r="AR147" t="s">
        <v>119</v>
      </c>
      <c r="AT147" s="160">
        <v>42460</v>
      </c>
      <c r="AU147" s="161">
        <v>1</v>
      </c>
      <c r="AV147" s="162">
        <v>1</v>
      </c>
      <c r="AW147" t="s">
        <v>120</v>
      </c>
      <c r="AZ147" s="163">
        <v>42460</v>
      </c>
      <c r="BB147" t="s">
        <v>121</v>
      </c>
      <c r="BC147" t="s">
        <v>114</v>
      </c>
      <c r="BD147" t="s">
        <v>122</v>
      </c>
      <c r="BE147" t="s">
        <v>110</v>
      </c>
      <c r="BH147" t="s">
        <v>122</v>
      </c>
      <c r="BL147" t="s">
        <v>110</v>
      </c>
      <c r="BM147" s="165">
        <v>42460</v>
      </c>
      <c r="BO147" t="s">
        <v>110</v>
      </c>
      <c r="BP147" t="s">
        <v>123</v>
      </c>
      <c r="BS147" s="166">
        <v>42460.321539351855</v>
      </c>
      <c r="BU147" t="s">
        <v>110</v>
      </c>
      <c r="BV147" t="s">
        <v>161</v>
      </c>
      <c r="BW147" t="s">
        <v>110</v>
      </c>
      <c r="BZ147" t="s">
        <v>108</v>
      </c>
      <c r="CA147" t="s">
        <v>160</v>
      </c>
      <c r="CB147" s="167">
        <v>42460</v>
      </c>
      <c r="CC147" s="168">
        <v>0</v>
      </c>
      <c r="CD147" s="169">
        <v>13</v>
      </c>
      <c r="CE147" t="s">
        <v>111</v>
      </c>
      <c r="CH147" t="s">
        <v>146</v>
      </c>
      <c r="CI147" t="s">
        <v>125</v>
      </c>
      <c r="CL147" t="s">
        <v>126</v>
      </c>
      <c r="CM147" t="s">
        <v>127</v>
      </c>
      <c r="CO147" t="s">
        <v>128</v>
      </c>
      <c r="CU147" t="s">
        <v>119</v>
      </c>
      <c r="DD147" s="170">
        <v>510.51</v>
      </c>
      <c r="DE147" t="s">
        <v>110</v>
      </c>
      <c r="DF147" s="171">
        <v>0</v>
      </c>
      <c r="DH147" s="172">
        <v>0</v>
      </c>
      <c r="DI147" t="s">
        <v>161</v>
      </c>
      <c r="DJ147" t="s">
        <v>116</v>
      </c>
      <c r="DK147" s="173">
        <v>42460</v>
      </c>
      <c r="DL147" t="s">
        <v>119</v>
      </c>
      <c r="DN147" s="174">
        <v>510.51</v>
      </c>
      <c r="DO147" s="175">
        <v>1</v>
      </c>
      <c r="DP147" s="176">
        <v>1</v>
      </c>
      <c r="DQ147" s="177">
        <v>1031594</v>
      </c>
      <c r="DT147" s="178">
        <v>42460</v>
      </c>
      <c r="DV147" t="s">
        <v>120</v>
      </c>
      <c r="DW147" s="179">
        <v>42460</v>
      </c>
      <c r="DX147" t="s">
        <v>110</v>
      </c>
      <c r="DY147" s="180">
        <v>42460</v>
      </c>
      <c r="DZ147" t="s">
        <v>116</v>
      </c>
      <c r="EC147" t="s">
        <v>123</v>
      </c>
      <c r="ED147" s="181">
        <v>0</v>
      </c>
      <c r="EE147" s="182">
        <v>0</v>
      </c>
      <c r="EG147" t="s">
        <v>130</v>
      </c>
      <c r="EJ147" s="331" t="str">
        <f t="shared" si="4"/>
        <v>723000010100</v>
      </c>
    </row>
    <row r="148" spans="1:140" hidden="1" x14ac:dyDescent="0.25">
      <c r="A148" t="s">
        <v>108</v>
      </c>
      <c r="B148" t="s">
        <v>160</v>
      </c>
      <c r="C148" s="140">
        <v>42460</v>
      </c>
      <c r="D148" s="141">
        <v>0</v>
      </c>
      <c r="E148" t="s">
        <v>108</v>
      </c>
      <c r="F148" t="s">
        <v>110</v>
      </c>
      <c r="G148" s="142">
        <v>2016</v>
      </c>
      <c r="H148" s="143">
        <v>9</v>
      </c>
      <c r="I148" s="144">
        <v>42460</v>
      </c>
      <c r="J148" t="s">
        <v>111</v>
      </c>
      <c r="L148" t="s">
        <v>110</v>
      </c>
      <c r="M148" t="s">
        <v>110</v>
      </c>
      <c r="O148" s="146">
        <v>0</v>
      </c>
      <c r="P148" t="s">
        <v>112</v>
      </c>
      <c r="R148" s="148">
        <v>42460</v>
      </c>
      <c r="S148" s="149">
        <v>15</v>
      </c>
      <c r="T148" s="150">
        <v>9741.42</v>
      </c>
      <c r="U148" s="151">
        <v>9741.42</v>
      </c>
      <c r="V148" s="152">
        <v>0</v>
      </c>
      <c r="W148" t="s">
        <v>113</v>
      </c>
      <c r="Y148" t="s">
        <v>114</v>
      </c>
      <c r="Z148" t="s">
        <v>114</v>
      </c>
      <c r="AA148" t="s">
        <v>114</v>
      </c>
      <c r="AB148" t="s">
        <v>115</v>
      </c>
      <c r="AC148" t="s">
        <v>116</v>
      </c>
      <c r="AD148" t="s">
        <v>110</v>
      </c>
      <c r="AE148" t="s">
        <v>110</v>
      </c>
      <c r="AH148" s="153">
        <v>0</v>
      </c>
      <c r="AI148" s="154">
        <v>42460</v>
      </c>
      <c r="AJ148" s="155">
        <v>1031594</v>
      </c>
      <c r="AK148" s="156">
        <v>1031594.1</v>
      </c>
      <c r="AL148" s="157">
        <v>42460</v>
      </c>
      <c r="AM148" s="158">
        <v>0</v>
      </c>
      <c r="AN148" t="s">
        <v>117</v>
      </c>
      <c r="AO148" s="159">
        <v>42460.327106481483</v>
      </c>
      <c r="AP148" t="s">
        <v>161</v>
      </c>
      <c r="AQ148" t="s">
        <v>119</v>
      </c>
      <c r="AR148" t="s">
        <v>119</v>
      </c>
      <c r="AT148" s="160">
        <v>42460</v>
      </c>
      <c r="AU148" s="161">
        <v>1</v>
      </c>
      <c r="AV148" s="162">
        <v>1</v>
      </c>
      <c r="AW148" t="s">
        <v>120</v>
      </c>
      <c r="AZ148" s="163">
        <v>42460</v>
      </c>
      <c r="BB148" t="s">
        <v>121</v>
      </c>
      <c r="BC148" t="s">
        <v>114</v>
      </c>
      <c r="BD148" t="s">
        <v>122</v>
      </c>
      <c r="BE148" t="s">
        <v>110</v>
      </c>
      <c r="BH148" t="s">
        <v>122</v>
      </c>
      <c r="BL148" t="s">
        <v>110</v>
      </c>
      <c r="BM148" s="165">
        <v>42460</v>
      </c>
      <c r="BO148" t="s">
        <v>110</v>
      </c>
      <c r="BP148" t="s">
        <v>123</v>
      </c>
      <c r="BS148" s="166">
        <v>42460.321539351855</v>
      </c>
      <c r="BU148" t="s">
        <v>110</v>
      </c>
      <c r="BV148" t="s">
        <v>161</v>
      </c>
      <c r="BW148" t="s">
        <v>110</v>
      </c>
      <c r="BZ148" t="s">
        <v>108</v>
      </c>
      <c r="CA148" t="s">
        <v>160</v>
      </c>
      <c r="CB148" s="167">
        <v>42460</v>
      </c>
      <c r="CC148" s="168">
        <v>0</v>
      </c>
      <c r="CD148" s="169">
        <v>14</v>
      </c>
      <c r="CE148" t="s">
        <v>111</v>
      </c>
      <c r="CH148" t="s">
        <v>147</v>
      </c>
      <c r="CI148" t="s">
        <v>125</v>
      </c>
      <c r="CL148" t="s">
        <v>126</v>
      </c>
      <c r="CM148" t="s">
        <v>127</v>
      </c>
      <c r="CO148" t="s">
        <v>128</v>
      </c>
      <c r="CU148" t="s">
        <v>119</v>
      </c>
      <c r="DD148" s="170">
        <v>119.38</v>
      </c>
      <c r="DE148" t="s">
        <v>110</v>
      </c>
      <c r="DF148" s="171">
        <v>0</v>
      </c>
      <c r="DH148" s="172">
        <v>0</v>
      </c>
      <c r="DI148" t="s">
        <v>161</v>
      </c>
      <c r="DJ148" t="s">
        <v>116</v>
      </c>
      <c r="DK148" s="173">
        <v>42460</v>
      </c>
      <c r="DL148" t="s">
        <v>119</v>
      </c>
      <c r="DN148" s="174">
        <v>119.38</v>
      </c>
      <c r="DO148" s="175">
        <v>1</v>
      </c>
      <c r="DP148" s="176">
        <v>1</v>
      </c>
      <c r="DQ148" s="177">
        <v>1031594</v>
      </c>
      <c r="DT148" s="178">
        <v>42460</v>
      </c>
      <c r="DV148" t="s">
        <v>120</v>
      </c>
      <c r="DW148" s="179">
        <v>42460</v>
      </c>
      <c r="DX148" t="s">
        <v>110</v>
      </c>
      <c r="DY148" s="180">
        <v>42460</v>
      </c>
      <c r="DZ148" t="s">
        <v>116</v>
      </c>
      <c r="EC148" t="s">
        <v>123</v>
      </c>
      <c r="ED148" s="181">
        <v>0</v>
      </c>
      <c r="EE148" s="182">
        <v>0</v>
      </c>
      <c r="EG148" t="s">
        <v>130</v>
      </c>
      <c r="EJ148" s="331" t="str">
        <f t="shared" si="4"/>
        <v>723100010100</v>
      </c>
    </row>
    <row r="149" spans="1:140" s="331" customFormat="1" ht="16.5" hidden="1" thickTop="1" thickBot="1" x14ac:dyDescent="0.3">
      <c r="A149" s="340" t="s">
        <v>108</v>
      </c>
      <c r="B149" s="340" t="s">
        <v>160</v>
      </c>
      <c r="C149" s="341">
        <v>42460</v>
      </c>
      <c r="D149" s="342">
        <v>0</v>
      </c>
      <c r="E149" s="340" t="s">
        <v>108</v>
      </c>
      <c r="F149" s="340" t="s">
        <v>110</v>
      </c>
      <c r="G149" s="342">
        <v>2016</v>
      </c>
      <c r="H149" s="342">
        <v>9</v>
      </c>
      <c r="I149" s="341">
        <v>42460</v>
      </c>
      <c r="J149" s="340" t="s">
        <v>111</v>
      </c>
      <c r="K149" s="340"/>
      <c r="L149" s="340" t="s">
        <v>110</v>
      </c>
      <c r="M149" s="340" t="s">
        <v>110</v>
      </c>
      <c r="N149" s="341"/>
      <c r="O149" s="342">
        <v>0</v>
      </c>
      <c r="P149" s="340" t="s">
        <v>112</v>
      </c>
      <c r="Q149" s="341"/>
      <c r="R149" s="341">
        <v>42460</v>
      </c>
      <c r="S149" s="342">
        <v>15</v>
      </c>
      <c r="T149" s="343">
        <v>9741.42</v>
      </c>
      <c r="U149" s="343">
        <v>9741.42</v>
      </c>
      <c r="V149" s="344">
        <v>0</v>
      </c>
      <c r="W149" s="340" t="s">
        <v>113</v>
      </c>
      <c r="X149" s="340"/>
      <c r="Y149" s="340" t="s">
        <v>114</v>
      </c>
      <c r="Z149" s="340" t="s">
        <v>114</v>
      </c>
      <c r="AA149" s="340" t="s">
        <v>114</v>
      </c>
      <c r="AB149" s="340" t="s">
        <v>115</v>
      </c>
      <c r="AC149" s="340" t="s">
        <v>116</v>
      </c>
      <c r="AD149" s="340" t="s">
        <v>110</v>
      </c>
      <c r="AE149" s="340" t="s">
        <v>110</v>
      </c>
      <c r="AF149" s="340"/>
      <c r="AG149" s="340"/>
      <c r="AH149" s="342">
        <v>0</v>
      </c>
      <c r="AI149" s="341">
        <v>42460</v>
      </c>
      <c r="AJ149" s="342">
        <v>1031594</v>
      </c>
      <c r="AK149" s="345">
        <v>1031594.1</v>
      </c>
      <c r="AL149" s="341">
        <v>42460</v>
      </c>
      <c r="AM149" s="342">
        <v>0</v>
      </c>
      <c r="AN149" s="340" t="s">
        <v>117</v>
      </c>
      <c r="AO149" s="346">
        <v>42460.327106481483</v>
      </c>
      <c r="AP149" s="340" t="s">
        <v>161</v>
      </c>
      <c r="AQ149" s="340" t="s">
        <v>119</v>
      </c>
      <c r="AR149" s="340" t="s">
        <v>119</v>
      </c>
      <c r="AS149" s="340"/>
      <c r="AT149" s="341">
        <v>42460</v>
      </c>
      <c r="AU149" s="347">
        <v>1</v>
      </c>
      <c r="AV149" s="347">
        <v>1</v>
      </c>
      <c r="AW149" s="340" t="s">
        <v>120</v>
      </c>
      <c r="AX149" s="340"/>
      <c r="AY149" s="340"/>
      <c r="AZ149" s="341">
        <v>42460</v>
      </c>
      <c r="BA149" s="340"/>
      <c r="BB149" s="340" t="s">
        <v>121</v>
      </c>
      <c r="BC149" s="340" t="s">
        <v>114</v>
      </c>
      <c r="BD149" s="340" t="s">
        <v>122</v>
      </c>
      <c r="BE149" s="340" t="s">
        <v>110</v>
      </c>
      <c r="BF149" s="340"/>
      <c r="BG149" s="346"/>
      <c r="BH149" s="340" t="s">
        <v>122</v>
      </c>
      <c r="BI149" s="340"/>
      <c r="BJ149" s="340"/>
      <c r="BK149" s="340"/>
      <c r="BL149" s="340" t="s">
        <v>110</v>
      </c>
      <c r="BM149" s="341">
        <v>42460</v>
      </c>
      <c r="BN149" s="340"/>
      <c r="BO149" s="340" t="s">
        <v>110</v>
      </c>
      <c r="BP149" s="340" t="s">
        <v>123</v>
      </c>
      <c r="BQ149" s="340"/>
      <c r="BR149" s="340"/>
      <c r="BS149" s="346">
        <v>42460.321539351855</v>
      </c>
      <c r="BT149" s="340"/>
      <c r="BU149" s="340" t="s">
        <v>110</v>
      </c>
      <c r="BV149" s="340" t="s">
        <v>161</v>
      </c>
      <c r="BW149" s="340" t="s">
        <v>110</v>
      </c>
      <c r="BX149" s="340"/>
      <c r="BY149" s="340"/>
      <c r="BZ149" s="340" t="s">
        <v>108</v>
      </c>
      <c r="CA149" s="340" t="s">
        <v>160</v>
      </c>
      <c r="CB149" s="341">
        <v>42460</v>
      </c>
      <c r="CC149" s="342">
        <v>0</v>
      </c>
      <c r="CD149" s="342">
        <v>15</v>
      </c>
      <c r="CE149" s="340" t="s">
        <v>111</v>
      </c>
      <c r="CF149" s="340"/>
      <c r="CG149" s="340"/>
      <c r="CH149" s="340" t="s">
        <v>150</v>
      </c>
      <c r="CI149" s="340" t="s">
        <v>125</v>
      </c>
      <c r="CJ149" s="340"/>
      <c r="CK149" s="340"/>
      <c r="CL149" s="340" t="s">
        <v>126</v>
      </c>
      <c r="CM149" s="340" t="s">
        <v>127</v>
      </c>
      <c r="CN149" s="340"/>
      <c r="CO149" s="340" t="s">
        <v>128</v>
      </c>
      <c r="CP149" s="340"/>
      <c r="CQ149" s="340"/>
      <c r="CR149" s="340"/>
      <c r="CS149" s="340"/>
      <c r="CT149" s="340"/>
      <c r="CU149" s="340" t="s">
        <v>119</v>
      </c>
      <c r="CV149" s="340"/>
      <c r="CW149" s="340"/>
      <c r="CX149" s="340"/>
      <c r="CY149" s="340"/>
      <c r="CZ149" s="340"/>
      <c r="DA149" s="340"/>
      <c r="DB149" s="340"/>
      <c r="DC149" s="340"/>
      <c r="DD149" s="343">
        <v>643.91</v>
      </c>
      <c r="DE149" s="340" t="s">
        <v>110</v>
      </c>
      <c r="DF149" s="344">
        <v>0</v>
      </c>
      <c r="DG149" s="340"/>
      <c r="DH149" s="342">
        <v>0</v>
      </c>
      <c r="DI149" s="340" t="s">
        <v>161</v>
      </c>
      <c r="DJ149" s="340" t="s">
        <v>116</v>
      </c>
      <c r="DK149" s="341">
        <v>42460</v>
      </c>
      <c r="DL149" s="340" t="s">
        <v>119</v>
      </c>
      <c r="DM149" s="340"/>
      <c r="DN149" s="343">
        <v>643.91</v>
      </c>
      <c r="DO149" s="347">
        <v>1</v>
      </c>
      <c r="DP149" s="347">
        <v>1</v>
      </c>
      <c r="DQ149" s="342">
        <v>1031594</v>
      </c>
      <c r="DR149" s="340"/>
      <c r="DS149" s="340"/>
      <c r="DT149" s="341">
        <v>42460</v>
      </c>
      <c r="DU149" s="340"/>
      <c r="DV149" s="340" t="s">
        <v>120</v>
      </c>
      <c r="DW149" s="341">
        <v>42460</v>
      </c>
      <c r="DX149" s="340" t="s">
        <v>110</v>
      </c>
      <c r="DY149" s="341">
        <v>42460</v>
      </c>
      <c r="DZ149" s="340" t="s">
        <v>116</v>
      </c>
      <c r="EA149" s="340"/>
      <c r="EB149" s="340"/>
      <c r="EC149" s="340" t="s">
        <v>123</v>
      </c>
      <c r="ED149" s="342">
        <v>0</v>
      </c>
      <c r="EE149" s="342">
        <v>0</v>
      </c>
      <c r="EF149" s="340"/>
      <c r="EG149" s="340" t="s">
        <v>130</v>
      </c>
      <c r="EH149" s="340"/>
      <c r="EI149" s="340"/>
      <c r="EJ149" s="348" t="str">
        <f t="shared" si="4"/>
        <v>726900010100</v>
      </c>
    </row>
    <row r="150" spans="1:140" hidden="1" x14ac:dyDescent="0.25">
      <c r="A150" t="s">
        <v>108</v>
      </c>
      <c r="B150" t="s">
        <v>162</v>
      </c>
      <c r="C150" s="140">
        <v>42474</v>
      </c>
      <c r="D150" s="141">
        <v>0</v>
      </c>
      <c r="E150" t="s">
        <v>108</v>
      </c>
      <c r="F150" t="s">
        <v>110</v>
      </c>
      <c r="G150" s="142">
        <v>2016</v>
      </c>
      <c r="H150" s="143">
        <v>10</v>
      </c>
      <c r="I150" s="144">
        <v>42474</v>
      </c>
      <c r="J150" t="s">
        <v>111</v>
      </c>
      <c r="L150" t="s">
        <v>110</v>
      </c>
      <c r="M150" t="s">
        <v>110</v>
      </c>
      <c r="O150" s="146">
        <v>0</v>
      </c>
      <c r="P150" t="s">
        <v>112</v>
      </c>
      <c r="R150" s="148">
        <v>42474</v>
      </c>
      <c r="S150" s="149">
        <v>21</v>
      </c>
      <c r="T150" s="150">
        <v>8621.4599999999991</v>
      </c>
      <c r="U150" s="151">
        <v>8621.4599999999991</v>
      </c>
      <c r="V150" s="152">
        <v>0</v>
      </c>
      <c r="W150" t="s">
        <v>113</v>
      </c>
      <c r="Y150" t="s">
        <v>114</v>
      </c>
      <c r="Z150" t="s">
        <v>114</v>
      </c>
      <c r="AA150" t="s">
        <v>114</v>
      </c>
      <c r="AB150" t="s">
        <v>115</v>
      </c>
      <c r="AC150" t="s">
        <v>116</v>
      </c>
      <c r="AD150" t="s">
        <v>110</v>
      </c>
      <c r="AE150" t="s">
        <v>110</v>
      </c>
      <c r="AH150" s="153">
        <v>0</v>
      </c>
      <c r="AI150" s="154">
        <v>42474</v>
      </c>
      <c r="AJ150" s="155">
        <v>1102060</v>
      </c>
      <c r="AK150" s="156">
        <v>1102060.1000000001</v>
      </c>
      <c r="AL150" s="157">
        <v>42474</v>
      </c>
      <c r="AM150" s="158">
        <v>0</v>
      </c>
      <c r="AN150" t="s">
        <v>117</v>
      </c>
      <c r="AO150" s="159">
        <v>42474.532465277778</v>
      </c>
      <c r="AP150" t="s">
        <v>163</v>
      </c>
      <c r="AQ150" t="s">
        <v>119</v>
      </c>
      <c r="AR150" t="s">
        <v>119</v>
      </c>
      <c r="AT150" s="160">
        <v>42474</v>
      </c>
      <c r="AU150" s="161">
        <v>1</v>
      </c>
      <c r="AV150" s="162">
        <v>1</v>
      </c>
      <c r="AW150" t="s">
        <v>120</v>
      </c>
      <c r="AZ150" s="163">
        <v>42474</v>
      </c>
      <c r="BB150" t="s">
        <v>121</v>
      </c>
      <c r="BC150" t="s">
        <v>114</v>
      </c>
      <c r="BD150" t="s">
        <v>122</v>
      </c>
      <c r="BE150" t="s">
        <v>110</v>
      </c>
      <c r="BH150" t="s">
        <v>122</v>
      </c>
      <c r="BL150" t="s">
        <v>110</v>
      </c>
      <c r="BM150" s="165">
        <v>42474</v>
      </c>
      <c r="BO150" t="s">
        <v>110</v>
      </c>
      <c r="BP150" t="s">
        <v>123</v>
      </c>
      <c r="BS150" s="166">
        <v>42474.525543981479</v>
      </c>
      <c r="BU150" t="s">
        <v>110</v>
      </c>
      <c r="BV150" t="s">
        <v>163</v>
      </c>
      <c r="BW150" t="s">
        <v>110</v>
      </c>
      <c r="BZ150" t="s">
        <v>108</v>
      </c>
      <c r="CA150" t="s">
        <v>162</v>
      </c>
      <c r="CB150" s="167">
        <v>42474</v>
      </c>
      <c r="CC150" s="168">
        <v>0</v>
      </c>
      <c r="CD150" s="169">
        <v>4</v>
      </c>
      <c r="CE150" t="s">
        <v>111</v>
      </c>
      <c r="CH150" t="s">
        <v>133</v>
      </c>
      <c r="CL150" t="s">
        <v>126</v>
      </c>
      <c r="CM150" t="s">
        <v>127</v>
      </c>
      <c r="CU150" t="s">
        <v>119</v>
      </c>
      <c r="DD150" s="170">
        <v>-0.54</v>
      </c>
      <c r="DE150" t="s">
        <v>110</v>
      </c>
      <c r="DF150" s="171">
        <v>0</v>
      </c>
      <c r="DH150" s="172">
        <v>0</v>
      </c>
      <c r="DI150" t="s">
        <v>163</v>
      </c>
      <c r="DJ150" t="s">
        <v>116</v>
      </c>
      <c r="DK150" s="173">
        <v>42474</v>
      </c>
      <c r="DL150" t="s">
        <v>119</v>
      </c>
      <c r="DN150" s="174">
        <v>-0.54</v>
      </c>
      <c r="DO150" s="175">
        <v>1</v>
      </c>
      <c r="DP150" s="176">
        <v>1</v>
      </c>
      <c r="DQ150" s="177">
        <v>1102060</v>
      </c>
      <c r="DT150" s="178">
        <v>42474</v>
      </c>
      <c r="DV150" t="s">
        <v>120</v>
      </c>
      <c r="DW150" s="179">
        <v>42474</v>
      </c>
      <c r="DX150" t="s">
        <v>110</v>
      </c>
      <c r="DY150" s="180">
        <v>42474</v>
      </c>
      <c r="DZ150" t="s">
        <v>116</v>
      </c>
      <c r="EC150" t="s">
        <v>123</v>
      </c>
      <c r="ED150" s="181">
        <v>0</v>
      </c>
      <c r="EE150" s="182">
        <v>0</v>
      </c>
      <c r="EG150" t="s">
        <v>130</v>
      </c>
      <c r="EJ150" s="331" t="str">
        <f t="shared" si="4"/>
        <v>205500010100</v>
      </c>
    </row>
    <row r="151" spans="1:140" hidden="1" x14ac:dyDescent="0.25">
      <c r="A151" t="s">
        <v>108</v>
      </c>
      <c r="B151" t="s">
        <v>162</v>
      </c>
      <c r="C151" s="140">
        <v>42474</v>
      </c>
      <c r="D151" s="141">
        <v>0</v>
      </c>
      <c r="E151" t="s">
        <v>108</v>
      </c>
      <c r="F151" t="s">
        <v>110</v>
      </c>
      <c r="G151" s="142">
        <v>2016</v>
      </c>
      <c r="H151" s="143">
        <v>10</v>
      </c>
      <c r="I151" s="144">
        <v>42474</v>
      </c>
      <c r="J151" t="s">
        <v>111</v>
      </c>
      <c r="L151" t="s">
        <v>110</v>
      </c>
      <c r="M151" t="s">
        <v>110</v>
      </c>
      <c r="O151" s="146">
        <v>0</v>
      </c>
      <c r="P151" t="s">
        <v>112</v>
      </c>
      <c r="R151" s="148">
        <v>42474</v>
      </c>
      <c r="S151" s="149">
        <v>21</v>
      </c>
      <c r="T151" s="150">
        <v>8621.4599999999991</v>
      </c>
      <c r="U151" s="151">
        <v>8621.4599999999991</v>
      </c>
      <c r="V151" s="152">
        <v>0</v>
      </c>
      <c r="W151" t="s">
        <v>113</v>
      </c>
      <c r="Y151" t="s">
        <v>114</v>
      </c>
      <c r="Z151" t="s">
        <v>114</v>
      </c>
      <c r="AA151" t="s">
        <v>114</v>
      </c>
      <c r="AB151" t="s">
        <v>115</v>
      </c>
      <c r="AC151" t="s">
        <v>116</v>
      </c>
      <c r="AD151" t="s">
        <v>110</v>
      </c>
      <c r="AE151" t="s">
        <v>110</v>
      </c>
      <c r="AH151" s="153">
        <v>0</v>
      </c>
      <c r="AI151" s="154">
        <v>42474</v>
      </c>
      <c r="AJ151" s="155">
        <v>1102060</v>
      </c>
      <c r="AK151" s="156">
        <v>1102060.1000000001</v>
      </c>
      <c r="AL151" s="157">
        <v>42474</v>
      </c>
      <c r="AM151" s="158">
        <v>0</v>
      </c>
      <c r="AN151" t="s">
        <v>117</v>
      </c>
      <c r="AO151" s="159">
        <v>42474.532465277778</v>
      </c>
      <c r="AP151" t="s">
        <v>163</v>
      </c>
      <c r="AQ151" t="s">
        <v>119</v>
      </c>
      <c r="AR151" t="s">
        <v>119</v>
      </c>
      <c r="AT151" s="160">
        <v>42474</v>
      </c>
      <c r="AU151" s="161">
        <v>1</v>
      </c>
      <c r="AV151" s="162">
        <v>1</v>
      </c>
      <c r="AW151" t="s">
        <v>120</v>
      </c>
      <c r="AZ151" s="163">
        <v>42474</v>
      </c>
      <c r="BB151" t="s">
        <v>121</v>
      </c>
      <c r="BC151" t="s">
        <v>114</v>
      </c>
      <c r="BD151" t="s">
        <v>122</v>
      </c>
      <c r="BE151" t="s">
        <v>110</v>
      </c>
      <c r="BH151" t="s">
        <v>122</v>
      </c>
      <c r="BL151" t="s">
        <v>110</v>
      </c>
      <c r="BM151" s="165">
        <v>42474</v>
      </c>
      <c r="BO151" t="s">
        <v>110</v>
      </c>
      <c r="BP151" t="s">
        <v>123</v>
      </c>
      <c r="BS151" s="166">
        <v>42474.525543981479</v>
      </c>
      <c r="BU151" t="s">
        <v>110</v>
      </c>
      <c r="BV151" t="s">
        <v>163</v>
      </c>
      <c r="BW151" t="s">
        <v>110</v>
      </c>
      <c r="BZ151" t="s">
        <v>108</v>
      </c>
      <c r="CA151" t="s">
        <v>162</v>
      </c>
      <c r="CB151" s="167">
        <v>42474</v>
      </c>
      <c r="CC151" s="168">
        <v>0</v>
      </c>
      <c r="CD151" s="169">
        <v>1</v>
      </c>
      <c r="CE151" t="s">
        <v>111</v>
      </c>
      <c r="CH151" t="s">
        <v>124</v>
      </c>
      <c r="CL151" t="s">
        <v>126</v>
      </c>
      <c r="CM151" t="s">
        <v>127</v>
      </c>
      <c r="CU151" t="s">
        <v>119</v>
      </c>
      <c r="DD151" s="170">
        <v>-4877.25</v>
      </c>
      <c r="DE151" t="s">
        <v>110</v>
      </c>
      <c r="DF151" s="171">
        <v>0</v>
      </c>
      <c r="DH151" s="172">
        <v>0</v>
      </c>
      <c r="DI151" t="s">
        <v>163</v>
      </c>
      <c r="DJ151" t="s">
        <v>116</v>
      </c>
      <c r="DK151" s="173">
        <v>42474</v>
      </c>
      <c r="DL151" t="s">
        <v>119</v>
      </c>
      <c r="DN151" s="174">
        <v>-4877.25</v>
      </c>
      <c r="DO151" s="175">
        <v>1</v>
      </c>
      <c r="DP151" s="176">
        <v>1</v>
      </c>
      <c r="DQ151" s="177">
        <v>1102060</v>
      </c>
      <c r="DT151" s="178">
        <v>42474</v>
      </c>
      <c r="DV151" t="s">
        <v>120</v>
      </c>
      <c r="DW151" s="179">
        <v>42474</v>
      </c>
      <c r="DX151" t="s">
        <v>110</v>
      </c>
      <c r="DY151" s="180">
        <v>42474</v>
      </c>
      <c r="DZ151" t="s">
        <v>116</v>
      </c>
      <c r="EC151" t="s">
        <v>123</v>
      </c>
      <c r="ED151" s="181">
        <v>0</v>
      </c>
      <c r="EE151" s="182">
        <v>0</v>
      </c>
      <c r="EG151" t="s">
        <v>130</v>
      </c>
      <c r="EJ151" s="331" t="str">
        <f t="shared" si="4"/>
        <v>100000010100</v>
      </c>
    </row>
    <row r="152" spans="1:140" hidden="1" x14ac:dyDescent="0.25">
      <c r="A152" t="s">
        <v>108</v>
      </c>
      <c r="B152" t="s">
        <v>162</v>
      </c>
      <c r="C152" s="140">
        <v>42474</v>
      </c>
      <c r="D152" s="141">
        <v>0</v>
      </c>
      <c r="E152" t="s">
        <v>108</v>
      </c>
      <c r="F152" t="s">
        <v>110</v>
      </c>
      <c r="G152" s="142">
        <v>2016</v>
      </c>
      <c r="H152" s="143">
        <v>10</v>
      </c>
      <c r="I152" s="144">
        <v>42474</v>
      </c>
      <c r="J152" t="s">
        <v>111</v>
      </c>
      <c r="L152" t="s">
        <v>110</v>
      </c>
      <c r="M152" t="s">
        <v>110</v>
      </c>
      <c r="O152" s="146">
        <v>0</v>
      </c>
      <c r="P152" t="s">
        <v>112</v>
      </c>
      <c r="R152" s="148">
        <v>42474</v>
      </c>
      <c r="S152" s="149">
        <v>21</v>
      </c>
      <c r="T152" s="150">
        <v>8621.4599999999991</v>
      </c>
      <c r="U152" s="151">
        <v>8621.4599999999991</v>
      </c>
      <c r="V152" s="152">
        <v>0</v>
      </c>
      <c r="W152" t="s">
        <v>113</v>
      </c>
      <c r="Y152" t="s">
        <v>114</v>
      </c>
      <c r="Z152" t="s">
        <v>114</v>
      </c>
      <c r="AA152" t="s">
        <v>114</v>
      </c>
      <c r="AB152" t="s">
        <v>115</v>
      </c>
      <c r="AC152" t="s">
        <v>116</v>
      </c>
      <c r="AD152" t="s">
        <v>110</v>
      </c>
      <c r="AE152" t="s">
        <v>110</v>
      </c>
      <c r="AH152" s="153">
        <v>0</v>
      </c>
      <c r="AI152" s="154">
        <v>42474</v>
      </c>
      <c r="AJ152" s="155">
        <v>1102060</v>
      </c>
      <c r="AK152" s="156">
        <v>1102060.1000000001</v>
      </c>
      <c r="AL152" s="157">
        <v>42474</v>
      </c>
      <c r="AM152" s="158">
        <v>0</v>
      </c>
      <c r="AN152" t="s">
        <v>117</v>
      </c>
      <c r="AO152" s="159">
        <v>42474.532465277778</v>
      </c>
      <c r="AP152" t="s">
        <v>163</v>
      </c>
      <c r="AQ152" t="s">
        <v>119</v>
      </c>
      <c r="AR152" t="s">
        <v>119</v>
      </c>
      <c r="AT152" s="160">
        <v>42474</v>
      </c>
      <c r="AU152" s="161">
        <v>1</v>
      </c>
      <c r="AV152" s="162">
        <v>1</v>
      </c>
      <c r="AW152" t="s">
        <v>120</v>
      </c>
      <c r="AZ152" s="163">
        <v>42474</v>
      </c>
      <c r="BB152" t="s">
        <v>121</v>
      </c>
      <c r="BC152" t="s">
        <v>114</v>
      </c>
      <c r="BD152" t="s">
        <v>122</v>
      </c>
      <c r="BE152" t="s">
        <v>110</v>
      </c>
      <c r="BH152" t="s">
        <v>122</v>
      </c>
      <c r="BL152" t="s">
        <v>110</v>
      </c>
      <c r="BM152" s="165">
        <v>42474</v>
      </c>
      <c r="BO152" t="s">
        <v>110</v>
      </c>
      <c r="BP152" t="s">
        <v>123</v>
      </c>
      <c r="BS152" s="166">
        <v>42474.525543981479</v>
      </c>
      <c r="BU152" t="s">
        <v>110</v>
      </c>
      <c r="BV152" t="s">
        <v>163</v>
      </c>
      <c r="BW152" t="s">
        <v>110</v>
      </c>
      <c r="BZ152" t="s">
        <v>108</v>
      </c>
      <c r="CA152" t="s">
        <v>162</v>
      </c>
      <c r="CB152" s="167">
        <v>42474</v>
      </c>
      <c r="CC152" s="168">
        <v>0</v>
      </c>
      <c r="CD152" s="169">
        <v>2</v>
      </c>
      <c r="CE152" t="s">
        <v>111</v>
      </c>
      <c r="CH152" t="s">
        <v>131</v>
      </c>
      <c r="CL152" t="s">
        <v>126</v>
      </c>
      <c r="CM152" t="s">
        <v>127</v>
      </c>
      <c r="CU152" t="s">
        <v>119</v>
      </c>
      <c r="DD152" s="170">
        <v>-464.38</v>
      </c>
      <c r="DE152" t="s">
        <v>110</v>
      </c>
      <c r="DF152" s="171">
        <v>0</v>
      </c>
      <c r="DH152" s="172">
        <v>0</v>
      </c>
      <c r="DI152" t="s">
        <v>163</v>
      </c>
      <c r="DJ152" t="s">
        <v>116</v>
      </c>
      <c r="DK152" s="173">
        <v>42474</v>
      </c>
      <c r="DL152" t="s">
        <v>119</v>
      </c>
      <c r="DN152" s="174">
        <v>-464.38</v>
      </c>
      <c r="DO152" s="175">
        <v>1</v>
      </c>
      <c r="DP152" s="176">
        <v>1</v>
      </c>
      <c r="DQ152" s="177">
        <v>1102060</v>
      </c>
      <c r="DT152" s="178">
        <v>42474</v>
      </c>
      <c r="DV152" t="s">
        <v>120</v>
      </c>
      <c r="DW152" s="179">
        <v>42474</v>
      </c>
      <c r="DX152" t="s">
        <v>110</v>
      </c>
      <c r="DY152" s="180">
        <v>42474</v>
      </c>
      <c r="DZ152" t="s">
        <v>116</v>
      </c>
      <c r="EC152" t="s">
        <v>123</v>
      </c>
      <c r="ED152" s="181">
        <v>0</v>
      </c>
      <c r="EE152" s="182">
        <v>0</v>
      </c>
      <c r="EG152" t="s">
        <v>130</v>
      </c>
      <c r="EJ152" s="331" t="str">
        <f t="shared" si="4"/>
        <v>205200010100</v>
      </c>
    </row>
    <row r="153" spans="1:140" hidden="1" x14ac:dyDescent="0.25">
      <c r="A153" t="s">
        <v>108</v>
      </c>
      <c r="B153" t="s">
        <v>162</v>
      </c>
      <c r="C153" s="140">
        <v>42474</v>
      </c>
      <c r="D153" s="141">
        <v>0</v>
      </c>
      <c r="E153" t="s">
        <v>108</v>
      </c>
      <c r="F153" t="s">
        <v>110</v>
      </c>
      <c r="G153" s="142">
        <v>2016</v>
      </c>
      <c r="H153" s="143">
        <v>10</v>
      </c>
      <c r="I153" s="144">
        <v>42474</v>
      </c>
      <c r="J153" t="s">
        <v>111</v>
      </c>
      <c r="L153" t="s">
        <v>110</v>
      </c>
      <c r="M153" t="s">
        <v>110</v>
      </c>
      <c r="O153" s="146">
        <v>0</v>
      </c>
      <c r="P153" t="s">
        <v>112</v>
      </c>
      <c r="R153" s="148">
        <v>42474</v>
      </c>
      <c r="S153" s="149">
        <v>21</v>
      </c>
      <c r="T153" s="150">
        <v>8621.4599999999991</v>
      </c>
      <c r="U153" s="151">
        <v>8621.4599999999991</v>
      </c>
      <c r="V153" s="152">
        <v>0</v>
      </c>
      <c r="W153" t="s">
        <v>113</v>
      </c>
      <c r="Y153" t="s">
        <v>114</v>
      </c>
      <c r="Z153" t="s">
        <v>114</v>
      </c>
      <c r="AA153" t="s">
        <v>114</v>
      </c>
      <c r="AB153" t="s">
        <v>115</v>
      </c>
      <c r="AC153" t="s">
        <v>116</v>
      </c>
      <c r="AD153" t="s">
        <v>110</v>
      </c>
      <c r="AE153" t="s">
        <v>110</v>
      </c>
      <c r="AH153" s="153">
        <v>0</v>
      </c>
      <c r="AI153" s="154">
        <v>42474</v>
      </c>
      <c r="AJ153" s="155">
        <v>1102060</v>
      </c>
      <c r="AK153" s="156">
        <v>1102060.1000000001</v>
      </c>
      <c r="AL153" s="157">
        <v>42474</v>
      </c>
      <c r="AM153" s="158">
        <v>0</v>
      </c>
      <c r="AN153" t="s">
        <v>117</v>
      </c>
      <c r="AO153" s="159">
        <v>42474.532465277778</v>
      </c>
      <c r="AP153" t="s">
        <v>163</v>
      </c>
      <c r="AQ153" t="s">
        <v>119</v>
      </c>
      <c r="AR153" t="s">
        <v>119</v>
      </c>
      <c r="AT153" s="160">
        <v>42474</v>
      </c>
      <c r="AU153" s="161">
        <v>1</v>
      </c>
      <c r="AV153" s="162">
        <v>1</v>
      </c>
      <c r="AW153" t="s">
        <v>120</v>
      </c>
      <c r="AZ153" s="163">
        <v>42474</v>
      </c>
      <c r="BB153" t="s">
        <v>121</v>
      </c>
      <c r="BC153" t="s">
        <v>114</v>
      </c>
      <c r="BD153" t="s">
        <v>122</v>
      </c>
      <c r="BE153" t="s">
        <v>110</v>
      </c>
      <c r="BH153" t="s">
        <v>122</v>
      </c>
      <c r="BL153" t="s">
        <v>110</v>
      </c>
      <c r="BM153" s="165">
        <v>42474</v>
      </c>
      <c r="BO153" t="s">
        <v>110</v>
      </c>
      <c r="BP153" t="s">
        <v>123</v>
      </c>
      <c r="BS153" s="166">
        <v>42474.525543981479</v>
      </c>
      <c r="BU153" t="s">
        <v>110</v>
      </c>
      <c r="BV153" t="s">
        <v>163</v>
      </c>
      <c r="BW153" t="s">
        <v>110</v>
      </c>
      <c r="BZ153" t="s">
        <v>108</v>
      </c>
      <c r="CA153" t="s">
        <v>162</v>
      </c>
      <c r="CB153" s="167">
        <v>42474</v>
      </c>
      <c r="CC153" s="168">
        <v>0</v>
      </c>
      <c r="CD153" s="169">
        <v>3</v>
      </c>
      <c r="CE153" t="s">
        <v>111</v>
      </c>
      <c r="CH153" t="s">
        <v>132</v>
      </c>
      <c r="CL153" t="s">
        <v>126</v>
      </c>
      <c r="CM153" t="s">
        <v>127</v>
      </c>
      <c r="CU153" t="s">
        <v>119</v>
      </c>
      <c r="DD153" s="170">
        <v>-438.19</v>
      </c>
      <c r="DE153" t="s">
        <v>110</v>
      </c>
      <c r="DF153" s="171">
        <v>0</v>
      </c>
      <c r="DH153" s="172">
        <v>0</v>
      </c>
      <c r="DI153" t="s">
        <v>163</v>
      </c>
      <c r="DJ153" t="s">
        <v>116</v>
      </c>
      <c r="DK153" s="173">
        <v>42474</v>
      </c>
      <c r="DL153" t="s">
        <v>119</v>
      </c>
      <c r="DN153" s="174">
        <v>-438.19</v>
      </c>
      <c r="DO153" s="175">
        <v>1</v>
      </c>
      <c r="DP153" s="176">
        <v>1</v>
      </c>
      <c r="DQ153" s="177">
        <v>1102060</v>
      </c>
      <c r="DT153" s="178">
        <v>42474</v>
      </c>
      <c r="DV153" t="s">
        <v>120</v>
      </c>
      <c r="DW153" s="179">
        <v>42474</v>
      </c>
      <c r="DX153" t="s">
        <v>110</v>
      </c>
      <c r="DY153" s="180">
        <v>42474</v>
      </c>
      <c r="DZ153" t="s">
        <v>116</v>
      </c>
      <c r="EC153" t="s">
        <v>123</v>
      </c>
      <c r="ED153" s="181">
        <v>0</v>
      </c>
      <c r="EE153" s="182">
        <v>0</v>
      </c>
      <c r="EG153" t="s">
        <v>130</v>
      </c>
      <c r="EJ153" s="331" t="str">
        <f t="shared" si="4"/>
        <v>205300010100</v>
      </c>
    </row>
    <row r="154" spans="1:140" hidden="1" x14ac:dyDescent="0.25">
      <c r="A154" t="s">
        <v>108</v>
      </c>
      <c r="B154" t="s">
        <v>162</v>
      </c>
      <c r="C154" s="140">
        <v>42474</v>
      </c>
      <c r="D154" s="141">
        <v>0</v>
      </c>
      <c r="E154" t="s">
        <v>108</v>
      </c>
      <c r="F154" t="s">
        <v>110</v>
      </c>
      <c r="G154" s="142">
        <v>2016</v>
      </c>
      <c r="H154" s="143">
        <v>10</v>
      </c>
      <c r="I154" s="144">
        <v>42474</v>
      </c>
      <c r="J154" t="s">
        <v>111</v>
      </c>
      <c r="L154" t="s">
        <v>110</v>
      </c>
      <c r="M154" t="s">
        <v>110</v>
      </c>
      <c r="O154" s="146">
        <v>0</v>
      </c>
      <c r="P154" t="s">
        <v>112</v>
      </c>
      <c r="R154" s="148">
        <v>42474</v>
      </c>
      <c r="S154" s="149">
        <v>21</v>
      </c>
      <c r="T154" s="150">
        <v>8621.4599999999991</v>
      </c>
      <c r="U154" s="151">
        <v>8621.4599999999991</v>
      </c>
      <c r="V154" s="152">
        <v>0</v>
      </c>
      <c r="W154" t="s">
        <v>113</v>
      </c>
      <c r="Y154" t="s">
        <v>114</v>
      </c>
      <c r="Z154" t="s">
        <v>114</v>
      </c>
      <c r="AA154" t="s">
        <v>114</v>
      </c>
      <c r="AB154" t="s">
        <v>115</v>
      </c>
      <c r="AC154" t="s">
        <v>116</v>
      </c>
      <c r="AD154" t="s">
        <v>110</v>
      </c>
      <c r="AE154" t="s">
        <v>110</v>
      </c>
      <c r="AH154" s="153">
        <v>0</v>
      </c>
      <c r="AI154" s="154">
        <v>42474</v>
      </c>
      <c r="AJ154" s="155">
        <v>1102060</v>
      </c>
      <c r="AK154" s="156">
        <v>1102060.1000000001</v>
      </c>
      <c r="AL154" s="157">
        <v>42474</v>
      </c>
      <c r="AM154" s="158">
        <v>0</v>
      </c>
      <c r="AN154" t="s">
        <v>117</v>
      </c>
      <c r="AO154" s="159">
        <v>42474.532465277778</v>
      </c>
      <c r="AP154" t="s">
        <v>163</v>
      </c>
      <c r="AQ154" t="s">
        <v>119</v>
      </c>
      <c r="AR154" t="s">
        <v>119</v>
      </c>
      <c r="AT154" s="160">
        <v>42474</v>
      </c>
      <c r="AU154" s="161">
        <v>1</v>
      </c>
      <c r="AV154" s="162">
        <v>1</v>
      </c>
      <c r="AW154" t="s">
        <v>120</v>
      </c>
      <c r="AZ154" s="163">
        <v>42474</v>
      </c>
      <c r="BB154" t="s">
        <v>121</v>
      </c>
      <c r="BC154" t="s">
        <v>114</v>
      </c>
      <c r="BD154" t="s">
        <v>122</v>
      </c>
      <c r="BE154" t="s">
        <v>110</v>
      </c>
      <c r="BH154" t="s">
        <v>122</v>
      </c>
      <c r="BL154" t="s">
        <v>110</v>
      </c>
      <c r="BM154" s="165">
        <v>42474</v>
      </c>
      <c r="BO154" t="s">
        <v>110</v>
      </c>
      <c r="BP154" t="s">
        <v>123</v>
      </c>
      <c r="BS154" s="166">
        <v>42474.525543981479</v>
      </c>
      <c r="BU154" t="s">
        <v>110</v>
      </c>
      <c r="BV154" t="s">
        <v>163</v>
      </c>
      <c r="BW154" t="s">
        <v>110</v>
      </c>
      <c r="BZ154" t="s">
        <v>108</v>
      </c>
      <c r="CA154" t="s">
        <v>162</v>
      </c>
      <c r="CB154" s="167">
        <v>42474</v>
      </c>
      <c r="CC154" s="168">
        <v>0</v>
      </c>
      <c r="CD154" s="169">
        <v>5</v>
      </c>
      <c r="CE154" t="s">
        <v>111</v>
      </c>
      <c r="CH154" t="s">
        <v>134</v>
      </c>
      <c r="CL154" t="s">
        <v>126</v>
      </c>
      <c r="CM154" t="s">
        <v>127</v>
      </c>
      <c r="CU154" t="s">
        <v>119</v>
      </c>
      <c r="DD154" s="170">
        <v>-360.5</v>
      </c>
      <c r="DE154" t="s">
        <v>110</v>
      </c>
      <c r="DF154" s="171">
        <v>0</v>
      </c>
      <c r="DH154" s="172">
        <v>0</v>
      </c>
      <c r="DI154" t="s">
        <v>163</v>
      </c>
      <c r="DJ154" t="s">
        <v>116</v>
      </c>
      <c r="DK154" s="173">
        <v>42474</v>
      </c>
      <c r="DL154" t="s">
        <v>119</v>
      </c>
      <c r="DN154" s="174">
        <v>-360.5</v>
      </c>
      <c r="DO154" s="175">
        <v>1</v>
      </c>
      <c r="DP154" s="176">
        <v>1</v>
      </c>
      <c r="DQ154" s="177">
        <v>1102060</v>
      </c>
      <c r="DT154" s="178">
        <v>42474</v>
      </c>
      <c r="DV154" t="s">
        <v>120</v>
      </c>
      <c r="DW154" s="179">
        <v>42474</v>
      </c>
      <c r="DX154" t="s">
        <v>110</v>
      </c>
      <c r="DY154" s="180">
        <v>42474</v>
      </c>
      <c r="DZ154" t="s">
        <v>116</v>
      </c>
      <c r="EC154" t="s">
        <v>123</v>
      </c>
      <c r="ED154" s="181">
        <v>0</v>
      </c>
      <c r="EE154" s="182">
        <v>0</v>
      </c>
      <c r="EG154" t="s">
        <v>130</v>
      </c>
      <c r="EJ154" s="331" t="str">
        <f t="shared" si="4"/>
        <v>205600010100</v>
      </c>
    </row>
    <row r="155" spans="1:140" hidden="1" x14ac:dyDescent="0.25">
      <c r="A155" t="s">
        <v>108</v>
      </c>
      <c r="B155" t="s">
        <v>162</v>
      </c>
      <c r="C155" s="140">
        <v>42474</v>
      </c>
      <c r="D155" s="141">
        <v>0</v>
      </c>
      <c r="E155" t="s">
        <v>108</v>
      </c>
      <c r="F155" t="s">
        <v>110</v>
      </c>
      <c r="G155" s="142">
        <v>2016</v>
      </c>
      <c r="H155" s="143">
        <v>10</v>
      </c>
      <c r="I155" s="144">
        <v>42474</v>
      </c>
      <c r="J155" t="s">
        <v>111</v>
      </c>
      <c r="L155" t="s">
        <v>110</v>
      </c>
      <c r="M155" t="s">
        <v>110</v>
      </c>
      <c r="O155" s="146">
        <v>0</v>
      </c>
      <c r="P155" t="s">
        <v>112</v>
      </c>
      <c r="R155" s="148">
        <v>42474</v>
      </c>
      <c r="S155" s="149">
        <v>21</v>
      </c>
      <c r="T155" s="150">
        <v>8621.4599999999991</v>
      </c>
      <c r="U155" s="151">
        <v>8621.4599999999991</v>
      </c>
      <c r="V155" s="152">
        <v>0</v>
      </c>
      <c r="W155" t="s">
        <v>113</v>
      </c>
      <c r="Y155" t="s">
        <v>114</v>
      </c>
      <c r="Z155" t="s">
        <v>114</v>
      </c>
      <c r="AA155" t="s">
        <v>114</v>
      </c>
      <c r="AB155" t="s">
        <v>115</v>
      </c>
      <c r="AC155" t="s">
        <v>116</v>
      </c>
      <c r="AD155" t="s">
        <v>110</v>
      </c>
      <c r="AE155" t="s">
        <v>110</v>
      </c>
      <c r="AH155" s="153">
        <v>0</v>
      </c>
      <c r="AI155" s="154">
        <v>42474</v>
      </c>
      <c r="AJ155" s="155">
        <v>1102060</v>
      </c>
      <c r="AK155" s="156">
        <v>1102060.1000000001</v>
      </c>
      <c r="AL155" s="157">
        <v>42474</v>
      </c>
      <c r="AM155" s="158">
        <v>0</v>
      </c>
      <c r="AN155" t="s">
        <v>117</v>
      </c>
      <c r="AO155" s="159">
        <v>42474.532465277778</v>
      </c>
      <c r="AP155" t="s">
        <v>163</v>
      </c>
      <c r="AQ155" t="s">
        <v>119</v>
      </c>
      <c r="AR155" t="s">
        <v>119</v>
      </c>
      <c r="AT155" s="160">
        <v>42474</v>
      </c>
      <c r="AU155" s="161">
        <v>1</v>
      </c>
      <c r="AV155" s="162">
        <v>1</v>
      </c>
      <c r="AW155" t="s">
        <v>120</v>
      </c>
      <c r="AZ155" s="163">
        <v>42474</v>
      </c>
      <c r="BB155" t="s">
        <v>121</v>
      </c>
      <c r="BC155" t="s">
        <v>114</v>
      </c>
      <c r="BD155" t="s">
        <v>122</v>
      </c>
      <c r="BE155" t="s">
        <v>110</v>
      </c>
      <c r="BH155" t="s">
        <v>122</v>
      </c>
      <c r="BL155" t="s">
        <v>110</v>
      </c>
      <c r="BM155" s="165">
        <v>42474</v>
      </c>
      <c r="BO155" t="s">
        <v>110</v>
      </c>
      <c r="BP155" t="s">
        <v>123</v>
      </c>
      <c r="BS155" s="166">
        <v>42474.525543981479</v>
      </c>
      <c r="BU155" t="s">
        <v>110</v>
      </c>
      <c r="BV155" t="s">
        <v>163</v>
      </c>
      <c r="BW155" t="s">
        <v>110</v>
      </c>
      <c r="BZ155" t="s">
        <v>108</v>
      </c>
      <c r="CA155" t="s">
        <v>162</v>
      </c>
      <c r="CB155" s="167">
        <v>42474</v>
      </c>
      <c r="CC155" s="168">
        <v>0</v>
      </c>
      <c r="CD155" s="169">
        <v>6</v>
      </c>
      <c r="CE155" t="s">
        <v>111</v>
      </c>
      <c r="CH155" t="s">
        <v>135</v>
      </c>
      <c r="CL155" t="s">
        <v>126</v>
      </c>
      <c r="CM155" t="s">
        <v>127</v>
      </c>
      <c r="CU155" t="s">
        <v>119</v>
      </c>
      <c r="DD155" s="170">
        <v>-102.49</v>
      </c>
      <c r="DE155" t="s">
        <v>110</v>
      </c>
      <c r="DF155" s="171">
        <v>0</v>
      </c>
      <c r="DH155" s="172">
        <v>0</v>
      </c>
      <c r="DI155" t="s">
        <v>163</v>
      </c>
      <c r="DJ155" t="s">
        <v>116</v>
      </c>
      <c r="DK155" s="173">
        <v>42474</v>
      </c>
      <c r="DL155" t="s">
        <v>119</v>
      </c>
      <c r="DN155" s="174">
        <v>-102.49</v>
      </c>
      <c r="DO155" s="175">
        <v>1</v>
      </c>
      <c r="DP155" s="176">
        <v>1</v>
      </c>
      <c r="DQ155" s="177">
        <v>1102060</v>
      </c>
      <c r="DT155" s="178">
        <v>42474</v>
      </c>
      <c r="DV155" t="s">
        <v>120</v>
      </c>
      <c r="DW155" s="179">
        <v>42474</v>
      </c>
      <c r="DX155" t="s">
        <v>110</v>
      </c>
      <c r="DY155" s="180">
        <v>42474</v>
      </c>
      <c r="DZ155" t="s">
        <v>116</v>
      </c>
      <c r="EC155" t="s">
        <v>123</v>
      </c>
      <c r="ED155" s="181">
        <v>0</v>
      </c>
      <c r="EE155" s="182">
        <v>0</v>
      </c>
      <c r="EG155" t="s">
        <v>130</v>
      </c>
      <c r="EJ155" s="331" t="str">
        <f t="shared" si="4"/>
        <v>205800010100</v>
      </c>
    </row>
    <row r="156" spans="1:140" hidden="1" x14ac:dyDescent="0.25">
      <c r="A156" t="s">
        <v>108</v>
      </c>
      <c r="B156" t="s">
        <v>162</v>
      </c>
      <c r="C156" s="140">
        <v>42474</v>
      </c>
      <c r="D156" s="141">
        <v>0</v>
      </c>
      <c r="E156" t="s">
        <v>108</v>
      </c>
      <c r="F156" t="s">
        <v>110</v>
      </c>
      <c r="G156" s="142">
        <v>2016</v>
      </c>
      <c r="H156" s="143">
        <v>10</v>
      </c>
      <c r="I156" s="144">
        <v>42474</v>
      </c>
      <c r="J156" t="s">
        <v>111</v>
      </c>
      <c r="L156" t="s">
        <v>110</v>
      </c>
      <c r="M156" t="s">
        <v>110</v>
      </c>
      <c r="O156" s="146">
        <v>0</v>
      </c>
      <c r="P156" t="s">
        <v>112</v>
      </c>
      <c r="R156" s="148">
        <v>42474</v>
      </c>
      <c r="S156" s="149">
        <v>21</v>
      </c>
      <c r="T156" s="150">
        <v>8621.4599999999991</v>
      </c>
      <c r="U156" s="151">
        <v>8621.4599999999991</v>
      </c>
      <c r="V156" s="152">
        <v>0</v>
      </c>
      <c r="W156" t="s">
        <v>113</v>
      </c>
      <c r="Y156" t="s">
        <v>114</v>
      </c>
      <c r="Z156" t="s">
        <v>114</v>
      </c>
      <c r="AA156" t="s">
        <v>114</v>
      </c>
      <c r="AB156" t="s">
        <v>115</v>
      </c>
      <c r="AC156" t="s">
        <v>116</v>
      </c>
      <c r="AD156" t="s">
        <v>110</v>
      </c>
      <c r="AE156" t="s">
        <v>110</v>
      </c>
      <c r="AH156" s="153">
        <v>0</v>
      </c>
      <c r="AI156" s="154">
        <v>42474</v>
      </c>
      <c r="AJ156" s="155">
        <v>1102060</v>
      </c>
      <c r="AK156" s="156">
        <v>1102060.1000000001</v>
      </c>
      <c r="AL156" s="157">
        <v>42474</v>
      </c>
      <c r="AM156" s="158">
        <v>0</v>
      </c>
      <c r="AN156" t="s">
        <v>117</v>
      </c>
      <c r="AO156" s="159">
        <v>42474.532465277778</v>
      </c>
      <c r="AP156" t="s">
        <v>163</v>
      </c>
      <c r="AQ156" t="s">
        <v>119</v>
      </c>
      <c r="AR156" t="s">
        <v>119</v>
      </c>
      <c r="AT156" s="160">
        <v>42474</v>
      </c>
      <c r="AU156" s="161">
        <v>1</v>
      </c>
      <c r="AV156" s="162">
        <v>1</v>
      </c>
      <c r="AW156" t="s">
        <v>120</v>
      </c>
      <c r="AZ156" s="163">
        <v>42474</v>
      </c>
      <c r="BB156" t="s">
        <v>121</v>
      </c>
      <c r="BC156" t="s">
        <v>114</v>
      </c>
      <c r="BD156" t="s">
        <v>122</v>
      </c>
      <c r="BE156" t="s">
        <v>110</v>
      </c>
      <c r="BH156" t="s">
        <v>122</v>
      </c>
      <c r="BL156" t="s">
        <v>110</v>
      </c>
      <c r="BM156" s="165">
        <v>42474</v>
      </c>
      <c r="BO156" t="s">
        <v>110</v>
      </c>
      <c r="BP156" t="s">
        <v>123</v>
      </c>
      <c r="BS156" s="166">
        <v>42474.525543981479</v>
      </c>
      <c r="BU156" t="s">
        <v>110</v>
      </c>
      <c r="BV156" t="s">
        <v>163</v>
      </c>
      <c r="BW156" t="s">
        <v>110</v>
      </c>
      <c r="BZ156" t="s">
        <v>108</v>
      </c>
      <c r="CA156" t="s">
        <v>162</v>
      </c>
      <c r="CB156" s="167">
        <v>42474</v>
      </c>
      <c r="CC156" s="168">
        <v>0</v>
      </c>
      <c r="CD156" s="169">
        <v>7</v>
      </c>
      <c r="CE156" t="s">
        <v>111</v>
      </c>
      <c r="CH156" t="s">
        <v>136</v>
      </c>
      <c r="CL156" t="s">
        <v>126</v>
      </c>
      <c r="CM156" t="s">
        <v>127</v>
      </c>
      <c r="CU156" t="s">
        <v>119</v>
      </c>
      <c r="DD156" s="170">
        <v>-194.43</v>
      </c>
      <c r="DE156" t="s">
        <v>110</v>
      </c>
      <c r="DF156" s="171">
        <v>0</v>
      </c>
      <c r="DH156" s="172">
        <v>0</v>
      </c>
      <c r="DI156" t="s">
        <v>163</v>
      </c>
      <c r="DJ156" t="s">
        <v>116</v>
      </c>
      <c r="DK156" s="173">
        <v>42474</v>
      </c>
      <c r="DL156" t="s">
        <v>119</v>
      </c>
      <c r="DN156" s="174">
        <v>-194.43</v>
      </c>
      <c r="DO156" s="175">
        <v>1</v>
      </c>
      <c r="DP156" s="176">
        <v>1</v>
      </c>
      <c r="DQ156" s="177">
        <v>1102060</v>
      </c>
      <c r="DT156" s="178">
        <v>42474</v>
      </c>
      <c r="DV156" t="s">
        <v>120</v>
      </c>
      <c r="DW156" s="179">
        <v>42474</v>
      </c>
      <c r="DX156" t="s">
        <v>110</v>
      </c>
      <c r="DY156" s="180">
        <v>42474</v>
      </c>
      <c r="DZ156" t="s">
        <v>116</v>
      </c>
      <c r="EC156" t="s">
        <v>123</v>
      </c>
      <c r="ED156" s="181">
        <v>0</v>
      </c>
      <c r="EE156" s="182">
        <v>0</v>
      </c>
      <c r="EG156" t="s">
        <v>130</v>
      </c>
      <c r="EJ156" s="331" t="str">
        <f t="shared" si="4"/>
        <v>210000010100</v>
      </c>
    </row>
    <row r="157" spans="1:140" hidden="1" x14ac:dyDescent="0.25">
      <c r="A157" t="s">
        <v>108</v>
      </c>
      <c r="B157" t="s">
        <v>162</v>
      </c>
      <c r="C157" s="140">
        <v>42474</v>
      </c>
      <c r="D157" s="141">
        <v>0</v>
      </c>
      <c r="E157" t="s">
        <v>108</v>
      </c>
      <c r="F157" t="s">
        <v>110</v>
      </c>
      <c r="G157" s="142">
        <v>2016</v>
      </c>
      <c r="H157" s="143">
        <v>10</v>
      </c>
      <c r="I157" s="144">
        <v>42474</v>
      </c>
      <c r="J157" t="s">
        <v>111</v>
      </c>
      <c r="L157" t="s">
        <v>110</v>
      </c>
      <c r="M157" t="s">
        <v>110</v>
      </c>
      <c r="O157" s="146">
        <v>0</v>
      </c>
      <c r="P157" t="s">
        <v>112</v>
      </c>
      <c r="R157" s="148">
        <v>42474</v>
      </c>
      <c r="S157" s="149">
        <v>21</v>
      </c>
      <c r="T157" s="150">
        <v>8621.4599999999991</v>
      </c>
      <c r="U157" s="151">
        <v>8621.4599999999991</v>
      </c>
      <c r="V157" s="152">
        <v>0</v>
      </c>
      <c r="W157" t="s">
        <v>113</v>
      </c>
      <c r="Y157" t="s">
        <v>114</v>
      </c>
      <c r="Z157" t="s">
        <v>114</v>
      </c>
      <c r="AA157" t="s">
        <v>114</v>
      </c>
      <c r="AB157" t="s">
        <v>115</v>
      </c>
      <c r="AC157" t="s">
        <v>116</v>
      </c>
      <c r="AD157" t="s">
        <v>110</v>
      </c>
      <c r="AE157" t="s">
        <v>110</v>
      </c>
      <c r="AH157" s="153">
        <v>0</v>
      </c>
      <c r="AI157" s="154">
        <v>42474</v>
      </c>
      <c r="AJ157" s="155">
        <v>1102060</v>
      </c>
      <c r="AK157" s="156">
        <v>1102060.1000000001</v>
      </c>
      <c r="AL157" s="157">
        <v>42474</v>
      </c>
      <c r="AM157" s="158">
        <v>0</v>
      </c>
      <c r="AN157" t="s">
        <v>117</v>
      </c>
      <c r="AO157" s="159">
        <v>42474.532465277778</v>
      </c>
      <c r="AP157" t="s">
        <v>163</v>
      </c>
      <c r="AQ157" t="s">
        <v>119</v>
      </c>
      <c r="AR157" t="s">
        <v>119</v>
      </c>
      <c r="AT157" s="160">
        <v>42474</v>
      </c>
      <c r="AU157" s="161">
        <v>1</v>
      </c>
      <c r="AV157" s="162">
        <v>1</v>
      </c>
      <c r="AW157" t="s">
        <v>120</v>
      </c>
      <c r="AZ157" s="163">
        <v>42474</v>
      </c>
      <c r="BB157" t="s">
        <v>121</v>
      </c>
      <c r="BC157" t="s">
        <v>114</v>
      </c>
      <c r="BD157" t="s">
        <v>122</v>
      </c>
      <c r="BE157" t="s">
        <v>110</v>
      </c>
      <c r="BH157" t="s">
        <v>122</v>
      </c>
      <c r="BL157" t="s">
        <v>110</v>
      </c>
      <c r="BM157" s="165">
        <v>42474</v>
      </c>
      <c r="BO157" t="s">
        <v>110</v>
      </c>
      <c r="BP157" t="s">
        <v>123</v>
      </c>
      <c r="BS157" s="166">
        <v>42474.525543981479</v>
      </c>
      <c r="BU157" t="s">
        <v>110</v>
      </c>
      <c r="BV157" t="s">
        <v>163</v>
      </c>
      <c r="BW157" t="s">
        <v>110</v>
      </c>
      <c r="BZ157" t="s">
        <v>108</v>
      </c>
      <c r="CA157" t="s">
        <v>162</v>
      </c>
      <c r="CB157" s="167">
        <v>42474</v>
      </c>
      <c r="CC157" s="168">
        <v>0</v>
      </c>
      <c r="CD157" s="169">
        <v>8</v>
      </c>
      <c r="CE157" t="s">
        <v>111</v>
      </c>
      <c r="CH157" t="s">
        <v>137</v>
      </c>
      <c r="CL157" t="s">
        <v>126</v>
      </c>
      <c r="CM157" t="s">
        <v>127</v>
      </c>
      <c r="CU157" t="s">
        <v>119</v>
      </c>
      <c r="DD157" s="170">
        <v>-464.38</v>
      </c>
      <c r="DE157" t="s">
        <v>110</v>
      </c>
      <c r="DF157" s="171">
        <v>0</v>
      </c>
      <c r="DH157" s="172">
        <v>0</v>
      </c>
      <c r="DI157" t="s">
        <v>163</v>
      </c>
      <c r="DJ157" t="s">
        <v>116</v>
      </c>
      <c r="DK157" s="173">
        <v>42474</v>
      </c>
      <c r="DL157" t="s">
        <v>119</v>
      </c>
      <c r="DN157" s="174">
        <v>-464.38</v>
      </c>
      <c r="DO157" s="175">
        <v>1</v>
      </c>
      <c r="DP157" s="176">
        <v>1</v>
      </c>
      <c r="DQ157" s="177">
        <v>1102060</v>
      </c>
      <c r="DT157" s="178">
        <v>42474</v>
      </c>
      <c r="DV157" t="s">
        <v>120</v>
      </c>
      <c r="DW157" s="179">
        <v>42474</v>
      </c>
      <c r="DX157" t="s">
        <v>110</v>
      </c>
      <c r="DY157" s="180">
        <v>42474</v>
      </c>
      <c r="DZ157" t="s">
        <v>116</v>
      </c>
      <c r="EC157" t="s">
        <v>123</v>
      </c>
      <c r="ED157" s="181">
        <v>0</v>
      </c>
      <c r="EE157" s="182">
        <v>0</v>
      </c>
      <c r="EG157" t="s">
        <v>130</v>
      </c>
      <c r="EJ157" s="331" t="str">
        <f t="shared" si="4"/>
        <v>210500010100</v>
      </c>
    </row>
    <row r="158" spans="1:140" hidden="1" x14ac:dyDescent="0.25">
      <c r="A158" t="s">
        <v>108</v>
      </c>
      <c r="B158" t="s">
        <v>162</v>
      </c>
      <c r="C158" s="140">
        <v>42474</v>
      </c>
      <c r="D158" s="141">
        <v>0</v>
      </c>
      <c r="E158" t="s">
        <v>108</v>
      </c>
      <c r="F158" t="s">
        <v>110</v>
      </c>
      <c r="G158" s="142">
        <v>2016</v>
      </c>
      <c r="H158" s="143">
        <v>10</v>
      </c>
      <c r="I158" s="144">
        <v>42474</v>
      </c>
      <c r="J158" t="s">
        <v>111</v>
      </c>
      <c r="L158" t="s">
        <v>110</v>
      </c>
      <c r="M158" t="s">
        <v>110</v>
      </c>
      <c r="O158" s="146">
        <v>0</v>
      </c>
      <c r="P158" t="s">
        <v>112</v>
      </c>
      <c r="R158" s="148">
        <v>42474</v>
      </c>
      <c r="S158" s="149">
        <v>21</v>
      </c>
      <c r="T158" s="150">
        <v>8621.4599999999991</v>
      </c>
      <c r="U158" s="151">
        <v>8621.4599999999991</v>
      </c>
      <c r="V158" s="152">
        <v>0</v>
      </c>
      <c r="W158" t="s">
        <v>113</v>
      </c>
      <c r="Y158" t="s">
        <v>114</v>
      </c>
      <c r="Z158" t="s">
        <v>114</v>
      </c>
      <c r="AA158" t="s">
        <v>114</v>
      </c>
      <c r="AB158" t="s">
        <v>115</v>
      </c>
      <c r="AC158" t="s">
        <v>116</v>
      </c>
      <c r="AD158" t="s">
        <v>110</v>
      </c>
      <c r="AE158" t="s">
        <v>110</v>
      </c>
      <c r="AH158" s="153">
        <v>0</v>
      </c>
      <c r="AI158" s="154">
        <v>42474</v>
      </c>
      <c r="AJ158" s="155">
        <v>1102060</v>
      </c>
      <c r="AK158" s="156">
        <v>1102060.1000000001</v>
      </c>
      <c r="AL158" s="157">
        <v>42474</v>
      </c>
      <c r="AM158" s="158">
        <v>0</v>
      </c>
      <c r="AN158" t="s">
        <v>117</v>
      </c>
      <c r="AO158" s="159">
        <v>42474.532465277778</v>
      </c>
      <c r="AP158" t="s">
        <v>163</v>
      </c>
      <c r="AQ158" t="s">
        <v>119</v>
      </c>
      <c r="AR158" t="s">
        <v>119</v>
      </c>
      <c r="AT158" s="160">
        <v>42474</v>
      </c>
      <c r="AU158" s="161">
        <v>1</v>
      </c>
      <c r="AV158" s="162">
        <v>1</v>
      </c>
      <c r="AW158" t="s">
        <v>120</v>
      </c>
      <c r="AZ158" s="163">
        <v>42474</v>
      </c>
      <c r="BB158" t="s">
        <v>121</v>
      </c>
      <c r="BC158" t="s">
        <v>114</v>
      </c>
      <c r="BD158" t="s">
        <v>122</v>
      </c>
      <c r="BE158" t="s">
        <v>110</v>
      </c>
      <c r="BH158" t="s">
        <v>122</v>
      </c>
      <c r="BL158" t="s">
        <v>110</v>
      </c>
      <c r="BM158" s="165">
        <v>42474</v>
      </c>
      <c r="BO158" t="s">
        <v>110</v>
      </c>
      <c r="BP158" t="s">
        <v>123</v>
      </c>
      <c r="BS158" s="166">
        <v>42474.525543981479</v>
      </c>
      <c r="BU158" t="s">
        <v>110</v>
      </c>
      <c r="BV158" t="s">
        <v>163</v>
      </c>
      <c r="BW158" t="s">
        <v>110</v>
      </c>
      <c r="BZ158" t="s">
        <v>108</v>
      </c>
      <c r="CA158" t="s">
        <v>162</v>
      </c>
      <c r="CB158" s="167">
        <v>42474</v>
      </c>
      <c r="CC158" s="168">
        <v>0</v>
      </c>
      <c r="CD158" s="169">
        <v>9</v>
      </c>
      <c r="CE158" t="s">
        <v>111</v>
      </c>
      <c r="CH158" t="s">
        <v>138</v>
      </c>
      <c r="CL158" t="s">
        <v>126</v>
      </c>
      <c r="CM158" t="s">
        <v>127</v>
      </c>
      <c r="CU158" t="s">
        <v>119</v>
      </c>
      <c r="DD158" s="170">
        <v>-438.19</v>
      </c>
      <c r="DE158" t="s">
        <v>110</v>
      </c>
      <c r="DF158" s="171">
        <v>0</v>
      </c>
      <c r="DH158" s="172">
        <v>0</v>
      </c>
      <c r="DI158" t="s">
        <v>163</v>
      </c>
      <c r="DJ158" t="s">
        <v>116</v>
      </c>
      <c r="DK158" s="173">
        <v>42474</v>
      </c>
      <c r="DL158" t="s">
        <v>119</v>
      </c>
      <c r="DN158" s="174">
        <v>-438.19</v>
      </c>
      <c r="DO158" s="175">
        <v>1</v>
      </c>
      <c r="DP158" s="176">
        <v>1</v>
      </c>
      <c r="DQ158" s="177">
        <v>1102060</v>
      </c>
      <c r="DT158" s="178">
        <v>42474</v>
      </c>
      <c r="DV158" t="s">
        <v>120</v>
      </c>
      <c r="DW158" s="179">
        <v>42474</v>
      </c>
      <c r="DX158" t="s">
        <v>110</v>
      </c>
      <c r="DY158" s="180">
        <v>42474</v>
      </c>
      <c r="DZ158" t="s">
        <v>116</v>
      </c>
      <c r="EC158" t="s">
        <v>123</v>
      </c>
      <c r="ED158" s="181">
        <v>0</v>
      </c>
      <c r="EE158" s="182">
        <v>0</v>
      </c>
      <c r="EG158" t="s">
        <v>130</v>
      </c>
      <c r="EJ158" s="331" t="str">
        <f t="shared" si="4"/>
        <v>211000010100</v>
      </c>
    </row>
    <row r="159" spans="1:140" hidden="1" x14ac:dyDescent="0.25">
      <c r="A159" t="s">
        <v>108</v>
      </c>
      <c r="B159" t="s">
        <v>162</v>
      </c>
      <c r="C159" s="140">
        <v>42474</v>
      </c>
      <c r="D159" s="141">
        <v>0</v>
      </c>
      <c r="E159" t="s">
        <v>108</v>
      </c>
      <c r="F159" t="s">
        <v>110</v>
      </c>
      <c r="G159" s="142">
        <v>2016</v>
      </c>
      <c r="H159" s="143">
        <v>10</v>
      </c>
      <c r="I159" s="144">
        <v>42474</v>
      </c>
      <c r="J159" t="s">
        <v>111</v>
      </c>
      <c r="L159" t="s">
        <v>110</v>
      </c>
      <c r="M159" t="s">
        <v>110</v>
      </c>
      <c r="O159" s="146">
        <v>0</v>
      </c>
      <c r="P159" t="s">
        <v>112</v>
      </c>
      <c r="R159" s="148">
        <v>42474</v>
      </c>
      <c r="S159" s="149">
        <v>21</v>
      </c>
      <c r="T159" s="150">
        <v>8621.4599999999991</v>
      </c>
      <c r="U159" s="151">
        <v>8621.4599999999991</v>
      </c>
      <c r="V159" s="152">
        <v>0</v>
      </c>
      <c r="W159" t="s">
        <v>113</v>
      </c>
      <c r="Y159" t="s">
        <v>114</v>
      </c>
      <c r="Z159" t="s">
        <v>114</v>
      </c>
      <c r="AA159" t="s">
        <v>114</v>
      </c>
      <c r="AB159" t="s">
        <v>115</v>
      </c>
      <c r="AC159" t="s">
        <v>116</v>
      </c>
      <c r="AD159" t="s">
        <v>110</v>
      </c>
      <c r="AE159" t="s">
        <v>110</v>
      </c>
      <c r="AH159" s="153">
        <v>0</v>
      </c>
      <c r="AI159" s="154">
        <v>42474</v>
      </c>
      <c r="AJ159" s="155">
        <v>1102060</v>
      </c>
      <c r="AK159" s="156">
        <v>1102060.1000000001</v>
      </c>
      <c r="AL159" s="157">
        <v>42474</v>
      </c>
      <c r="AM159" s="158">
        <v>0</v>
      </c>
      <c r="AN159" t="s">
        <v>117</v>
      </c>
      <c r="AO159" s="159">
        <v>42474.532465277778</v>
      </c>
      <c r="AP159" t="s">
        <v>163</v>
      </c>
      <c r="AQ159" t="s">
        <v>119</v>
      </c>
      <c r="AR159" t="s">
        <v>119</v>
      </c>
      <c r="AT159" s="160">
        <v>42474</v>
      </c>
      <c r="AU159" s="161">
        <v>1</v>
      </c>
      <c r="AV159" s="162">
        <v>1</v>
      </c>
      <c r="AW159" t="s">
        <v>120</v>
      </c>
      <c r="AZ159" s="163">
        <v>42474</v>
      </c>
      <c r="BB159" t="s">
        <v>121</v>
      </c>
      <c r="BC159" t="s">
        <v>114</v>
      </c>
      <c r="BD159" t="s">
        <v>122</v>
      </c>
      <c r="BE159" t="s">
        <v>110</v>
      </c>
      <c r="BH159" t="s">
        <v>122</v>
      </c>
      <c r="BL159" t="s">
        <v>110</v>
      </c>
      <c r="BM159" s="165">
        <v>42474</v>
      </c>
      <c r="BO159" t="s">
        <v>110</v>
      </c>
      <c r="BP159" t="s">
        <v>123</v>
      </c>
      <c r="BS159" s="166">
        <v>42474.525543981479</v>
      </c>
      <c r="BU159" t="s">
        <v>110</v>
      </c>
      <c r="BV159" t="s">
        <v>163</v>
      </c>
      <c r="BW159" t="s">
        <v>110</v>
      </c>
      <c r="BZ159" t="s">
        <v>108</v>
      </c>
      <c r="CA159" t="s">
        <v>162</v>
      </c>
      <c r="CB159" s="167">
        <v>42474</v>
      </c>
      <c r="CC159" s="168">
        <v>0</v>
      </c>
      <c r="CD159" s="169">
        <v>10</v>
      </c>
      <c r="CE159" t="s">
        <v>111</v>
      </c>
      <c r="CH159" t="s">
        <v>139</v>
      </c>
      <c r="CL159" t="s">
        <v>126</v>
      </c>
      <c r="CM159" t="s">
        <v>127</v>
      </c>
      <c r="CU159" t="s">
        <v>119</v>
      </c>
      <c r="DD159" s="170">
        <v>-0.82</v>
      </c>
      <c r="DE159" t="s">
        <v>110</v>
      </c>
      <c r="DF159" s="171">
        <v>0</v>
      </c>
      <c r="DH159" s="172">
        <v>0</v>
      </c>
      <c r="DI159" t="s">
        <v>163</v>
      </c>
      <c r="DJ159" t="s">
        <v>116</v>
      </c>
      <c r="DK159" s="173">
        <v>42474</v>
      </c>
      <c r="DL159" t="s">
        <v>119</v>
      </c>
      <c r="DN159" s="174">
        <v>-0.82</v>
      </c>
      <c r="DO159" s="175">
        <v>1</v>
      </c>
      <c r="DP159" s="176">
        <v>1</v>
      </c>
      <c r="DQ159" s="177">
        <v>1102060</v>
      </c>
      <c r="DT159" s="178">
        <v>42474</v>
      </c>
      <c r="DV159" t="s">
        <v>120</v>
      </c>
      <c r="DW159" s="179">
        <v>42474</v>
      </c>
      <c r="DX159" t="s">
        <v>110</v>
      </c>
      <c r="DY159" s="180">
        <v>42474</v>
      </c>
      <c r="DZ159" t="s">
        <v>116</v>
      </c>
      <c r="EC159" t="s">
        <v>123</v>
      </c>
      <c r="ED159" s="181">
        <v>0</v>
      </c>
      <c r="EE159" s="182">
        <v>0</v>
      </c>
      <c r="EG159" t="s">
        <v>130</v>
      </c>
      <c r="EJ159" s="331" t="str">
        <f t="shared" si="4"/>
        <v>212500010100</v>
      </c>
    </row>
    <row r="160" spans="1:140" hidden="1" x14ac:dyDescent="0.25">
      <c r="A160" t="s">
        <v>108</v>
      </c>
      <c r="B160" t="s">
        <v>162</v>
      </c>
      <c r="C160" s="140">
        <v>42474</v>
      </c>
      <c r="D160" s="141">
        <v>0</v>
      </c>
      <c r="E160" t="s">
        <v>108</v>
      </c>
      <c r="F160" t="s">
        <v>110</v>
      </c>
      <c r="G160" s="142">
        <v>2016</v>
      </c>
      <c r="H160" s="143">
        <v>10</v>
      </c>
      <c r="I160" s="144">
        <v>42474</v>
      </c>
      <c r="J160" t="s">
        <v>111</v>
      </c>
      <c r="L160" t="s">
        <v>110</v>
      </c>
      <c r="M160" t="s">
        <v>110</v>
      </c>
      <c r="O160" s="146">
        <v>0</v>
      </c>
      <c r="P160" t="s">
        <v>112</v>
      </c>
      <c r="R160" s="148">
        <v>42474</v>
      </c>
      <c r="S160" s="149">
        <v>21</v>
      </c>
      <c r="T160" s="150">
        <v>8621.4599999999991</v>
      </c>
      <c r="U160" s="151">
        <v>8621.4599999999991</v>
      </c>
      <c r="V160" s="152">
        <v>0</v>
      </c>
      <c r="W160" t="s">
        <v>113</v>
      </c>
      <c r="Y160" t="s">
        <v>114</v>
      </c>
      <c r="Z160" t="s">
        <v>114</v>
      </c>
      <c r="AA160" t="s">
        <v>114</v>
      </c>
      <c r="AB160" t="s">
        <v>115</v>
      </c>
      <c r="AC160" t="s">
        <v>116</v>
      </c>
      <c r="AD160" t="s">
        <v>110</v>
      </c>
      <c r="AE160" t="s">
        <v>110</v>
      </c>
      <c r="AH160" s="153">
        <v>0</v>
      </c>
      <c r="AI160" s="154">
        <v>42474</v>
      </c>
      <c r="AJ160" s="155">
        <v>1102060</v>
      </c>
      <c r="AK160" s="156">
        <v>1102060.1000000001</v>
      </c>
      <c r="AL160" s="157">
        <v>42474</v>
      </c>
      <c r="AM160" s="158">
        <v>0</v>
      </c>
      <c r="AN160" t="s">
        <v>117</v>
      </c>
      <c r="AO160" s="159">
        <v>42474.532465277778</v>
      </c>
      <c r="AP160" t="s">
        <v>163</v>
      </c>
      <c r="AQ160" t="s">
        <v>119</v>
      </c>
      <c r="AR160" t="s">
        <v>119</v>
      </c>
      <c r="AT160" s="160">
        <v>42474</v>
      </c>
      <c r="AU160" s="161">
        <v>1</v>
      </c>
      <c r="AV160" s="162">
        <v>1</v>
      </c>
      <c r="AW160" t="s">
        <v>120</v>
      </c>
      <c r="AZ160" s="163">
        <v>42474</v>
      </c>
      <c r="BB160" t="s">
        <v>121</v>
      </c>
      <c r="BC160" t="s">
        <v>114</v>
      </c>
      <c r="BD160" t="s">
        <v>122</v>
      </c>
      <c r="BE160" t="s">
        <v>110</v>
      </c>
      <c r="BH160" t="s">
        <v>122</v>
      </c>
      <c r="BL160" t="s">
        <v>110</v>
      </c>
      <c r="BM160" s="165">
        <v>42474</v>
      </c>
      <c r="BO160" t="s">
        <v>110</v>
      </c>
      <c r="BP160" t="s">
        <v>123</v>
      </c>
      <c r="BS160" s="166">
        <v>42474.525543981479</v>
      </c>
      <c r="BU160" t="s">
        <v>110</v>
      </c>
      <c r="BV160" t="s">
        <v>163</v>
      </c>
      <c r="BW160" t="s">
        <v>110</v>
      </c>
      <c r="BZ160" t="s">
        <v>108</v>
      </c>
      <c r="CA160" t="s">
        <v>162</v>
      </c>
      <c r="CB160" s="167">
        <v>42474</v>
      </c>
      <c r="CC160" s="168">
        <v>0</v>
      </c>
      <c r="CD160" s="169">
        <v>11</v>
      </c>
      <c r="CE160" t="s">
        <v>111</v>
      </c>
      <c r="CH160" t="s">
        <v>140</v>
      </c>
      <c r="CL160" t="s">
        <v>126</v>
      </c>
      <c r="CM160" t="s">
        <v>127</v>
      </c>
      <c r="CU160" t="s">
        <v>119</v>
      </c>
      <c r="DD160" s="170">
        <v>-43</v>
      </c>
      <c r="DE160" t="s">
        <v>110</v>
      </c>
      <c r="DF160" s="171">
        <v>0</v>
      </c>
      <c r="DH160" s="172">
        <v>0</v>
      </c>
      <c r="DI160" t="s">
        <v>163</v>
      </c>
      <c r="DJ160" t="s">
        <v>116</v>
      </c>
      <c r="DK160" s="173">
        <v>42474</v>
      </c>
      <c r="DL160" t="s">
        <v>119</v>
      </c>
      <c r="DN160" s="174">
        <v>-43</v>
      </c>
      <c r="DO160" s="175">
        <v>1</v>
      </c>
      <c r="DP160" s="176">
        <v>1</v>
      </c>
      <c r="DQ160" s="177">
        <v>1102060</v>
      </c>
      <c r="DT160" s="178">
        <v>42474</v>
      </c>
      <c r="DV160" t="s">
        <v>120</v>
      </c>
      <c r="DW160" s="179">
        <v>42474</v>
      </c>
      <c r="DX160" t="s">
        <v>110</v>
      </c>
      <c r="DY160" s="180">
        <v>42474</v>
      </c>
      <c r="DZ160" t="s">
        <v>116</v>
      </c>
      <c r="EC160" t="s">
        <v>123</v>
      </c>
      <c r="ED160" s="181">
        <v>0</v>
      </c>
      <c r="EE160" s="182">
        <v>0</v>
      </c>
      <c r="EG160" t="s">
        <v>130</v>
      </c>
      <c r="EJ160" s="331" t="str">
        <f t="shared" si="4"/>
        <v>213000010100</v>
      </c>
    </row>
    <row r="161" spans="1:140" hidden="1" x14ac:dyDescent="0.25">
      <c r="A161" t="s">
        <v>108</v>
      </c>
      <c r="B161" t="s">
        <v>162</v>
      </c>
      <c r="C161" s="140">
        <v>42474</v>
      </c>
      <c r="D161" s="141">
        <v>0</v>
      </c>
      <c r="E161" t="s">
        <v>108</v>
      </c>
      <c r="F161" t="s">
        <v>110</v>
      </c>
      <c r="G161" s="142">
        <v>2016</v>
      </c>
      <c r="H161" s="143">
        <v>10</v>
      </c>
      <c r="I161" s="144">
        <v>42474</v>
      </c>
      <c r="J161" t="s">
        <v>111</v>
      </c>
      <c r="L161" t="s">
        <v>110</v>
      </c>
      <c r="M161" t="s">
        <v>110</v>
      </c>
      <c r="O161" s="146">
        <v>0</v>
      </c>
      <c r="P161" t="s">
        <v>112</v>
      </c>
      <c r="R161" s="148">
        <v>42474</v>
      </c>
      <c r="S161" s="149">
        <v>21</v>
      </c>
      <c r="T161" s="150">
        <v>8621.4599999999991</v>
      </c>
      <c r="U161" s="151">
        <v>8621.4599999999991</v>
      </c>
      <c r="V161" s="152">
        <v>0</v>
      </c>
      <c r="W161" t="s">
        <v>113</v>
      </c>
      <c r="Y161" t="s">
        <v>114</v>
      </c>
      <c r="Z161" t="s">
        <v>114</v>
      </c>
      <c r="AA161" t="s">
        <v>114</v>
      </c>
      <c r="AB161" t="s">
        <v>115</v>
      </c>
      <c r="AC161" t="s">
        <v>116</v>
      </c>
      <c r="AD161" t="s">
        <v>110</v>
      </c>
      <c r="AE161" t="s">
        <v>110</v>
      </c>
      <c r="AH161" s="153">
        <v>0</v>
      </c>
      <c r="AI161" s="154">
        <v>42474</v>
      </c>
      <c r="AJ161" s="155">
        <v>1102060</v>
      </c>
      <c r="AK161" s="156">
        <v>1102060.1000000001</v>
      </c>
      <c r="AL161" s="157">
        <v>42474</v>
      </c>
      <c r="AM161" s="158">
        <v>0</v>
      </c>
      <c r="AN161" t="s">
        <v>117</v>
      </c>
      <c r="AO161" s="159">
        <v>42474.532465277778</v>
      </c>
      <c r="AP161" t="s">
        <v>163</v>
      </c>
      <c r="AQ161" t="s">
        <v>119</v>
      </c>
      <c r="AR161" t="s">
        <v>119</v>
      </c>
      <c r="AT161" s="160">
        <v>42474</v>
      </c>
      <c r="AU161" s="161">
        <v>1</v>
      </c>
      <c r="AV161" s="162">
        <v>1</v>
      </c>
      <c r="AW161" t="s">
        <v>120</v>
      </c>
      <c r="AZ161" s="163">
        <v>42474</v>
      </c>
      <c r="BB161" t="s">
        <v>121</v>
      </c>
      <c r="BC161" t="s">
        <v>114</v>
      </c>
      <c r="BD161" t="s">
        <v>122</v>
      </c>
      <c r="BE161" t="s">
        <v>110</v>
      </c>
      <c r="BH161" t="s">
        <v>122</v>
      </c>
      <c r="BL161" t="s">
        <v>110</v>
      </c>
      <c r="BM161" s="165">
        <v>42474</v>
      </c>
      <c r="BO161" t="s">
        <v>110</v>
      </c>
      <c r="BP161" t="s">
        <v>123</v>
      </c>
      <c r="BS161" s="166">
        <v>42474.525543981479</v>
      </c>
      <c r="BU161" t="s">
        <v>110</v>
      </c>
      <c r="BV161" t="s">
        <v>163</v>
      </c>
      <c r="BW161" t="s">
        <v>110</v>
      </c>
      <c r="BZ161" t="s">
        <v>108</v>
      </c>
      <c r="CA161" t="s">
        <v>162</v>
      </c>
      <c r="CB161" s="167">
        <v>42474</v>
      </c>
      <c r="CC161" s="168">
        <v>0</v>
      </c>
      <c r="CD161" s="169">
        <v>12</v>
      </c>
      <c r="CE161" t="s">
        <v>111</v>
      </c>
      <c r="CH161" t="s">
        <v>141</v>
      </c>
      <c r="CL161" t="s">
        <v>126</v>
      </c>
      <c r="CM161" t="s">
        <v>127</v>
      </c>
      <c r="CU161" t="s">
        <v>119</v>
      </c>
      <c r="DD161" s="170">
        <v>-720.55</v>
      </c>
      <c r="DE161" t="s">
        <v>110</v>
      </c>
      <c r="DF161" s="171">
        <v>0</v>
      </c>
      <c r="DH161" s="172">
        <v>0</v>
      </c>
      <c r="DI161" t="s">
        <v>163</v>
      </c>
      <c r="DJ161" t="s">
        <v>116</v>
      </c>
      <c r="DK161" s="173">
        <v>42474</v>
      </c>
      <c r="DL161" t="s">
        <v>119</v>
      </c>
      <c r="DN161" s="174">
        <v>-720.55</v>
      </c>
      <c r="DO161" s="175">
        <v>1</v>
      </c>
      <c r="DP161" s="176">
        <v>1</v>
      </c>
      <c r="DQ161" s="177">
        <v>1102060</v>
      </c>
      <c r="DT161" s="178">
        <v>42474</v>
      </c>
      <c r="DV161" t="s">
        <v>120</v>
      </c>
      <c r="DW161" s="179">
        <v>42474</v>
      </c>
      <c r="DX161" t="s">
        <v>110</v>
      </c>
      <c r="DY161" s="180">
        <v>42474</v>
      </c>
      <c r="DZ161" t="s">
        <v>116</v>
      </c>
      <c r="EC161" t="s">
        <v>123</v>
      </c>
      <c r="ED161" s="181">
        <v>0</v>
      </c>
      <c r="EE161" s="182">
        <v>0</v>
      </c>
      <c r="EG161" t="s">
        <v>130</v>
      </c>
      <c r="EJ161" s="331" t="str">
        <f t="shared" si="4"/>
        <v>214000010100</v>
      </c>
    </row>
    <row r="162" spans="1:140" hidden="1" x14ac:dyDescent="0.25">
      <c r="A162" t="s">
        <v>108</v>
      </c>
      <c r="B162" t="s">
        <v>162</v>
      </c>
      <c r="C162" s="140">
        <v>42474</v>
      </c>
      <c r="D162" s="141">
        <v>0</v>
      </c>
      <c r="E162" t="s">
        <v>108</v>
      </c>
      <c r="F162" t="s">
        <v>110</v>
      </c>
      <c r="G162" s="142">
        <v>2016</v>
      </c>
      <c r="H162" s="143">
        <v>10</v>
      </c>
      <c r="I162" s="144">
        <v>42474</v>
      </c>
      <c r="J162" t="s">
        <v>111</v>
      </c>
      <c r="L162" t="s">
        <v>110</v>
      </c>
      <c r="M162" t="s">
        <v>110</v>
      </c>
      <c r="O162" s="146">
        <v>0</v>
      </c>
      <c r="P162" t="s">
        <v>112</v>
      </c>
      <c r="R162" s="148">
        <v>42474</v>
      </c>
      <c r="S162" s="149">
        <v>21</v>
      </c>
      <c r="T162" s="150">
        <v>8621.4599999999991</v>
      </c>
      <c r="U162" s="151">
        <v>8621.4599999999991</v>
      </c>
      <c r="V162" s="152">
        <v>0</v>
      </c>
      <c r="W162" t="s">
        <v>113</v>
      </c>
      <c r="Y162" t="s">
        <v>114</v>
      </c>
      <c r="Z162" t="s">
        <v>114</v>
      </c>
      <c r="AA162" t="s">
        <v>114</v>
      </c>
      <c r="AB162" t="s">
        <v>115</v>
      </c>
      <c r="AC162" t="s">
        <v>116</v>
      </c>
      <c r="AD162" t="s">
        <v>110</v>
      </c>
      <c r="AE162" t="s">
        <v>110</v>
      </c>
      <c r="AH162" s="153">
        <v>0</v>
      </c>
      <c r="AI162" s="154">
        <v>42474</v>
      </c>
      <c r="AJ162" s="155">
        <v>1102060</v>
      </c>
      <c r="AK162" s="156">
        <v>1102060.1000000001</v>
      </c>
      <c r="AL162" s="157">
        <v>42474</v>
      </c>
      <c r="AM162" s="158">
        <v>0</v>
      </c>
      <c r="AN162" t="s">
        <v>117</v>
      </c>
      <c r="AO162" s="159">
        <v>42474.532465277778</v>
      </c>
      <c r="AP162" t="s">
        <v>163</v>
      </c>
      <c r="AQ162" t="s">
        <v>119</v>
      </c>
      <c r="AR162" t="s">
        <v>119</v>
      </c>
      <c r="AT162" s="160">
        <v>42474</v>
      </c>
      <c r="AU162" s="161">
        <v>1</v>
      </c>
      <c r="AV162" s="162">
        <v>1</v>
      </c>
      <c r="AW162" t="s">
        <v>120</v>
      </c>
      <c r="AZ162" s="163">
        <v>42474</v>
      </c>
      <c r="BB162" t="s">
        <v>121</v>
      </c>
      <c r="BC162" t="s">
        <v>114</v>
      </c>
      <c r="BD162" t="s">
        <v>122</v>
      </c>
      <c r="BE162" t="s">
        <v>110</v>
      </c>
      <c r="BH162" t="s">
        <v>122</v>
      </c>
      <c r="BL162" t="s">
        <v>110</v>
      </c>
      <c r="BM162" s="165">
        <v>42474</v>
      </c>
      <c r="BO162" t="s">
        <v>110</v>
      </c>
      <c r="BP162" t="s">
        <v>123</v>
      </c>
      <c r="BS162" s="166">
        <v>42474.525543981479</v>
      </c>
      <c r="BU162" t="s">
        <v>110</v>
      </c>
      <c r="BV162" t="s">
        <v>163</v>
      </c>
      <c r="BW162" t="s">
        <v>110</v>
      </c>
      <c r="BZ162" t="s">
        <v>108</v>
      </c>
      <c r="CA162" t="s">
        <v>162</v>
      </c>
      <c r="CB162" s="167">
        <v>42474</v>
      </c>
      <c r="CC162" s="168">
        <v>0</v>
      </c>
      <c r="CD162" s="169">
        <v>13</v>
      </c>
      <c r="CE162" t="s">
        <v>111</v>
      </c>
      <c r="CH162" t="s">
        <v>142</v>
      </c>
      <c r="CL162" t="s">
        <v>126</v>
      </c>
      <c r="CM162" t="s">
        <v>127</v>
      </c>
      <c r="CU162" t="s">
        <v>119</v>
      </c>
      <c r="DD162" s="170">
        <v>-354.9</v>
      </c>
      <c r="DE162" t="s">
        <v>110</v>
      </c>
      <c r="DF162" s="171">
        <v>0</v>
      </c>
      <c r="DH162" s="172">
        <v>0</v>
      </c>
      <c r="DI162" t="s">
        <v>163</v>
      </c>
      <c r="DJ162" t="s">
        <v>116</v>
      </c>
      <c r="DK162" s="173">
        <v>42474</v>
      </c>
      <c r="DL162" t="s">
        <v>119</v>
      </c>
      <c r="DN162" s="174">
        <v>-354.9</v>
      </c>
      <c r="DO162" s="175">
        <v>1</v>
      </c>
      <c r="DP162" s="176">
        <v>1</v>
      </c>
      <c r="DQ162" s="177">
        <v>1102060</v>
      </c>
      <c r="DT162" s="178">
        <v>42474</v>
      </c>
      <c r="DV162" t="s">
        <v>120</v>
      </c>
      <c r="DW162" s="179">
        <v>42474</v>
      </c>
      <c r="DX162" t="s">
        <v>110</v>
      </c>
      <c r="DY162" s="180">
        <v>42474</v>
      </c>
      <c r="DZ162" t="s">
        <v>116</v>
      </c>
      <c r="EC162" t="s">
        <v>123</v>
      </c>
      <c r="ED162" s="181">
        <v>0</v>
      </c>
      <c r="EE162" s="182">
        <v>0</v>
      </c>
      <c r="EG162" t="s">
        <v>130</v>
      </c>
      <c r="EJ162" s="331" t="str">
        <f t="shared" si="4"/>
        <v>215000010100</v>
      </c>
    </row>
    <row r="163" spans="1:140" hidden="1" x14ac:dyDescent="0.25">
      <c r="A163" t="s">
        <v>108</v>
      </c>
      <c r="B163" t="s">
        <v>162</v>
      </c>
      <c r="C163" s="140">
        <v>42474</v>
      </c>
      <c r="D163" s="141">
        <v>0</v>
      </c>
      <c r="E163" t="s">
        <v>108</v>
      </c>
      <c r="F163" t="s">
        <v>110</v>
      </c>
      <c r="G163" s="142">
        <v>2016</v>
      </c>
      <c r="H163" s="143">
        <v>10</v>
      </c>
      <c r="I163" s="144">
        <v>42474</v>
      </c>
      <c r="J163" t="s">
        <v>111</v>
      </c>
      <c r="L163" t="s">
        <v>110</v>
      </c>
      <c r="M163" t="s">
        <v>110</v>
      </c>
      <c r="O163" s="146">
        <v>0</v>
      </c>
      <c r="P163" t="s">
        <v>112</v>
      </c>
      <c r="R163" s="148">
        <v>42474</v>
      </c>
      <c r="S163" s="149">
        <v>21</v>
      </c>
      <c r="T163" s="150">
        <v>8621.4599999999991</v>
      </c>
      <c r="U163" s="151">
        <v>8621.4599999999991</v>
      </c>
      <c r="V163" s="152">
        <v>0</v>
      </c>
      <c r="W163" t="s">
        <v>113</v>
      </c>
      <c r="Y163" t="s">
        <v>114</v>
      </c>
      <c r="Z163" t="s">
        <v>114</v>
      </c>
      <c r="AA163" t="s">
        <v>114</v>
      </c>
      <c r="AB163" t="s">
        <v>115</v>
      </c>
      <c r="AC163" t="s">
        <v>116</v>
      </c>
      <c r="AD163" t="s">
        <v>110</v>
      </c>
      <c r="AE163" t="s">
        <v>110</v>
      </c>
      <c r="AH163" s="153">
        <v>0</v>
      </c>
      <c r="AI163" s="154">
        <v>42474</v>
      </c>
      <c r="AJ163" s="155">
        <v>1102060</v>
      </c>
      <c r="AK163" s="156">
        <v>1102060.1000000001</v>
      </c>
      <c r="AL163" s="157">
        <v>42474</v>
      </c>
      <c r="AM163" s="158">
        <v>0</v>
      </c>
      <c r="AN163" t="s">
        <v>117</v>
      </c>
      <c r="AO163" s="159">
        <v>42474.532465277778</v>
      </c>
      <c r="AP163" t="s">
        <v>163</v>
      </c>
      <c r="AQ163" t="s">
        <v>119</v>
      </c>
      <c r="AR163" t="s">
        <v>119</v>
      </c>
      <c r="AT163" s="160">
        <v>42474</v>
      </c>
      <c r="AU163" s="161">
        <v>1</v>
      </c>
      <c r="AV163" s="162">
        <v>1</v>
      </c>
      <c r="AW163" t="s">
        <v>120</v>
      </c>
      <c r="AZ163" s="163">
        <v>42474</v>
      </c>
      <c r="BB163" t="s">
        <v>121</v>
      </c>
      <c r="BC163" t="s">
        <v>114</v>
      </c>
      <c r="BD163" t="s">
        <v>122</v>
      </c>
      <c r="BE163" t="s">
        <v>110</v>
      </c>
      <c r="BH163" t="s">
        <v>122</v>
      </c>
      <c r="BL163" t="s">
        <v>110</v>
      </c>
      <c r="BM163" s="165">
        <v>42474</v>
      </c>
      <c r="BO163" t="s">
        <v>110</v>
      </c>
      <c r="BP163" t="s">
        <v>123</v>
      </c>
      <c r="BS163" s="166">
        <v>42474.525543981479</v>
      </c>
      <c r="BU163" t="s">
        <v>110</v>
      </c>
      <c r="BV163" t="s">
        <v>163</v>
      </c>
      <c r="BW163" t="s">
        <v>110</v>
      </c>
      <c r="BZ163" t="s">
        <v>108</v>
      </c>
      <c r="CA163" t="s">
        <v>162</v>
      </c>
      <c r="CB163" s="167">
        <v>42474</v>
      </c>
      <c r="CC163" s="168">
        <v>0</v>
      </c>
      <c r="CD163" s="169">
        <v>14</v>
      </c>
      <c r="CE163" t="s">
        <v>111</v>
      </c>
      <c r="CH163" t="s">
        <v>143</v>
      </c>
      <c r="CL163" t="s">
        <v>126</v>
      </c>
      <c r="CM163" t="s">
        <v>127</v>
      </c>
      <c r="CU163" t="s">
        <v>119</v>
      </c>
      <c r="DD163" s="170">
        <v>-102.49</v>
      </c>
      <c r="DE163" t="s">
        <v>110</v>
      </c>
      <c r="DF163" s="171">
        <v>0</v>
      </c>
      <c r="DH163" s="172">
        <v>0</v>
      </c>
      <c r="DI163" t="s">
        <v>163</v>
      </c>
      <c r="DJ163" t="s">
        <v>116</v>
      </c>
      <c r="DK163" s="173">
        <v>42474</v>
      </c>
      <c r="DL163" t="s">
        <v>119</v>
      </c>
      <c r="DN163" s="174">
        <v>-102.49</v>
      </c>
      <c r="DO163" s="175">
        <v>1</v>
      </c>
      <c r="DP163" s="176">
        <v>1</v>
      </c>
      <c r="DQ163" s="177">
        <v>1102060</v>
      </c>
      <c r="DT163" s="178">
        <v>42474</v>
      </c>
      <c r="DV163" t="s">
        <v>120</v>
      </c>
      <c r="DW163" s="179">
        <v>42474</v>
      </c>
      <c r="DX163" t="s">
        <v>110</v>
      </c>
      <c r="DY163" s="180">
        <v>42474</v>
      </c>
      <c r="DZ163" t="s">
        <v>116</v>
      </c>
      <c r="EC163" t="s">
        <v>123</v>
      </c>
      <c r="ED163" s="181">
        <v>0</v>
      </c>
      <c r="EE163" s="182">
        <v>0</v>
      </c>
      <c r="EG163" t="s">
        <v>130</v>
      </c>
      <c r="EJ163" s="331" t="str">
        <f t="shared" si="4"/>
        <v>216000010100</v>
      </c>
    </row>
    <row r="164" spans="1:140" hidden="1" x14ac:dyDescent="0.25">
      <c r="A164" t="s">
        <v>108</v>
      </c>
      <c r="B164" t="s">
        <v>162</v>
      </c>
      <c r="C164" s="140">
        <v>42474</v>
      </c>
      <c r="D164" s="141">
        <v>0</v>
      </c>
      <c r="E164" t="s">
        <v>108</v>
      </c>
      <c r="F164" t="s">
        <v>110</v>
      </c>
      <c r="G164" s="142">
        <v>2016</v>
      </c>
      <c r="H164" s="143">
        <v>10</v>
      </c>
      <c r="I164" s="144">
        <v>42474</v>
      </c>
      <c r="J164" t="s">
        <v>111</v>
      </c>
      <c r="L164" t="s">
        <v>110</v>
      </c>
      <c r="M164" t="s">
        <v>110</v>
      </c>
      <c r="O164" s="146">
        <v>0</v>
      </c>
      <c r="P164" t="s">
        <v>112</v>
      </c>
      <c r="R164" s="148">
        <v>42474</v>
      </c>
      <c r="S164" s="149">
        <v>21</v>
      </c>
      <c r="T164" s="150">
        <v>8621.4599999999991</v>
      </c>
      <c r="U164" s="151">
        <v>8621.4599999999991</v>
      </c>
      <c r="V164" s="152">
        <v>0</v>
      </c>
      <c r="W164" t="s">
        <v>113</v>
      </c>
      <c r="Y164" t="s">
        <v>114</v>
      </c>
      <c r="Z164" t="s">
        <v>114</v>
      </c>
      <c r="AA164" t="s">
        <v>114</v>
      </c>
      <c r="AB164" t="s">
        <v>115</v>
      </c>
      <c r="AC164" t="s">
        <v>116</v>
      </c>
      <c r="AD164" t="s">
        <v>110</v>
      </c>
      <c r="AE164" t="s">
        <v>110</v>
      </c>
      <c r="AH164" s="153">
        <v>0</v>
      </c>
      <c r="AI164" s="154">
        <v>42474</v>
      </c>
      <c r="AJ164" s="155">
        <v>1102060</v>
      </c>
      <c r="AK164" s="156">
        <v>1102060.1000000001</v>
      </c>
      <c r="AL164" s="157">
        <v>42474</v>
      </c>
      <c r="AM164" s="158">
        <v>0</v>
      </c>
      <c r="AN164" t="s">
        <v>117</v>
      </c>
      <c r="AO164" s="159">
        <v>42474.532465277778</v>
      </c>
      <c r="AP164" t="s">
        <v>163</v>
      </c>
      <c r="AQ164" t="s">
        <v>119</v>
      </c>
      <c r="AR164" t="s">
        <v>119</v>
      </c>
      <c r="AT164" s="160">
        <v>42474</v>
      </c>
      <c r="AU164" s="161">
        <v>1</v>
      </c>
      <c r="AV164" s="162">
        <v>1</v>
      </c>
      <c r="AW164" t="s">
        <v>120</v>
      </c>
      <c r="AZ164" s="163">
        <v>42474</v>
      </c>
      <c r="BB164" t="s">
        <v>121</v>
      </c>
      <c r="BC164" t="s">
        <v>114</v>
      </c>
      <c r="BD164" t="s">
        <v>122</v>
      </c>
      <c r="BE164" t="s">
        <v>110</v>
      </c>
      <c r="BH164" t="s">
        <v>122</v>
      </c>
      <c r="BL164" t="s">
        <v>110</v>
      </c>
      <c r="BM164" s="165">
        <v>42474</v>
      </c>
      <c r="BO164" t="s">
        <v>110</v>
      </c>
      <c r="BP164" t="s">
        <v>123</v>
      </c>
      <c r="BS164" s="166">
        <v>42474.525543981479</v>
      </c>
      <c r="BU164" t="s">
        <v>110</v>
      </c>
      <c r="BV164" t="s">
        <v>163</v>
      </c>
      <c r="BW164" t="s">
        <v>110</v>
      </c>
      <c r="BZ164" t="s">
        <v>108</v>
      </c>
      <c r="CA164" t="s">
        <v>162</v>
      </c>
      <c r="CB164" s="167">
        <v>42474</v>
      </c>
      <c r="CC164" s="168">
        <v>0</v>
      </c>
      <c r="CD164" s="169">
        <v>15</v>
      </c>
      <c r="CE164" t="s">
        <v>111</v>
      </c>
      <c r="CH164" t="s">
        <v>144</v>
      </c>
      <c r="CL164" t="s">
        <v>126</v>
      </c>
      <c r="CM164" t="s">
        <v>127</v>
      </c>
      <c r="CU164" t="s">
        <v>119</v>
      </c>
      <c r="DD164" s="170">
        <v>-59.35</v>
      </c>
      <c r="DE164" t="s">
        <v>110</v>
      </c>
      <c r="DF164" s="171">
        <v>0</v>
      </c>
      <c r="DH164" s="172">
        <v>0</v>
      </c>
      <c r="DI164" t="s">
        <v>163</v>
      </c>
      <c r="DJ164" t="s">
        <v>116</v>
      </c>
      <c r="DK164" s="173">
        <v>42474</v>
      </c>
      <c r="DL164" t="s">
        <v>119</v>
      </c>
      <c r="DN164" s="174">
        <v>-59.35</v>
      </c>
      <c r="DO164" s="175">
        <v>1</v>
      </c>
      <c r="DP164" s="176">
        <v>1</v>
      </c>
      <c r="DQ164" s="177">
        <v>1102060</v>
      </c>
      <c r="DT164" s="178">
        <v>42474</v>
      </c>
      <c r="DV164" t="s">
        <v>120</v>
      </c>
      <c r="DW164" s="179">
        <v>42474</v>
      </c>
      <c r="DX164" t="s">
        <v>110</v>
      </c>
      <c r="DY164" s="180">
        <v>42474</v>
      </c>
      <c r="DZ164" t="s">
        <v>116</v>
      </c>
      <c r="EC164" t="s">
        <v>123</v>
      </c>
      <c r="ED164" s="181">
        <v>0</v>
      </c>
      <c r="EE164" s="182">
        <v>0</v>
      </c>
      <c r="EG164" t="s">
        <v>130</v>
      </c>
      <c r="EJ164" s="331" t="str">
        <f t="shared" si="4"/>
        <v>219000010100</v>
      </c>
    </row>
    <row r="165" spans="1:140" hidden="1" x14ac:dyDescent="0.25">
      <c r="A165" t="s">
        <v>108</v>
      </c>
      <c r="B165" t="s">
        <v>162</v>
      </c>
      <c r="C165" s="140">
        <v>42474</v>
      </c>
      <c r="D165" s="141">
        <v>0</v>
      </c>
      <c r="E165" t="s">
        <v>108</v>
      </c>
      <c r="F165" t="s">
        <v>110</v>
      </c>
      <c r="G165" s="142">
        <v>2016</v>
      </c>
      <c r="H165" s="143">
        <v>10</v>
      </c>
      <c r="I165" s="144">
        <v>42474</v>
      </c>
      <c r="J165" t="s">
        <v>111</v>
      </c>
      <c r="L165" t="s">
        <v>110</v>
      </c>
      <c r="M165" t="s">
        <v>110</v>
      </c>
      <c r="O165" s="146">
        <v>0</v>
      </c>
      <c r="P165" t="s">
        <v>112</v>
      </c>
      <c r="R165" s="148">
        <v>42474</v>
      </c>
      <c r="S165" s="149">
        <v>21</v>
      </c>
      <c r="T165" s="150">
        <v>8621.4599999999991</v>
      </c>
      <c r="U165" s="151">
        <v>8621.4599999999991</v>
      </c>
      <c r="V165" s="152">
        <v>0</v>
      </c>
      <c r="W165" t="s">
        <v>113</v>
      </c>
      <c r="Y165" t="s">
        <v>114</v>
      </c>
      <c r="Z165" t="s">
        <v>114</v>
      </c>
      <c r="AA165" t="s">
        <v>114</v>
      </c>
      <c r="AB165" t="s">
        <v>115</v>
      </c>
      <c r="AC165" t="s">
        <v>116</v>
      </c>
      <c r="AD165" t="s">
        <v>110</v>
      </c>
      <c r="AE165" t="s">
        <v>110</v>
      </c>
      <c r="AH165" s="153">
        <v>0</v>
      </c>
      <c r="AI165" s="154">
        <v>42474</v>
      </c>
      <c r="AJ165" s="155">
        <v>1102060</v>
      </c>
      <c r="AK165" s="156">
        <v>1102060.1000000001</v>
      </c>
      <c r="AL165" s="157">
        <v>42474</v>
      </c>
      <c r="AM165" s="158">
        <v>0</v>
      </c>
      <c r="AN165" t="s">
        <v>117</v>
      </c>
      <c r="AO165" s="159">
        <v>42474.532465277778</v>
      </c>
      <c r="AP165" t="s">
        <v>163</v>
      </c>
      <c r="AQ165" t="s">
        <v>119</v>
      </c>
      <c r="AR165" t="s">
        <v>119</v>
      </c>
      <c r="AT165" s="160">
        <v>42474</v>
      </c>
      <c r="AU165" s="161">
        <v>1</v>
      </c>
      <c r="AV165" s="162">
        <v>1</v>
      </c>
      <c r="AW165" t="s">
        <v>120</v>
      </c>
      <c r="AZ165" s="163">
        <v>42474</v>
      </c>
      <c r="BB165" t="s">
        <v>121</v>
      </c>
      <c r="BC165" t="s">
        <v>114</v>
      </c>
      <c r="BD165" t="s">
        <v>122</v>
      </c>
      <c r="BE165" t="s">
        <v>110</v>
      </c>
      <c r="BH165" t="s">
        <v>122</v>
      </c>
      <c r="BL165" t="s">
        <v>110</v>
      </c>
      <c r="BM165" s="165">
        <v>42474</v>
      </c>
      <c r="BO165" t="s">
        <v>110</v>
      </c>
      <c r="BP165" t="s">
        <v>123</v>
      </c>
      <c r="BS165" s="166">
        <v>42474.525543981479</v>
      </c>
      <c r="BU165" t="s">
        <v>110</v>
      </c>
      <c r="BV165" t="s">
        <v>163</v>
      </c>
      <c r="BW165" t="s">
        <v>110</v>
      </c>
      <c r="BZ165" t="s">
        <v>108</v>
      </c>
      <c r="CA165" t="s">
        <v>162</v>
      </c>
      <c r="CB165" s="167">
        <v>42474</v>
      </c>
      <c r="CC165" s="168">
        <v>0</v>
      </c>
      <c r="CD165" s="169">
        <v>16</v>
      </c>
      <c r="CE165" t="s">
        <v>111</v>
      </c>
      <c r="CH165" t="s">
        <v>145</v>
      </c>
      <c r="CI165" t="s">
        <v>125</v>
      </c>
      <c r="CL165" t="s">
        <v>126</v>
      </c>
      <c r="CM165" t="s">
        <v>127</v>
      </c>
      <c r="CO165" t="s">
        <v>128</v>
      </c>
      <c r="CU165" t="s">
        <v>119</v>
      </c>
      <c r="DD165" s="170">
        <v>7170.93</v>
      </c>
      <c r="DE165" t="s">
        <v>110</v>
      </c>
      <c r="DF165" s="171">
        <v>0</v>
      </c>
      <c r="DH165" s="172">
        <v>0</v>
      </c>
      <c r="DI165" t="s">
        <v>163</v>
      </c>
      <c r="DJ165" t="s">
        <v>116</v>
      </c>
      <c r="DK165" s="173">
        <v>42474</v>
      </c>
      <c r="DL165" t="s">
        <v>119</v>
      </c>
      <c r="DN165" s="174">
        <v>7170.93</v>
      </c>
      <c r="DO165" s="175">
        <v>1</v>
      </c>
      <c r="DP165" s="176">
        <v>1</v>
      </c>
      <c r="DQ165" s="177">
        <v>1102060</v>
      </c>
      <c r="DT165" s="178">
        <v>42474</v>
      </c>
      <c r="DV165" t="s">
        <v>120</v>
      </c>
      <c r="DW165" s="179">
        <v>42474</v>
      </c>
      <c r="DX165" t="s">
        <v>110</v>
      </c>
      <c r="DY165" s="180">
        <v>42474</v>
      </c>
      <c r="DZ165" t="s">
        <v>116</v>
      </c>
      <c r="EC165" t="s">
        <v>123</v>
      </c>
      <c r="ED165" s="181">
        <v>0</v>
      </c>
      <c r="EE165" s="182">
        <v>0</v>
      </c>
      <c r="EG165" t="s">
        <v>130</v>
      </c>
      <c r="EJ165" s="331" t="str">
        <f t="shared" si="4"/>
        <v>710000010100</v>
      </c>
    </row>
    <row r="166" spans="1:140" hidden="1" x14ac:dyDescent="0.25">
      <c r="A166" t="s">
        <v>108</v>
      </c>
      <c r="B166" t="s">
        <v>162</v>
      </c>
      <c r="C166" s="140">
        <v>42474</v>
      </c>
      <c r="D166" s="141">
        <v>0</v>
      </c>
      <c r="E166" t="s">
        <v>108</v>
      </c>
      <c r="F166" t="s">
        <v>110</v>
      </c>
      <c r="G166" s="142">
        <v>2016</v>
      </c>
      <c r="H166" s="143">
        <v>10</v>
      </c>
      <c r="I166" s="144">
        <v>42474</v>
      </c>
      <c r="J166" t="s">
        <v>111</v>
      </c>
      <c r="L166" t="s">
        <v>110</v>
      </c>
      <c r="M166" t="s">
        <v>110</v>
      </c>
      <c r="O166" s="146">
        <v>0</v>
      </c>
      <c r="P166" t="s">
        <v>112</v>
      </c>
      <c r="R166" s="148">
        <v>42474</v>
      </c>
      <c r="S166" s="149">
        <v>21</v>
      </c>
      <c r="T166" s="150">
        <v>8621.4599999999991</v>
      </c>
      <c r="U166" s="151">
        <v>8621.4599999999991</v>
      </c>
      <c r="V166" s="152">
        <v>0</v>
      </c>
      <c r="W166" t="s">
        <v>113</v>
      </c>
      <c r="Y166" t="s">
        <v>114</v>
      </c>
      <c r="Z166" t="s">
        <v>114</v>
      </c>
      <c r="AA166" t="s">
        <v>114</v>
      </c>
      <c r="AB166" t="s">
        <v>115</v>
      </c>
      <c r="AC166" t="s">
        <v>116</v>
      </c>
      <c r="AD166" t="s">
        <v>110</v>
      </c>
      <c r="AE166" t="s">
        <v>110</v>
      </c>
      <c r="AH166" s="153">
        <v>0</v>
      </c>
      <c r="AI166" s="154">
        <v>42474</v>
      </c>
      <c r="AJ166" s="155">
        <v>1102060</v>
      </c>
      <c r="AK166" s="156">
        <v>1102060.1000000001</v>
      </c>
      <c r="AL166" s="157">
        <v>42474</v>
      </c>
      <c r="AM166" s="158">
        <v>0</v>
      </c>
      <c r="AN166" t="s">
        <v>117</v>
      </c>
      <c r="AO166" s="159">
        <v>42474.532465277778</v>
      </c>
      <c r="AP166" t="s">
        <v>163</v>
      </c>
      <c r="AQ166" t="s">
        <v>119</v>
      </c>
      <c r="AR166" t="s">
        <v>119</v>
      </c>
      <c r="AT166" s="160">
        <v>42474</v>
      </c>
      <c r="AU166" s="161">
        <v>1</v>
      </c>
      <c r="AV166" s="162">
        <v>1</v>
      </c>
      <c r="AW166" t="s">
        <v>120</v>
      </c>
      <c r="AZ166" s="163">
        <v>42474</v>
      </c>
      <c r="BB166" t="s">
        <v>121</v>
      </c>
      <c r="BC166" t="s">
        <v>114</v>
      </c>
      <c r="BD166" t="s">
        <v>122</v>
      </c>
      <c r="BE166" t="s">
        <v>110</v>
      </c>
      <c r="BH166" t="s">
        <v>122</v>
      </c>
      <c r="BL166" t="s">
        <v>110</v>
      </c>
      <c r="BM166" s="165">
        <v>42474</v>
      </c>
      <c r="BO166" t="s">
        <v>110</v>
      </c>
      <c r="BP166" t="s">
        <v>123</v>
      </c>
      <c r="BS166" s="166">
        <v>42474.525543981479</v>
      </c>
      <c r="BU166" t="s">
        <v>110</v>
      </c>
      <c r="BV166" t="s">
        <v>163</v>
      </c>
      <c r="BW166" t="s">
        <v>110</v>
      </c>
      <c r="BZ166" t="s">
        <v>108</v>
      </c>
      <c r="CA166" t="s">
        <v>162</v>
      </c>
      <c r="CB166" s="167">
        <v>42474</v>
      </c>
      <c r="CC166" s="168">
        <v>0</v>
      </c>
      <c r="CD166" s="169">
        <v>17</v>
      </c>
      <c r="CE166" t="s">
        <v>111</v>
      </c>
      <c r="CH166" t="s">
        <v>146</v>
      </c>
      <c r="CI166" t="s">
        <v>125</v>
      </c>
      <c r="CL166" t="s">
        <v>126</v>
      </c>
      <c r="CM166" t="s">
        <v>127</v>
      </c>
      <c r="CO166" t="s">
        <v>128</v>
      </c>
      <c r="CU166" t="s">
        <v>119</v>
      </c>
      <c r="DD166" s="170">
        <v>438.19</v>
      </c>
      <c r="DE166" t="s">
        <v>110</v>
      </c>
      <c r="DF166" s="171">
        <v>0</v>
      </c>
      <c r="DH166" s="172">
        <v>0</v>
      </c>
      <c r="DI166" t="s">
        <v>163</v>
      </c>
      <c r="DJ166" t="s">
        <v>116</v>
      </c>
      <c r="DK166" s="173">
        <v>42474</v>
      </c>
      <c r="DL166" t="s">
        <v>119</v>
      </c>
      <c r="DN166" s="174">
        <v>438.19</v>
      </c>
      <c r="DO166" s="175">
        <v>1</v>
      </c>
      <c r="DP166" s="176">
        <v>1</v>
      </c>
      <c r="DQ166" s="177">
        <v>1102060</v>
      </c>
      <c r="DT166" s="178">
        <v>42474</v>
      </c>
      <c r="DV166" t="s">
        <v>120</v>
      </c>
      <c r="DW166" s="179">
        <v>42474</v>
      </c>
      <c r="DX166" t="s">
        <v>110</v>
      </c>
      <c r="DY166" s="180">
        <v>42474</v>
      </c>
      <c r="DZ166" t="s">
        <v>116</v>
      </c>
      <c r="EC166" t="s">
        <v>123</v>
      </c>
      <c r="ED166" s="181">
        <v>0</v>
      </c>
      <c r="EE166" s="182">
        <v>0</v>
      </c>
      <c r="EG166" t="s">
        <v>130</v>
      </c>
      <c r="EJ166" s="331" t="str">
        <f t="shared" si="4"/>
        <v>723000010100</v>
      </c>
    </row>
    <row r="167" spans="1:140" hidden="1" x14ac:dyDescent="0.25">
      <c r="A167" t="s">
        <v>108</v>
      </c>
      <c r="B167" t="s">
        <v>162</v>
      </c>
      <c r="C167" s="140">
        <v>42474</v>
      </c>
      <c r="D167" s="141">
        <v>0</v>
      </c>
      <c r="E167" t="s">
        <v>108</v>
      </c>
      <c r="F167" t="s">
        <v>110</v>
      </c>
      <c r="G167" s="142">
        <v>2016</v>
      </c>
      <c r="H167" s="143">
        <v>10</v>
      </c>
      <c r="I167" s="144">
        <v>42474</v>
      </c>
      <c r="J167" t="s">
        <v>111</v>
      </c>
      <c r="L167" t="s">
        <v>110</v>
      </c>
      <c r="M167" t="s">
        <v>110</v>
      </c>
      <c r="O167" s="146">
        <v>0</v>
      </c>
      <c r="P167" t="s">
        <v>112</v>
      </c>
      <c r="R167" s="148">
        <v>42474</v>
      </c>
      <c r="S167" s="149">
        <v>21</v>
      </c>
      <c r="T167" s="150">
        <v>8621.4599999999991</v>
      </c>
      <c r="U167" s="151">
        <v>8621.4599999999991</v>
      </c>
      <c r="V167" s="152">
        <v>0</v>
      </c>
      <c r="W167" t="s">
        <v>113</v>
      </c>
      <c r="Y167" t="s">
        <v>114</v>
      </c>
      <c r="Z167" t="s">
        <v>114</v>
      </c>
      <c r="AA167" t="s">
        <v>114</v>
      </c>
      <c r="AB167" t="s">
        <v>115</v>
      </c>
      <c r="AC167" t="s">
        <v>116</v>
      </c>
      <c r="AD167" t="s">
        <v>110</v>
      </c>
      <c r="AE167" t="s">
        <v>110</v>
      </c>
      <c r="AH167" s="153">
        <v>0</v>
      </c>
      <c r="AI167" s="154">
        <v>42474</v>
      </c>
      <c r="AJ167" s="155">
        <v>1102060</v>
      </c>
      <c r="AK167" s="156">
        <v>1102060.1000000001</v>
      </c>
      <c r="AL167" s="157">
        <v>42474</v>
      </c>
      <c r="AM167" s="158">
        <v>0</v>
      </c>
      <c r="AN167" t="s">
        <v>117</v>
      </c>
      <c r="AO167" s="159">
        <v>42474.532465277778</v>
      </c>
      <c r="AP167" t="s">
        <v>163</v>
      </c>
      <c r="AQ167" t="s">
        <v>119</v>
      </c>
      <c r="AR167" t="s">
        <v>119</v>
      </c>
      <c r="AT167" s="160">
        <v>42474</v>
      </c>
      <c r="AU167" s="161">
        <v>1</v>
      </c>
      <c r="AV167" s="162">
        <v>1</v>
      </c>
      <c r="AW167" t="s">
        <v>120</v>
      </c>
      <c r="AZ167" s="163">
        <v>42474</v>
      </c>
      <c r="BB167" t="s">
        <v>121</v>
      </c>
      <c r="BC167" t="s">
        <v>114</v>
      </c>
      <c r="BD167" t="s">
        <v>122</v>
      </c>
      <c r="BE167" t="s">
        <v>110</v>
      </c>
      <c r="BH167" t="s">
        <v>122</v>
      </c>
      <c r="BL167" t="s">
        <v>110</v>
      </c>
      <c r="BM167" s="165">
        <v>42474</v>
      </c>
      <c r="BO167" t="s">
        <v>110</v>
      </c>
      <c r="BP167" t="s">
        <v>123</v>
      </c>
      <c r="BS167" s="166">
        <v>42474.525543981479</v>
      </c>
      <c r="BU167" t="s">
        <v>110</v>
      </c>
      <c r="BV167" t="s">
        <v>163</v>
      </c>
      <c r="BW167" t="s">
        <v>110</v>
      </c>
      <c r="BZ167" t="s">
        <v>108</v>
      </c>
      <c r="CA167" t="s">
        <v>162</v>
      </c>
      <c r="CB167" s="167">
        <v>42474</v>
      </c>
      <c r="CC167" s="168">
        <v>0</v>
      </c>
      <c r="CD167" s="169">
        <v>18</v>
      </c>
      <c r="CE167" t="s">
        <v>111</v>
      </c>
      <c r="CH167" t="s">
        <v>147</v>
      </c>
      <c r="CI167" t="s">
        <v>125</v>
      </c>
      <c r="CL167" t="s">
        <v>126</v>
      </c>
      <c r="CM167" t="s">
        <v>127</v>
      </c>
      <c r="CO167" t="s">
        <v>128</v>
      </c>
      <c r="CU167" t="s">
        <v>119</v>
      </c>
      <c r="DD167" s="170">
        <v>102.49</v>
      </c>
      <c r="DE167" t="s">
        <v>110</v>
      </c>
      <c r="DF167" s="171">
        <v>0</v>
      </c>
      <c r="DH167" s="172">
        <v>0</v>
      </c>
      <c r="DI167" t="s">
        <v>163</v>
      </c>
      <c r="DJ167" t="s">
        <v>116</v>
      </c>
      <c r="DK167" s="173">
        <v>42474</v>
      </c>
      <c r="DL167" t="s">
        <v>119</v>
      </c>
      <c r="DN167" s="174">
        <v>102.49</v>
      </c>
      <c r="DO167" s="175">
        <v>1</v>
      </c>
      <c r="DP167" s="176">
        <v>1</v>
      </c>
      <c r="DQ167" s="177">
        <v>1102060</v>
      </c>
      <c r="DT167" s="178">
        <v>42474</v>
      </c>
      <c r="DV167" t="s">
        <v>120</v>
      </c>
      <c r="DW167" s="179">
        <v>42474</v>
      </c>
      <c r="DX167" t="s">
        <v>110</v>
      </c>
      <c r="DY167" s="180">
        <v>42474</v>
      </c>
      <c r="DZ167" t="s">
        <v>116</v>
      </c>
      <c r="EC167" t="s">
        <v>123</v>
      </c>
      <c r="ED167" s="181">
        <v>0</v>
      </c>
      <c r="EE167" s="182">
        <v>0</v>
      </c>
      <c r="EG167" t="s">
        <v>130</v>
      </c>
      <c r="EJ167" s="331" t="str">
        <f t="shared" si="4"/>
        <v>723100010100</v>
      </c>
    </row>
    <row r="168" spans="1:140" hidden="1" x14ac:dyDescent="0.25">
      <c r="A168" t="s">
        <v>108</v>
      </c>
      <c r="B168" t="s">
        <v>162</v>
      </c>
      <c r="C168" s="140">
        <v>42474</v>
      </c>
      <c r="D168" s="141">
        <v>0</v>
      </c>
      <c r="E168" t="s">
        <v>108</v>
      </c>
      <c r="F168" t="s">
        <v>110</v>
      </c>
      <c r="G168" s="142">
        <v>2016</v>
      </c>
      <c r="H168" s="143">
        <v>10</v>
      </c>
      <c r="I168" s="144">
        <v>42474</v>
      </c>
      <c r="J168" t="s">
        <v>111</v>
      </c>
      <c r="L168" t="s">
        <v>110</v>
      </c>
      <c r="M168" t="s">
        <v>110</v>
      </c>
      <c r="O168" s="146">
        <v>0</v>
      </c>
      <c r="P168" t="s">
        <v>112</v>
      </c>
      <c r="R168" s="148">
        <v>42474</v>
      </c>
      <c r="S168" s="149">
        <v>21</v>
      </c>
      <c r="T168" s="150">
        <v>8621.4599999999991</v>
      </c>
      <c r="U168" s="151">
        <v>8621.4599999999991</v>
      </c>
      <c r="V168" s="152">
        <v>0</v>
      </c>
      <c r="W168" t="s">
        <v>113</v>
      </c>
      <c r="Y168" t="s">
        <v>114</v>
      </c>
      <c r="Z168" t="s">
        <v>114</v>
      </c>
      <c r="AA168" t="s">
        <v>114</v>
      </c>
      <c r="AB168" t="s">
        <v>115</v>
      </c>
      <c r="AC168" t="s">
        <v>116</v>
      </c>
      <c r="AD168" t="s">
        <v>110</v>
      </c>
      <c r="AE168" t="s">
        <v>110</v>
      </c>
      <c r="AH168" s="153">
        <v>0</v>
      </c>
      <c r="AI168" s="154">
        <v>42474</v>
      </c>
      <c r="AJ168" s="155">
        <v>1102060</v>
      </c>
      <c r="AK168" s="156">
        <v>1102060.1000000001</v>
      </c>
      <c r="AL168" s="157">
        <v>42474</v>
      </c>
      <c r="AM168" s="158">
        <v>0</v>
      </c>
      <c r="AN168" t="s">
        <v>117</v>
      </c>
      <c r="AO168" s="159">
        <v>42474.532465277778</v>
      </c>
      <c r="AP168" t="s">
        <v>163</v>
      </c>
      <c r="AQ168" t="s">
        <v>119</v>
      </c>
      <c r="AR168" t="s">
        <v>119</v>
      </c>
      <c r="AT168" s="160">
        <v>42474</v>
      </c>
      <c r="AU168" s="161">
        <v>1</v>
      </c>
      <c r="AV168" s="162">
        <v>1</v>
      </c>
      <c r="AW168" t="s">
        <v>120</v>
      </c>
      <c r="AZ168" s="163">
        <v>42474</v>
      </c>
      <c r="BB168" t="s">
        <v>121</v>
      </c>
      <c r="BC168" t="s">
        <v>114</v>
      </c>
      <c r="BD168" t="s">
        <v>122</v>
      </c>
      <c r="BE168" t="s">
        <v>110</v>
      </c>
      <c r="BH168" t="s">
        <v>122</v>
      </c>
      <c r="BL168" t="s">
        <v>110</v>
      </c>
      <c r="BM168" s="165">
        <v>42474</v>
      </c>
      <c r="BO168" t="s">
        <v>110</v>
      </c>
      <c r="BP168" t="s">
        <v>123</v>
      </c>
      <c r="BS168" s="166">
        <v>42474.525543981479</v>
      </c>
      <c r="BU168" t="s">
        <v>110</v>
      </c>
      <c r="BV168" t="s">
        <v>163</v>
      </c>
      <c r="BW168" t="s">
        <v>110</v>
      </c>
      <c r="BZ168" t="s">
        <v>108</v>
      </c>
      <c r="CA168" t="s">
        <v>162</v>
      </c>
      <c r="CB168" s="167">
        <v>42474</v>
      </c>
      <c r="CC168" s="168">
        <v>0</v>
      </c>
      <c r="CD168" s="169">
        <v>19</v>
      </c>
      <c r="CE168" t="s">
        <v>111</v>
      </c>
      <c r="CH168" t="s">
        <v>148</v>
      </c>
      <c r="CI168" t="s">
        <v>125</v>
      </c>
      <c r="CL168" t="s">
        <v>126</v>
      </c>
      <c r="CM168" t="s">
        <v>127</v>
      </c>
      <c r="CO168" t="s">
        <v>128</v>
      </c>
      <c r="CU168" t="s">
        <v>119</v>
      </c>
      <c r="DD168" s="170">
        <v>360.5</v>
      </c>
      <c r="DE168" t="s">
        <v>110</v>
      </c>
      <c r="DF168" s="171">
        <v>0</v>
      </c>
      <c r="DH168" s="172">
        <v>0</v>
      </c>
      <c r="DI168" t="s">
        <v>163</v>
      </c>
      <c r="DJ168" t="s">
        <v>116</v>
      </c>
      <c r="DK168" s="173">
        <v>42474</v>
      </c>
      <c r="DL168" t="s">
        <v>119</v>
      </c>
      <c r="DN168" s="174">
        <v>360.5</v>
      </c>
      <c r="DO168" s="175">
        <v>1</v>
      </c>
      <c r="DP168" s="176">
        <v>1</v>
      </c>
      <c r="DQ168" s="177">
        <v>1102060</v>
      </c>
      <c r="DT168" s="178">
        <v>42474</v>
      </c>
      <c r="DV168" t="s">
        <v>120</v>
      </c>
      <c r="DW168" s="179">
        <v>42474</v>
      </c>
      <c r="DX168" t="s">
        <v>110</v>
      </c>
      <c r="DY168" s="180">
        <v>42474</v>
      </c>
      <c r="DZ168" t="s">
        <v>116</v>
      </c>
      <c r="EC168" t="s">
        <v>123</v>
      </c>
      <c r="ED168" s="181">
        <v>0</v>
      </c>
      <c r="EE168" s="182">
        <v>0</v>
      </c>
      <c r="EG168" t="s">
        <v>130</v>
      </c>
      <c r="EJ168" s="331" t="str">
        <f t="shared" si="4"/>
        <v>724000010100</v>
      </c>
    </row>
    <row r="169" spans="1:140" hidden="1" x14ac:dyDescent="0.25">
      <c r="A169" t="s">
        <v>108</v>
      </c>
      <c r="B169" t="s">
        <v>162</v>
      </c>
      <c r="C169" s="140">
        <v>42474</v>
      </c>
      <c r="D169" s="141">
        <v>0</v>
      </c>
      <c r="E169" t="s">
        <v>108</v>
      </c>
      <c r="F169" t="s">
        <v>110</v>
      </c>
      <c r="G169" s="142">
        <v>2016</v>
      </c>
      <c r="H169" s="143">
        <v>10</v>
      </c>
      <c r="I169" s="144">
        <v>42474</v>
      </c>
      <c r="J169" t="s">
        <v>111</v>
      </c>
      <c r="L169" t="s">
        <v>110</v>
      </c>
      <c r="M169" t="s">
        <v>110</v>
      </c>
      <c r="O169" s="146">
        <v>0</v>
      </c>
      <c r="P169" t="s">
        <v>112</v>
      </c>
      <c r="R169" s="148">
        <v>42474</v>
      </c>
      <c r="S169" s="149">
        <v>21</v>
      </c>
      <c r="T169" s="150">
        <v>8621.4599999999991</v>
      </c>
      <c r="U169" s="151">
        <v>8621.4599999999991</v>
      </c>
      <c r="V169" s="152">
        <v>0</v>
      </c>
      <c r="W169" t="s">
        <v>113</v>
      </c>
      <c r="Y169" t="s">
        <v>114</v>
      </c>
      <c r="Z169" t="s">
        <v>114</v>
      </c>
      <c r="AA169" t="s">
        <v>114</v>
      </c>
      <c r="AB169" t="s">
        <v>115</v>
      </c>
      <c r="AC169" t="s">
        <v>116</v>
      </c>
      <c r="AD169" t="s">
        <v>110</v>
      </c>
      <c r="AE169" t="s">
        <v>110</v>
      </c>
      <c r="AH169" s="153">
        <v>0</v>
      </c>
      <c r="AI169" s="154">
        <v>42474</v>
      </c>
      <c r="AJ169" s="155">
        <v>1102060</v>
      </c>
      <c r="AK169" s="156">
        <v>1102060.1000000001</v>
      </c>
      <c r="AL169" s="157">
        <v>42474</v>
      </c>
      <c r="AM169" s="158">
        <v>0</v>
      </c>
      <c r="AN169" t="s">
        <v>117</v>
      </c>
      <c r="AO169" s="159">
        <v>42474.532465277778</v>
      </c>
      <c r="AP169" t="s">
        <v>163</v>
      </c>
      <c r="AQ169" t="s">
        <v>119</v>
      </c>
      <c r="AR169" t="s">
        <v>119</v>
      </c>
      <c r="AT169" s="160">
        <v>42474</v>
      </c>
      <c r="AU169" s="161">
        <v>1</v>
      </c>
      <c r="AV169" s="162">
        <v>1</v>
      </c>
      <c r="AW169" t="s">
        <v>120</v>
      </c>
      <c r="AZ169" s="163">
        <v>42474</v>
      </c>
      <c r="BB169" t="s">
        <v>121</v>
      </c>
      <c r="BC169" t="s">
        <v>114</v>
      </c>
      <c r="BD169" t="s">
        <v>122</v>
      </c>
      <c r="BE169" t="s">
        <v>110</v>
      </c>
      <c r="BH169" t="s">
        <v>122</v>
      </c>
      <c r="BL169" t="s">
        <v>110</v>
      </c>
      <c r="BM169" s="165">
        <v>42474</v>
      </c>
      <c r="BO169" t="s">
        <v>110</v>
      </c>
      <c r="BP169" t="s">
        <v>123</v>
      </c>
      <c r="BS169" s="166">
        <v>42474.525543981479</v>
      </c>
      <c r="BU169" t="s">
        <v>110</v>
      </c>
      <c r="BV169" t="s">
        <v>163</v>
      </c>
      <c r="BW169" t="s">
        <v>110</v>
      </c>
      <c r="BZ169" t="s">
        <v>108</v>
      </c>
      <c r="CA169" t="s">
        <v>162</v>
      </c>
      <c r="CB169" s="167">
        <v>42474</v>
      </c>
      <c r="CC169" s="168">
        <v>0</v>
      </c>
      <c r="CD169" s="169">
        <v>20</v>
      </c>
      <c r="CE169" t="s">
        <v>111</v>
      </c>
      <c r="CH169" t="s">
        <v>149</v>
      </c>
      <c r="CI169" t="s">
        <v>125</v>
      </c>
      <c r="CL169" t="s">
        <v>126</v>
      </c>
      <c r="CM169" t="s">
        <v>127</v>
      </c>
      <c r="CO169" t="s">
        <v>128</v>
      </c>
      <c r="CU169" t="s">
        <v>119</v>
      </c>
      <c r="DD169" s="170">
        <v>0.54</v>
      </c>
      <c r="DE169" t="s">
        <v>110</v>
      </c>
      <c r="DF169" s="171">
        <v>0</v>
      </c>
      <c r="DH169" s="172">
        <v>0</v>
      </c>
      <c r="DI169" t="s">
        <v>163</v>
      </c>
      <c r="DJ169" t="s">
        <v>116</v>
      </c>
      <c r="DK169" s="173">
        <v>42474</v>
      </c>
      <c r="DL169" t="s">
        <v>119</v>
      </c>
      <c r="DN169" s="174">
        <v>0.54</v>
      </c>
      <c r="DO169" s="175">
        <v>1</v>
      </c>
      <c r="DP169" s="176">
        <v>1</v>
      </c>
      <c r="DQ169" s="177">
        <v>1102060</v>
      </c>
      <c r="DT169" s="178">
        <v>42474</v>
      </c>
      <c r="DV169" t="s">
        <v>120</v>
      </c>
      <c r="DW169" s="179">
        <v>42474</v>
      </c>
      <c r="DX169" t="s">
        <v>110</v>
      </c>
      <c r="DY169" s="180">
        <v>42474</v>
      </c>
      <c r="DZ169" t="s">
        <v>116</v>
      </c>
      <c r="EC169" t="s">
        <v>123</v>
      </c>
      <c r="ED169" s="181">
        <v>0</v>
      </c>
      <c r="EE169" s="182">
        <v>0</v>
      </c>
      <c r="EG169" t="s">
        <v>130</v>
      </c>
      <c r="EJ169" s="331" t="str">
        <f t="shared" si="4"/>
        <v>725000010100</v>
      </c>
    </row>
    <row r="170" spans="1:140" hidden="1" x14ac:dyDescent="0.25">
      <c r="A170" t="s">
        <v>108</v>
      </c>
      <c r="B170" t="s">
        <v>162</v>
      </c>
      <c r="C170" s="140">
        <v>42474</v>
      </c>
      <c r="D170" s="141">
        <v>0</v>
      </c>
      <c r="E170" t="s">
        <v>108</v>
      </c>
      <c r="F170" t="s">
        <v>110</v>
      </c>
      <c r="G170" s="142">
        <v>2016</v>
      </c>
      <c r="H170" s="143">
        <v>10</v>
      </c>
      <c r="I170" s="144">
        <v>42474</v>
      </c>
      <c r="J170" t="s">
        <v>111</v>
      </c>
      <c r="L170" t="s">
        <v>110</v>
      </c>
      <c r="M170" t="s">
        <v>110</v>
      </c>
      <c r="O170" s="146">
        <v>0</v>
      </c>
      <c r="P170" t="s">
        <v>112</v>
      </c>
      <c r="R170" s="148">
        <v>42474</v>
      </c>
      <c r="S170" s="149">
        <v>21</v>
      </c>
      <c r="T170" s="150">
        <v>8621.4599999999991</v>
      </c>
      <c r="U170" s="151">
        <v>8621.4599999999991</v>
      </c>
      <c r="V170" s="152">
        <v>0</v>
      </c>
      <c r="W170" t="s">
        <v>113</v>
      </c>
      <c r="Y170" t="s">
        <v>114</v>
      </c>
      <c r="Z170" t="s">
        <v>114</v>
      </c>
      <c r="AA170" t="s">
        <v>114</v>
      </c>
      <c r="AB170" t="s">
        <v>115</v>
      </c>
      <c r="AC170" t="s">
        <v>116</v>
      </c>
      <c r="AD170" t="s">
        <v>110</v>
      </c>
      <c r="AE170" t="s">
        <v>110</v>
      </c>
      <c r="AH170" s="153">
        <v>0</v>
      </c>
      <c r="AI170" s="154">
        <v>42474</v>
      </c>
      <c r="AJ170" s="155">
        <v>1102060</v>
      </c>
      <c r="AK170" s="156">
        <v>1102060.1000000001</v>
      </c>
      <c r="AL170" s="157">
        <v>42474</v>
      </c>
      <c r="AM170" s="158">
        <v>0</v>
      </c>
      <c r="AN170" t="s">
        <v>117</v>
      </c>
      <c r="AO170" s="159">
        <v>42474.532465277778</v>
      </c>
      <c r="AP170" t="s">
        <v>163</v>
      </c>
      <c r="AQ170" t="s">
        <v>119</v>
      </c>
      <c r="AR170" t="s">
        <v>119</v>
      </c>
      <c r="AT170" s="160">
        <v>42474</v>
      </c>
      <c r="AU170" s="161">
        <v>1</v>
      </c>
      <c r="AV170" s="162">
        <v>1</v>
      </c>
      <c r="AW170" t="s">
        <v>120</v>
      </c>
      <c r="AZ170" s="163">
        <v>42474</v>
      </c>
      <c r="BB170" t="s">
        <v>121</v>
      </c>
      <c r="BC170" t="s">
        <v>114</v>
      </c>
      <c r="BD170" t="s">
        <v>122</v>
      </c>
      <c r="BE170" t="s">
        <v>110</v>
      </c>
      <c r="BH170" t="s">
        <v>122</v>
      </c>
      <c r="BL170" t="s">
        <v>110</v>
      </c>
      <c r="BM170" s="165">
        <v>42474</v>
      </c>
      <c r="BO170" t="s">
        <v>110</v>
      </c>
      <c r="BP170" t="s">
        <v>123</v>
      </c>
      <c r="BS170" s="166">
        <v>42474.525543981479</v>
      </c>
      <c r="BU170" t="s">
        <v>110</v>
      </c>
      <c r="BV170" t="s">
        <v>163</v>
      </c>
      <c r="BW170" t="s">
        <v>110</v>
      </c>
      <c r="BZ170" t="s">
        <v>108</v>
      </c>
      <c r="CA170" t="s">
        <v>162</v>
      </c>
      <c r="CB170" s="167">
        <v>42474</v>
      </c>
      <c r="CC170" s="168">
        <v>0</v>
      </c>
      <c r="CD170" s="169">
        <v>21</v>
      </c>
      <c r="CE170" t="s">
        <v>111</v>
      </c>
      <c r="CH170" t="s">
        <v>150</v>
      </c>
      <c r="CI170" t="s">
        <v>125</v>
      </c>
      <c r="CL170" t="s">
        <v>126</v>
      </c>
      <c r="CM170" t="s">
        <v>127</v>
      </c>
      <c r="CO170" t="s">
        <v>128</v>
      </c>
      <c r="CU170" t="s">
        <v>119</v>
      </c>
      <c r="DD170" s="170">
        <v>548.80999999999995</v>
      </c>
      <c r="DE170" t="s">
        <v>110</v>
      </c>
      <c r="DF170" s="171">
        <v>0</v>
      </c>
      <c r="DH170" s="172">
        <v>0</v>
      </c>
      <c r="DI170" t="s">
        <v>163</v>
      </c>
      <c r="DJ170" t="s">
        <v>116</v>
      </c>
      <c r="DK170" s="173">
        <v>42474</v>
      </c>
      <c r="DL170" t="s">
        <v>119</v>
      </c>
      <c r="DN170" s="174">
        <v>548.80999999999995</v>
      </c>
      <c r="DO170" s="175">
        <v>1</v>
      </c>
      <c r="DP170" s="176">
        <v>1</v>
      </c>
      <c r="DQ170" s="177">
        <v>1102060</v>
      </c>
      <c r="DT170" s="178">
        <v>42474</v>
      </c>
      <c r="DV170" t="s">
        <v>120</v>
      </c>
      <c r="DW170" s="179">
        <v>42474</v>
      </c>
      <c r="DX170" t="s">
        <v>110</v>
      </c>
      <c r="DY170" s="180">
        <v>42474</v>
      </c>
      <c r="DZ170" t="s">
        <v>116</v>
      </c>
      <c r="EC170" t="s">
        <v>123</v>
      </c>
      <c r="ED170" s="181">
        <v>0</v>
      </c>
      <c r="EE170" s="182">
        <v>0</v>
      </c>
      <c r="EG170" t="s">
        <v>130</v>
      </c>
      <c r="EJ170" s="331" t="str">
        <f t="shared" si="4"/>
        <v>726900010100</v>
      </c>
    </row>
    <row r="171" spans="1:140" s="331" customFormat="1" x14ac:dyDescent="0.25">
      <c r="A171" s="191" t="s">
        <v>0</v>
      </c>
      <c r="B171" s="192" t="s">
        <v>1</v>
      </c>
      <c r="C171" s="193" t="s">
        <v>2</v>
      </c>
      <c r="D171" s="194" t="s">
        <v>3</v>
      </c>
      <c r="E171" s="195" t="s">
        <v>0</v>
      </c>
      <c r="F171" s="196" t="s">
        <v>4</v>
      </c>
      <c r="G171" s="197" t="s">
        <v>5</v>
      </c>
      <c r="H171" s="198" t="s">
        <v>6</v>
      </c>
      <c r="I171" s="199" t="s">
        <v>7</v>
      </c>
      <c r="J171" s="200" t="s">
        <v>8</v>
      </c>
      <c r="K171" s="201" t="s">
        <v>9</v>
      </c>
      <c r="L171" s="202" t="s">
        <v>10</v>
      </c>
      <c r="M171" s="203" t="s">
        <v>11</v>
      </c>
      <c r="N171" s="204" t="s">
        <v>2</v>
      </c>
      <c r="O171" s="205" t="s">
        <v>6</v>
      </c>
      <c r="P171" s="206" t="s">
        <v>12</v>
      </c>
      <c r="Q171" s="207" t="s">
        <v>12</v>
      </c>
      <c r="R171" s="208" t="s">
        <v>13</v>
      </c>
      <c r="S171" s="209" t="s">
        <v>14</v>
      </c>
      <c r="T171" s="210" t="s">
        <v>15</v>
      </c>
      <c r="U171" s="211" t="s">
        <v>16</v>
      </c>
      <c r="V171" s="212" t="s">
        <v>17</v>
      </c>
      <c r="W171" s="213" t="s">
        <v>18</v>
      </c>
      <c r="X171" s="214" t="s">
        <v>19</v>
      </c>
      <c r="Y171" s="215" t="s">
        <v>20</v>
      </c>
      <c r="Z171" s="216" t="s">
        <v>21</v>
      </c>
      <c r="AA171" s="217" t="s">
        <v>22</v>
      </c>
      <c r="AB171" s="218" t="s">
        <v>23</v>
      </c>
      <c r="AC171" s="219" t="s">
        <v>24</v>
      </c>
      <c r="AD171" s="220" t="s">
        <v>25</v>
      </c>
      <c r="AE171" s="221" t="s">
        <v>26</v>
      </c>
      <c r="AF171" s="222" t="s">
        <v>27</v>
      </c>
      <c r="AG171" s="223" t="s">
        <v>28</v>
      </c>
      <c r="AH171" s="224" t="s">
        <v>29</v>
      </c>
      <c r="AI171" s="225" t="s">
        <v>30</v>
      </c>
      <c r="AJ171" s="226" t="s">
        <v>31</v>
      </c>
      <c r="AK171" s="227" t="s">
        <v>31</v>
      </c>
      <c r="AL171" s="228" t="s">
        <v>32</v>
      </c>
      <c r="AM171" s="229" t="s">
        <v>33</v>
      </c>
      <c r="AN171" s="230" t="s">
        <v>34</v>
      </c>
      <c r="AO171" s="231" t="s">
        <v>35</v>
      </c>
      <c r="AP171" s="232" t="s">
        <v>36</v>
      </c>
      <c r="AQ171" s="233" t="s">
        <v>37</v>
      </c>
      <c r="AR171" s="234" t="s">
        <v>37</v>
      </c>
      <c r="AS171" s="235" t="s">
        <v>38</v>
      </c>
      <c r="AT171" s="236" t="s">
        <v>39</v>
      </c>
      <c r="AU171" s="237" t="s">
        <v>40</v>
      </c>
      <c r="AV171" s="238" t="s">
        <v>41</v>
      </c>
      <c r="AW171" s="239" t="s">
        <v>42</v>
      </c>
      <c r="AX171" s="240" t="s">
        <v>43</v>
      </c>
      <c r="AY171" s="241" t="s">
        <v>44</v>
      </c>
      <c r="AZ171" s="242" t="s">
        <v>45</v>
      </c>
      <c r="BA171" s="243" t="s">
        <v>23</v>
      </c>
      <c r="BB171" s="244" t="s">
        <v>46</v>
      </c>
      <c r="BC171" s="245" t="s">
        <v>47</v>
      </c>
      <c r="BD171" s="246" t="s">
        <v>48</v>
      </c>
      <c r="BE171" s="247" t="s">
        <v>49</v>
      </c>
      <c r="BF171" s="248" t="s">
        <v>34</v>
      </c>
      <c r="BG171" s="249" t="s">
        <v>35</v>
      </c>
      <c r="BH171" s="250" t="s">
        <v>50</v>
      </c>
      <c r="BI171" s="251" t="s">
        <v>51</v>
      </c>
      <c r="BJ171" s="252" t="s">
        <v>52</v>
      </c>
      <c r="BK171" s="253" t="s">
        <v>53</v>
      </c>
      <c r="BL171" s="254" t="s">
        <v>54</v>
      </c>
      <c r="BM171" s="255" t="s">
        <v>55</v>
      </c>
      <c r="BN171" s="256" t="s">
        <v>56</v>
      </c>
      <c r="BO171" s="257" t="s">
        <v>57</v>
      </c>
      <c r="BP171" s="258" t="s">
        <v>58</v>
      </c>
      <c r="BQ171" s="259" t="s">
        <v>59</v>
      </c>
      <c r="BR171" s="260" t="s">
        <v>60</v>
      </c>
      <c r="BS171" s="261" t="s">
        <v>61</v>
      </c>
      <c r="BT171" s="262" t="s">
        <v>62</v>
      </c>
      <c r="BU171" s="263" t="s">
        <v>63</v>
      </c>
      <c r="BV171" s="264" t="s">
        <v>64</v>
      </c>
      <c r="BW171" s="265" t="s">
        <v>65</v>
      </c>
      <c r="BX171" s="266" t="s">
        <v>66</v>
      </c>
      <c r="BY171" s="267" t="s">
        <v>67</v>
      </c>
      <c r="BZ171" s="268" t="s">
        <v>0</v>
      </c>
      <c r="CA171" s="269" t="s">
        <v>1</v>
      </c>
      <c r="CB171" s="270" t="s">
        <v>2</v>
      </c>
      <c r="CC171" s="271" t="s">
        <v>3</v>
      </c>
      <c r="CD171" s="272" t="s">
        <v>68</v>
      </c>
      <c r="CE171" s="273" t="s">
        <v>9</v>
      </c>
      <c r="CF171" s="274" t="s">
        <v>69</v>
      </c>
      <c r="CG171" s="275" t="s">
        <v>70</v>
      </c>
      <c r="CH171" s="276" t="s">
        <v>71</v>
      </c>
      <c r="CI171" s="277" t="s">
        <v>72</v>
      </c>
      <c r="CJ171" s="278" t="s">
        <v>73</v>
      </c>
      <c r="CK171" s="279" t="s">
        <v>74</v>
      </c>
      <c r="CL171" s="280" t="s">
        <v>75</v>
      </c>
      <c r="CM171" s="281" t="s">
        <v>76</v>
      </c>
      <c r="CN171" s="282" t="s">
        <v>77</v>
      </c>
      <c r="CO171" s="283" t="s">
        <v>78</v>
      </c>
      <c r="CP171" s="284" t="s">
        <v>79</v>
      </c>
      <c r="CQ171" s="285" t="s">
        <v>80</v>
      </c>
      <c r="CR171" s="286" t="s">
        <v>53</v>
      </c>
      <c r="CS171" s="287" t="s">
        <v>81</v>
      </c>
      <c r="CT171" s="288" t="s">
        <v>82</v>
      </c>
      <c r="CU171" s="289" t="s">
        <v>37</v>
      </c>
      <c r="CV171" s="290" t="s">
        <v>83</v>
      </c>
      <c r="CW171" s="291" t="s">
        <v>84</v>
      </c>
      <c r="CX171" s="292" t="s">
        <v>85</v>
      </c>
      <c r="CY171" s="293" t="s">
        <v>86</v>
      </c>
      <c r="CZ171" s="294" t="s">
        <v>87</v>
      </c>
      <c r="DA171" s="295" t="s">
        <v>88</v>
      </c>
      <c r="DB171" s="296" t="s">
        <v>89</v>
      </c>
      <c r="DC171" s="297" t="s">
        <v>90</v>
      </c>
      <c r="DD171" s="298" t="s">
        <v>91</v>
      </c>
      <c r="DE171" s="299" t="s">
        <v>92</v>
      </c>
      <c r="DF171" s="300" t="s">
        <v>93</v>
      </c>
      <c r="DG171" s="301" t="s">
        <v>94</v>
      </c>
      <c r="DH171" s="302" t="s">
        <v>95</v>
      </c>
      <c r="DI171" s="303" t="s">
        <v>96</v>
      </c>
      <c r="DJ171" s="304" t="s">
        <v>23</v>
      </c>
      <c r="DK171" s="305" t="s">
        <v>97</v>
      </c>
      <c r="DL171" s="306" t="s">
        <v>37</v>
      </c>
      <c r="DM171" s="307" t="s">
        <v>38</v>
      </c>
      <c r="DN171" s="308" t="s">
        <v>91</v>
      </c>
      <c r="DO171" s="309" t="s">
        <v>40</v>
      </c>
      <c r="DP171" s="310" t="s">
        <v>41</v>
      </c>
      <c r="DQ171" s="311" t="s">
        <v>31</v>
      </c>
      <c r="DR171" s="312" t="s">
        <v>43</v>
      </c>
      <c r="DS171" s="313" t="s">
        <v>44</v>
      </c>
      <c r="DT171" s="314" t="s">
        <v>45</v>
      </c>
      <c r="DU171" s="315" t="s">
        <v>23</v>
      </c>
      <c r="DV171" s="316" t="s">
        <v>18</v>
      </c>
      <c r="DW171" s="317" t="s">
        <v>98</v>
      </c>
      <c r="DX171" s="318" t="s">
        <v>47</v>
      </c>
      <c r="DY171" s="319" t="s">
        <v>99</v>
      </c>
      <c r="DZ171" s="320" t="s">
        <v>100</v>
      </c>
      <c r="EA171" s="321" t="s">
        <v>101</v>
      </c>
      <c r="EB171" s="322" t="s">
        <v>102</v>
      </c>
      <c r="EC171" s="323" t="s">
        <v>103</v>
      </c>
      <c r="ED171" s="324" t="s">
        <v>104</v>
      </c>
      <c r="EE171" s="325" t="s">
        <v>105</v>
      </c>
      <c r="EF171" s="326" t="s">
        <v>106</v>
      </c>
      <c r="EG171" s="327" t="s">
        <v>107</v>
      </c>
      <c r="EH171" s="328" t="s">
        <v>66</v>
      </c>
      <c r="EI171" s="329" t="s">
        <v>67</v>
      </c>
      <c r="EJ171" s="330" t="s">
        <v>172</v>
      </c>
    </row>
    <row r="172" spans="1:140" hidden="1" x14ac:dyDescent="0.25">
      <c r="A172" t="s">
        <v>108</v>
      </c>
      <c r="B172" t="s">
        <v>164</v>
      </c>
      <c r="C172" s="140">
        <v>42488</v>
      </c>
      <c r="D172" s="141">
        <v>0</v>
      </c>
      <c r="E172" t="s">
        <v>108</v>
      </c>
      <c r="F172" t="s">
        <v>110</v>
      </c>
      <c r="G172" s="142">
        <v>2016</v>
      </c>
      <c r="H172" s="143">
        <v>10</v>
      </c>
      <c r="I172" s="144">
        <v>42488</v>
      </c>
      <c r="J172" t="s">
        <v>111</v>
      </c>
      <c r="L172" t="s">
        <v>110</v>
      </c>
      <c r="M172" t="s">
        <v>110</v>
      </c>
      <c r="O172" s="146">
        <v>0</v>
      </c>
      <c r="P172" t="s">
        <v>112</v>
      </c>
      <c r="R172" s="148">
        <v>42488</v>
      </c>
      <c r="S172" s="149">
        <v>21</v>
      </c>
      <c r="T172" s="150">
        <v>8810.65</v>
      </c>
      <c r="U172" s="151">
        <v>8810.65</v>
      </c>
      <c r="V172" s="152">
        <v>0</v>
      </c>
      <c r="W172" t="s">
        <v>113</v>
      </c>
      <c r="Y172" t="s">
        <v>114</v>
      </c>
      <c r="Z172" t="s">
        <v>114</v>
      </c>
      <c r="AA172" t="s">
        <v>114</v>
      </c>
      <c r="AB172" t="s">
        <v>115</v>
      </c>
      <c r="AC172" t="s">
        <v>116</v>
      </c>
      <c r="AD172" t="s">
        <v>110</v>
      </c>
      <c r="AE172" t="s">
        <v>110</v>
      </c>
      <c r="AH172" s="153">
        <v>0</v>
      </c>
      <c r="AI172" s="154">
        <v>42488</v>
      </c>
      <c r="AJ172" s="155">
        <v>1166650</v>
      </c>
      <c r="AK172" s="156">
        <v>1165742.1000000001</v>
      </c>
      <c r="AL172" s="157">
        <v>42488</v>
      </c>
      <c r="AM172" s="158">
        <v>0</v>
      </c>
      <c r="AN172" t="s">
        <v>117</v>
      </c>
      <c r="AO172" s="159">
        <v>42488.143553240741</v>
      </c>
      <c r="AP172" t="s">
        <v>165</v>
      </c>
      <c r="AQ172" t="s">
        <v>119</v>
      </c>
      <c r="AR172" t="s">
        <v>119</v>
      </c>
      <c r="AT172" s="160">
        <v>42488</v>
      </c>
      <c r="AU172" s="161">
        <v>1</v>
      </c>
      <c r="AV172" s="162">
        <v>1</v>
      </c>
      <c r="AW172" t="s">
        <v>120</v>
      </c>
      <c r="AZ172" s="163">
        <v>42487</v>
      </c>
      <c r="BB172" t="s">
        <v>121</v>
      </c>
      <c r="BC172" t="s">
        <v>114</v>
      </c>
      <c r="BD172" t="s">
        <v>122</v>
      </c>
      <c r="BE172" t="s">
        <v>110</v>
      </c>
      <c r="BH172" t="s">
        <v>122</v>
      </c>
      <c r="BL172" t="s">
        <v>110</v>
      </c>
      <c r="BM172" s="165">
        <v>42488</v>
      </c>
      <c r="BO172" t="s">
        <v>110</v>
      </c>
      <c r="BP172" t="s">
        <v>123</v>
      </c>
      <c r="BS172" s="166">
        <v>42487.836064814815</v>
      </c>
      <c r="BU172" t="s">
        <v>110</v>
      </c>
      <c r="BV172" t="s">
        <v>165</v>
      </c>
      <c r="BW172" t="s">
        <v>110</v>
      </c>
      <c r="BZ172" t="s">
        <v>108</v>
      </c>
      <c r="CA172" t="s">
        <v>164</v>
      </c>
      <c r="CB172" s="167">
        <v>42488</v>
      </c>
      <c r="CC172" s="168">
        <v>0</v>
      </c>
      <c r="CD172" s="169">
        <v>3</v>
      </c>
      <c r="CE172" t="s">
        <v>111</v>
      </c>
      <c r="CH172" t="s">
        <v>132</v>
      </c>
      <c r="CL172" t="s">
        <v>126</v>
      </c>
      <c r="CM172" t="s">
        <v>127</v>
      </c>
      <c r="CU172" t="s">
        <v>119</v>
      </c>
      <c r="DD172" s="170">
        <v>-449.69</v>
      </c>
      <c r="DE172" t="s">
        <v>110</v>
      </c>
      <c r="DF172" s="171">
        <v>0</v>
      </c>
      <c r="DH172" s="172">
        <v>0</v>
      </c>
      <c r="DI172" t="s">
        <v>165</v>
      </c>
      <c r="DJ172" t="s">
        <v>116</v>
      </c>
      <c r="DK172" s="173">
        <v>42488</v>
      </c>
      <c r="DL172" t="s">
        <v>119</v>
      </c>
      <c r="DN172" s="174">
        <v>-449.69</v>
      </c>
      <c r="DO172" s="175">
        <v>1</v>
      </c>
      <c r="DP172" s="176">
        <v>1</v>
      </c>
      <c r="DQ172" s="177">
        <v>1165742</v>
      </c>
      <c r="DT172" s="178">
        <v>42487</v>
      </c>
      <c r="DV172" t="s">
        <v>120</v>
      </c>
      <c r="DW172" s="179">
        <v>42488</v>
      </c>
      <c r="DX172" t="s">
        <v>110</v>
      </c>
      <c r="DY172" s="180">
        <v>42488</v>
      </c>
      <c r="DZ172" t="s">
        <v>116</v>
      </c>
      <c r="EC172" t="s">
        <v>123</v>
      </c>
      <c r="ED172" s="181">
        <v>0</v>
      </c>
      <c r="EE172" s="182">
        <v>0</v>
      </c>
      <c r="EG172" t="s">
        <v>130</v>
      </c>
      <c r="EJ172" s="331" t="str">
        <f t="shared" ref="EJ172:EJ192" si="5">CONCATENATE(CH172,CM172)</f>
        <v>205300010100</v>
      </c>
    </row>
    <row r="173" spans="1:140" hidden="1" x14ac:dyDescent="0.25">
      <c r="A173" t="s">
        <v>108</v>
      </c>
      <c r="B173" t="s">
        <v>164</v>
      </c>
      <c r="C173" s="140">
        <v>42488</v>
      </c>
      <c r="D173" s="141">
        <v>0</v>
      </c>
      <c r="E173" t="s">
        <v>108</v>
      </c>
      <c r="F173" t="s">
        <v>110</v>
      </c>
      <c r="G173" s="142">
        <v>2016</v>
      </c>
      <c r="H173" s="143">
        <v>10</v>
      </c>
      <c r="I173" s="144">
        <v>42488</v>
      </c>
      <c r="J173" t="s">
        <v>111</v>
      </c>
      <c r="L173" t="s">
        <v>110</v>
      </c>
      <c r="M173" t="s">
        <v>110</v>
      </c>
      <c r="O173" s="146">
        <v>0</v>
      </c>
      <c r="P173" t="s">
        <v>112</v>
      </c>
      <c r="R173" s="148">
        <v>42488</v>
      </c>
      <c r="S173" s="149">
        <v>21</v>
      </c>
      <c r="T173" s="150">
        <v>8810.65</v>
      </c>
      <c r="U173" s="151">
        <v>8810.65</v>
      </c>
      <c r="V173" s="152">
        <v>0</v>
      </c>
      <c r="W173" t="s">
        <v>113</v>
      </c>
      <c r="Y173" t="s">
        <v>114</v>
      </c>
      <c r="Z173" t="s">
        <v>114</v>
      </c>
      <c r="AA173" t="s">
        <v>114</v>
      </c>
      <c r="AB173" t="s">
        <v>115</v>
      </c>
      <c r="AC173" t="s">
        <v>116</v>
      </c>
      <c r="AD173" t="s">
        <v>110</v>
      </c>
      <c r="AE173" t="s">
        <v>110</v>
      </c>
      <c r="AH173" s="153">
        <v>0</v>
      </c>
      <c r="AI173" s="154">
        <v>42488</v>
      </c>
      <c r="AJ173" s="155">
        <v>1166650</v>
      </c>
      <c r="AK173" s="156">
        <v>1165742.1000000001</v>
      </c>
      <c r="AL173" s="157">
        <v>42488</v>
      </c>
      <c r="AM173" s="158">
        <v>0</v>
      </c>
      <c r="AN173" t="s">
        <v>117</v>
      </c>
      <c r="AO173" s="159">
        <v>42488.143553240741</v>
      </c>
      <c r="AP173" t="s">
        <v>165</v>
      </c>
      <c r="AQ173" t="s">
        <v>119</v>
      </c>
      <c r="AR173" t="s">
        <v>119</v>
      </c>
      <c r="AT173" s="160">
        <v>42488</v>
      </c>
      <c r="AU173" s="161">
        <v>1</v>
      </c>
      <c r="AV173" s="162">
        <v>1</v>
      </c>
      <c r="AW173" t="s">
        <v>120</v>
      </c>
      <c r="AZ173" s="163">
        <v>42487</v>
      </c>
      <c r="BB173" t="s">
        <v>121</v>
      </c>
      <c r="BC173" t="s">
        <v>114</v>
      </c>
      <c r="BD173" t="s">
        <v>122</v>
      </c>
      <c r="BE173" t="s">
        <v>110</v>
      </c>
      <c r="BH173" t="s">
        <v>122</v>
      </c>
      <c r="BL173" t="s">
        <v>110</v>
      </c>
      <c r="BM173" s="165">
        <v>42488</v>
      </c>
      <c r="BO173" t="s">
        <v>110</v>
      </c>
      <c r="BP173" t="s">
        <v>123</v>
      </c>
      <c r="BS173" s="166">
        <v>42487.836064814815</v>
      </c>
      <c r="BU173" t="s">
        <v>110</v>
      </c>
      <c r="BV173" t="s">
        <v>165</v>
      </c>
      <c r="BW173" t="s">
        <v>110</v>
      </c>
      <c r="BZ173" t="s">
        <v>108</v>
      </c>
      <c r="CA173" t="s">
        <v>164</v>
      </c>
      <c r="CB173" s="167">
        <v>42488</v>
      </c>
      <c r="CC173" s="168">
        <v>0</v>
      </c>
      <c r="CD173" s="169">
        <v>1</v>
      </c>
      <c r="CE173" t="s">
        <v>111</v>
      </c>
      <c r="CH173" t="s">
        <v>124</v>
      </c>
      <c r="CL173" t="s">
        <v>126</v>
      </c>
      <c r="CM173" t="s">
        <v>127</v>
      </c>
      <c r="CU173" t="s">
        <v>119</v>
      </c>
      <c r="DD173" s="170">
        <v>-5036.6000000000004</v>
      </c>
      <c r="DE173" t="s">
        <v>110</v>
      </c>
      <c r="DF173" s="171">
        <v>0</v>
      </c>
      <c r="DH173" s="172">
        <v>0</v>
      </c>
      <c r="DI173" t="s">
        <v>165</v>
      </c>
      <c r="DJ173" t="s">
        <v>116</v>
      </c>
      <c r="DK173" s="173">
        <v>42488</v>
      </c>
      <c r="DL173" t="s">
        <v>119</v>
      </c>
      <c r="DN173" s="174">
        <v>-5036.6000000000004</v>
      </c>
      <c r="DO173" s="175">
        <v>1</v>
      </c>
      <c r="DP173" s="176">
        <v>1</v>
      </c>
      <c r="DQ173" s="177">
        <v>1165742</v>
      </c>
      <c r="DT173" s="178">
        <v>42487</v>
      </c>
      <c r="DV173" t="s">
        <v>120</v>
      </c>
      <c r="DW173" s="179">
        <v>42488</v>
      </c>
      <c r="DX173" t="s">
        <v>110</v>
      </c>
      <c r="DY173" s="180">
        <v>42488</v>
      </c>
      <c r="DZ173" t="s">
        <v>116</v>
      </c>
      <c r="EC173" t="s">
        <v>123</v>
      </c>
      <c r="ED173" s="181">
        <v>0</v>
      </c>
      <c r="EE173" s="182">
        <v>0</v>
      </c>
      <c r="EG173" t="s">
        <v>130</v>
      </c>
      <c r="EJ173" s="331" t="str">
        <f t="shared" si="5"/>
        <v>100000010100</v>
      </c>
    </row>
    <row r="174" spans="1:140" hidden="1" x14ac:dyDescent="0.25">
      <c r="A174" t="s">
        <v>108</v>
      </c>
      <c r="B174" t="s">
        <v>164</v>
      </c>
      <c r="C174" s="140">
        <v>42488</v>
      </c>
      <c r="D174" s="141">
        <v>0</v>
      </c>
      <c r="E174" t="s">
        <v>108</v>
      </c>
      <c r="F174" t="s">
        <v>110</v>
      </c>
      <c r="G174" s="142">
        <v>2016</v>
      </c>
      <c r="H174" s="143">
        <v>10</v>
      </c>
      <c r="I174" s="144">
        <v>42488</v>
      </c>
      <c r="J174" t="s">
        <v>111</v>
      </c>
      <c r="L174" t="s">
        <v>110</v>
      </c>
      <c r="M174" t="s">
        <v>110</v>
      </c>
      <c r="O174" s="146">
        <v>0</v>
      </c>
      <c r="P174" t="s">
        <v>112</v>
      </c>
      <c r="R174" s="148">
        <v>42488</v>
      </c>
      <c r="S174" s="149">
        <v>21</v>
      </c>
      <c r="T174" s="150">
        <v>8810.65</v>
      </c>
      <c r="U174" s="151">
        <v>8810.65</v>
      </c>
      <c r="V174" s="152">
        <v>0</v>
      </c>
      <c r="W174" t="s">
        <v>113</v>
      </c>
      <c r="Y174" t="s">
        <v>114</v>
      </c>
      <c r="Z174" t="s">
        <v>114</v>
      </c>
      <c r="AA174" t="s">
        <v>114</v>
      </c>
      <c r="AB174" t="s">
        <v>115</v>
      </c>
      <c r="AC174" t="s">
        <v>116</v>
      </c>
      <c r="AD174" t="s">
        <v>110</v>
      </c>
      <c r="AE174" t="s">
        <v>110</v>
      </c>
      <c r="AH174" s="153">
        <v>0</v>
      </c>
      <c r="AI174" s="154">
        <v>42488</v>
      </c>
      <c r="AJ174" s="155">
        <v>1166650</v>
      </c>
      <c r="AK174" s="156">
        <v>1165742.1000000001</v>
      </c>
      <c r="AL174" s="157">
        <v>42488</v>
      </c>
      <c r="AM174" s="158">
        <v>0</v>
      </c>
      <c r="AN174" t="s">
        <v>117</v>
      </c>
      <c r="AO174" s="159">
        <v>42488.143553240741</v>
      </c>
      <c r="AP174" t="s">
        <v>165</v>
      </c>
      <c r="AQ174" t="s">
        <v>119</v>
      </c>
      <c r="AR174" t="s">
        <v>119</v>
      </c>
      <c r="AT174" s="160">
        <v>42488</v>
      </c>
      <c r="AU174" s="161">
        <v>1</v>
      </c>
      <c r="AV174" s="162">
        <v>1</v>
      </c>
      <c r="AW174" t="s">
        <v>120</v>
      </c>
      <c r="AZ174" s="163">
        <v>42487</v>
      </c>
      <c r="BB174" t="s">
        <v>121</v>
      </c>
      <c r="BC174" t="s">
        <v>114</v>
      </c>
      <c r="BD174" t="s">
        <v>122</v>
      </c>
      <c r="BE174" t="s">
        <v>110</v>
      </c>
      <c r="BH174" t="s">
        <v>122</v>
      </c>
      <c r="BL174" t="s">
        <v>110</v>
      </c>
      <c r="BM174" s="165">
        <v>42488</v>
      </c>
      <c r="BO174" t="s">
        <v>110</v>
      </c>
      <c r="BP174" t="s">
        <v>123</v>
      </c>
      <c r="BS174" s="166">
        <v>42487.836064814815</v>
      </c>
      <c r="BU174" t="s">
        <v>110</v>
      </c>
      <c r="BV174" t="s">
        <v>165</v>
      </c>
      <c r="BW174" t="s">
        <v>110</v>
      </c>
      <c r="BZ174" t="s">
        <v>108</v>
      </c>
      <c r="CA174" t="s">
        <v>164</v>
      </c>
      <c r="CB174" s="167">
        <v>42488</v>
      </c>
      <c r="CC174" s="168">
        <v>0</v>
      </c>
      <c r="CD174" s="169">
        <v>2</v>
      </c>
      <c r="CE174" t="s">
        <v>111</v>
      </c>
      <c r="CH174" t="s">
        <v>131</v>
      </c>
      <c r="CL174" t="s">
        <v>126</v>
      </c>
      <c r="CM174" t="s">
        <v>127</v>
      </c>
      <c r="CU174" t="s">
        <v>119</v>
      </c>
      <c r="DD174" s="170">
        <v>-464.38</v>
      </c>
      <c r="DE174" t="s">
        <v>110</v>
      </c>
      <c r="DF174" s="171">
        <v>0</v>
      </c>
      <c r="DH174" s="172">
        <v>0</v>
      </c>
      <c r="DI174" t="s">
        <v>165</v>
      </c>
      <c r="DJ174" t="s">
        <v>116</v>
      </c>
      <c r="DK174" s="173">
        <v>42488</v>
      </c>
      <c r="DL174" t="s">
        <v>119</v>
      </c>
      <c r="DN174" s="174">
        <v>-464.38</v>
      </c>
      <c r="DO174" s="175">
        <v>1</v>
      </c>
      <c r="DP174" s="176">
        <v>1</v>
      </c>
      <c r="DQ174" s="177">
        <v>1165742</v>
      </c>
      <c r="DT174" s="178">
        <v>42487</v>
      </c>
      <c r="DV174" t="s">
        <v>120</v>
      </c>
      <c r="DW174" s="179">
        <v>42488</v>
      </c>
      <c r="DX174" t="s">
        <v>110</v>
      </c>
      <c r="DY174" s="180">
        <v>42488</v>
      </c>
      <c r="DZ174" t="s">
        <v>116</v>
      </c>
      <c r="EC174" t="s">
        <v>123</v>
      </c>
      <c r="ED174" s="181">
        <v>0</v>
      </c>
      <c r="EE174" s="182">
        <v>0</v>
      </c>
      <c r="EG174" t="s">
        <v>130</v>
      </c>
      <c r="EJ174" s="331" t="str">
        <f t="shared" si="5"/>
        <v>205200010100</v>
      </c>
    </row>
    <row r="175" spans="1:140" hidden="1" x14ac:dyDescent="0.25">
      <c r="A175" t="s">
        <v>108</v>
      </c>
      <c r="B175" t="s">
        <v>164</v>
      </c>
      <c r="C175" s="140">
        <v>42488</v>
      </c>
      <c r="D175" s="141">
        <v>0</v>
      </c>
      <c r="E175" t="s">
        <v>108</v>
      </c>
      <c r="F175" t="s">
        <v>110</v>
      </c>
      <c r="G175" s="142">
        <v>2016</v>
      </c>
      <c r="H175" s="143">
        <v>10</v>
      </c>
      <c r="I175" s="144">
        <v>42488</v>
      </c>
      <c r="J175" t="s">
        <v>111</v>
      </c>
      <c r="L175" t="s">
        <v>110</v>
      </c>
      <c r="M175" t="s">
        <v>110</v>
      </c>
      <c r="O175" s="146">
        <v>0</v>
      </c>
      <c r="P175" t="s">
        <v>112</v>
      </c>
      <c r="R175" s="148">
        <v>42488</v>
      </c>
      <c r="S175" s="149">
        <v>21</v>
      </c>
      <c r="T175" s="150">
        <v>8810.65</v>
      </c>
      <c r="U175" s="151">
        <v>8810.65</v>
      </c>
      <c r="V175" s="152">
        <v>0</v>
      </c>
      <c r="W175" t="s">
        <v>113</v>
      </c>
      <c r="Y175" t="s">
        <v>114</v>
      </c>
      <c r="Z175" t="s">
        <v>114</v>
      </c>
      <c r="AA175" t="s">
        <v>114</v>
      </c>
      <c r="AB175" t="s">
        <v>115</v>
      </c>
      <c r="AC175" t="s">
        <v>116</v>
      </c>
      <c r="AD175" t="s">
        <v>110</v>
      </c>
      <c r="AE175" t="s">
        <v>110</v>
      </c>
      <c r="AH175" s="153">
        <v>0</v>
      </c>
      <c r="AI175" s="154">
        <v>42488</v>
      </c>
      <c r="AJ175" s="155">
        <v>1166650</v>
      </c>
      <c r="AK175" s="156">
        <v>1165742.1000000001</v>
      </c>
      <c r="AL175" s="157">
        <v>42488</v>
      </c>
      <c r="AM175" s="158">
        <v>0</v>
      </c>
      <c r="AN175" t="s">
        <v>117</v>
      </c>
      <c r="AO175" s="159">
        <v>42488.143553240741</v>
      </c>
      <c r="AP175" t="s">
        <v>165</v>
      </c>
      <c r="AQ175" t="s">
        <v>119</v>
      </c>
      <c r="AR175" t="s">
        <v>119</v>
      </c>
      <c r="AT175" s="160">
        <v>42488</v>
      </c>
      <c r="AU175" s="161">
        <v>1</v>
      </c>
      <c r="AV175" s="162">
        <v>1</v>
      </c>
      <c r="AW175" t="s">
        <v>120</v>
      </c>
      <c r="AZ175" s="163">
        <v>42487</v>
      </c>
      <c r="BB175" t="s">
        <v>121</v>
      </c>
      <c r="BC175" t="s">
        <v>114</v>
      </c>
      <c r="BD175" t="s">
        <v>122</v>
      </c>
      <c r="BE175" t="s">
        <v>110</v>
      </c>
      <c r="BH175" t="s">
        <v>122</v>
      </c>
      <c r="BL175" t="s">
        <v>110</v>
      </c>
      <c r="BM175" s="165">
        <v>42488</v>
      </c>
      <c r="BO175" t="s">
        <v>110</v>
      </c>
      <c r="BP175" t="s">
        <v>123</v>
      </c>
      <c r="BS175" s="166">
        <v>42487.836064814815</v>
      </c>
      <c r="BU175" t="s">
        <v>110</v>
      </c>
      <c r="BV175" t="s">
        <v>165</v>
      </c>
      <c r="BW175" t="s">
        <v>110</v>
      </c>
      <c r="BZ175" t="s">
        <v>108</v>
      </c>
      <c r="CA175" t="s">
        <v>164</v>
      </c>
      <c r="CB175" s="167">
        <v>42488</v>
      </c>
      <c r="CC175" s="168">
        <v>0</v>
      </c>
      <c r="CD175" s="169">
        <v>4</v>
      </c>
      <c r="CE175" t="s">
        <v>111</v>
      </c>
      <c r="CH175" t="s">
        <v>133</v>
      </c>
      <c r="CL175" t="s">
        <v>126</v>
      </c>
      <c r="CM175" t="s">
        <v>127</v>
      </c>
      <c r="CU175" t="s">
        <v>119</v>
      </c>
      <c r="DD175" s="170">
        <v>-0.54</v>
      </c>
      <c r="DE175" t="s">
        <v>110</v>
      </c>
      <c r="DF175" s="171">
        <v>0</v>
      </c>
      <c r="DH175" s="172">
        <v>0</v>
      </c>
      <c r="DI175" t="s">
        <v>165</v>
      </c>
      <c r="DJ175" t="s">
        <v>116</v>
      </c>
      <c r="DK175" s="173">
        <v>42488</v>
      </c>
      <c r="DL175" t="s">
        <v>119</v>
      </c>
      <c r="DN175" s="174">
        <v>-0.54</v>
      </c>
      <c r="DO175" s="175">
        <v>1</v>
      </c>
      <c r="DP175" s="176">
        <v>1</v>
      </c>
      <c r="DQ175" s="177">
        <v>1165742</v>
      </c>
      <c r="DT175" s="178">
        <v>42487</v>
      </c>
      <c r="DV175" t="s">
        <v>120</v>
      </c>
      <c r="DW175" s="179">
        <v>42488</v>
      </c>
      <c r="DX175" t="s">
        <v>110</v>
      </c>
      <c r="DY175" s="180">
        <v>42488</v>
      </c>
      <c r="DZ175" t="s">
        <v>116</v>
      </c>
      <c r="EC175" t="s">
        <v>123</v>
      </c>
      <c r="ED175" s="181">
        <v>0</v>
      </c>
      <c r="EE175" s="182">
        <v>0</v>
      </c>
      <c r="EG175" t="s">
        <v>130</v>
      </c>
      <c r="EJ175" s="331" t="str">
        <f t="shared" si="5"/>
        <v>205500010100</v>
      </c>
    </row>
    <row r="176" spans="1:140" hidden="1" x14ac:dyDescent="0.25">
      <c r="A176" t="s">
        <v>108</v>
      </c>
      <c r="B176" t="s">
        <v>164</v>
      </c>
      <c r="C176" s="140">
        <v>42488</v>
      </c>
      <c r="D176" s="141">
        <v>0</v>
      </c>
      <c r="E176" t="s">
        <v>108</v>
      </c>
      <c r="F176" t="s">
        <v>110</v>
      </c>
      <c r="G176" s="142">
        <v>2016</v>
      </c>
      <c r="H176" s="143">
        <v>10</v>
      </c>
      <c r="I176" s="144">
        <v>42488</v>
      </c>
      <c r="J176" t="s">
        <v>111</v>
      </c>
      <c r="L176" t="s">
        <v>110</v>
      </c>
      <c r="M176" t="s">
        <v>110</v>
      </c>
      <c r="O176" s="146">
        <v>0</v>
      </c>
      <c r="P176" t="s">
        <v>112</v>
      </c>
      <c r="R176" s="148">
        <v>42488</v>
      </c>
      <c r="S176" s="149">
        <v>21</v>
      </c>
      <c r="T176" s="150">
        <v>8810.65</v>
      </c>
      <c r="U176" s="151">
        <v>8810.65</v>
      </c>
      <c r="V176" s="152">
        <v>0</v>
      </c>
      <c r="W176" t="s">
        <v>113</v>
      </c>
      <c r="Y176" t="s">
        <v>114</v>
      </c>
      <c r="Z176" t="s">
        <v>114</v>
      </c>
      <c r="AA176" t="s">
        <v>114</v>
      </c>
      <c r="AB176" t="s">
        <v>115</v>
      </c>
      <c r="AC176" t="s">
        <v>116</v>
      </c>
      <c r="AD176" t="s">
        <v>110</v>
      </c>
      <c r="AE176" t="s">
        <v>110</v>
      </c>
      <c r="AH176" s="153">
        <v>0</v>
      </c>
      <c r="AI176" s="154">
        <v>42488</v>
      </c>
      <c r="AJ176" s="155">
        <v>1166650</v>
      </c>
      <c r="AK176" s="156">
        <v>1165742.1000000001</v>
      </c>
      <c r="AL176" s="157">
        <v>42488</v>
      </c>
      <c r="AM176" s="158">
        <v>0</v>
      </c>
      <c r="AN176" t="s">
        <v>117</v>
      </c>
      <c r="AO176" s="159">
        <v>42488.143553240741</v>
      </c>
      <c r="AP176" t="s">
        <v>165</v>
      </c>
      <c r="AQ176" t="s">
        <v>119</v>
      </c>
      <c r="AR176" t="s">
        <v>119</v>
      </c>
      <c r="AT176" s="160">
        <v>42488</v>
      </c>
      <c r="AU176" s="161">
        <v>1</v>
      </c>
      <c r="AV176" s="162">
        <v>1</v>
      </c>
      <c r="AW176" t="s">
        <v>120</v>
      </c>
      <c r="AZ176" s="163">
        <v>42487</v>
      </c>
      <c r="BB176" t="s">
        <v>121</v>
      </c>
      <c r="BC176" t="s">
        <v>114</v>
      </c>
      <c r="BD176" t="s">
        <v>122</v>
      </c>
      <c r="BE176" t="s">
        <v>110</v>
      </c>
      <c r="BH176" t="s">
        <v>122</v>
      </c>
      <c r="BL176" t="s">
        <v>110</v>
      </c>
      <c r="BM176" s="165">
        <v>42488</v>
      </c>
      <c r="BO176" t="s">
        <v>110</v>
      </c>
      <c r="BP176" t="s">
        <v>123</v>
      </c>
      <c r="BS176" s="166">
        <v>42487.836064814815</v>
      </c>
      <c r="BU176" t="s">
        <v>110</v>
      </c>
      <c r="BV176" t="s">
        <v>165</v>
      </c>
      <c r="BW176" t="s">
        <v>110</v>
      </c>
      <c r="BZ176" t="s">
        <v>108</v>
      </c>
      <c r="CA176" t="s">
        <v>164</v>
      </c>
      <c r="CB176" s="167">
        <v>42488</v>
      </c>
      <c r="CC176" s="168">
        <v>0</v>
      </c>
      <c r="CD176" s="169">
        <v>5</v>
      </c>
      <c r="CE176" t="s">
        <v>111</v>
      </c>
      <c r="CH176" t="s">
        <v>134</v>
      </c>
      <c r="CL176" t="s">
        <v>126</v>
      </c>
      <c r="CM176" t="s">
        <v>127</v>
      </c>
      <c r="CU176" t="s">
        <v>119</v>
      </c>
      <c r="DD176" s="170">
        <v>-360.5</v>
      </c>
      <c r="DE176" t="s">
        <v>110</v>
      </c>
      <c r="DF176" s="171">
        <v>0</v>
      </c>
      <c r="DH176" s="172">
        <v>0</v>
      </c>
      <c r="DI176" t="s">
        <v>165</v>
      </c>
      <c r="DJ176" t="s">
        <v>116</v>
      </c>
      <c r="DK176" s="173">
        <v>42488</v>
      </c>
      <c r="DL176" t="s">
        <v>119</v>
      </c>
      <c r="DN176" s="174">
        <v>-360.5</v>
      </c>
      <c r="DO176" s="175">
        <v>1</v>
      </c>
      <c r="DP176" s="176">
        <v>1</v>
      </c>
      <c r="DQ176" s="177">
        <v>1165742</v>
      </c>
      <c r="DT176" s="178">
        <v>42487</v>
      </c>
      <c r="DV176" t="s">
        <v>120</v>
      </c>
      <c r="DW176" s="179">
        <v>42488</v>
      </c>
      <c r="DX176" t="s">
        <v>110</v>
      </c>
      <c r="DY176" s="180">
        <v>42488</v>
      </c>
      <c r="DZ176" t="s">
        <v>116</v>
      </c>
      <c r="EC176" t="s">
        <v>123</v>
      </c>
      <c r="ED176" s="181">
        <v>0</v>
      </c>
      <c r="EE176" s="182">
        <v>0</v>
      </c>
      <c r="EG176" t="s">
        <v>130</v>
      </c>
      <c r="EJ176" s="331" t="str">
        <f t="shared" si="5"/>
        <v>205600010100</v>
      </c>
    </row>
    <row r="177" spans="1:140" hidden="1" x14ac:dyDescent="0.25">
      <c r="A177" t="s">
        <v>108</v>
      </c>
      <c r="B177" t="s">
        <v>164</v>
      </c>
      <c r="C177" s="140">
        <v>42488</v>
      </c>
      <c r="D177" s="141">
        <v>0</v>
      </c>
      <c r="E177" t="s">
        <v>108</v>
      </c>
      <c r="F177" t="s">
        <v>110</v>
      </c>
      <c r="G177" s="142">
        <v>2016</v>
      </c>
      <c r="H177" s="143">
        <v>10</v>
      </c>
      <c r="I177" s="144">
        <v>42488</v>
      </c>
      <c r="J177" t="s">
        <v>111</v>
      </c>
      <c r="L177" t="s">
        <v>110</v>
      </c>
      <c r="M177" t="s">
        <v>110</v>
      </c>
      <c r="O177" s="146">
        <v>0</v>
      </c>
      <c r="P177" t="s">
        <v>112</v>
      </c>
      <c r="R177" s="148">
        <v>42488</v>
      </c>
      <c r="S177" s="149">
        <v>21</v>
      </c>
      <c r="T177" s="150">
        <v>8810.65</v>
      </c>
      <c r="U177" s="151">
        <v>8810.65</v>
      </c>
      <c r="V177" s="152">
        <v>0</v>
      </c>
      <c r="W177" t="s">
        <v>113</v>
      </c>
      <c r="Y177" t="s">
        <v>114</v>
      </c>
      <c r="Z177" t="s">
        <v>114</v>
      </c>
      <c r="AA177" t="s">
        <v>114</v>
      </c>
      <c r="AB177" t="s">
        <v>115</v>
      </c>
      <c r="AC177" t="s">
        <v>116</v>
      </c>
      <c r="AD177" t="s">
        <v>110</v>
      </c>
      <c r="AE177" t="s">
        <v>110</v>
      </c>
      <c r="AH177" s="153">
        <v>0</v>
      </c>
      <c r="AI177" s="154">
        <v>42488</v>
      </c>
      <c r="AJ177" s="155">
        <v>1166650</v>
      </c>
      <c r="AK177" s="156">
        <v>1165742.1000000001</v>
      </c>
      <c r="AL177" s="157">
        <v>42488</v>
      </c>
      <c r="AM177" s="158">
        <v>0</v>
      </c>
      <c r="AN177" t="s">
        <v>117</v>
      </c>
      <c r="AO177" s="159">
        <v>42488.143553240741</v>
      </c>
      <c r="AP177" t="s">
        <v>165</v>
      </c>
      <c r="AQ177" t="s">
        <v>119</v>
      </c>
      <c r="AR177" t="s">
        <v>119</v>
      </c>
      <c r="AT177" s="160">
        <v>42488</v>
      </c>
      <c r="AU177" s="161">
        <v>1</v>
      </c>
      <c r="AV177" s="162">
        <v>1</v>
      </c>
      <c r="AW177" t="s">
        <v>120</v>
      </c>
      <c r="AZ177" s="163">
        <v>42487</v>
      </c>
      <c r="BB177" t="s">
        <v>121</v>
      </c>
      <c r="BC177" t="s">
        <v>114</v>
      </c>
      <c r="BD177" t="s">
        <v>122</v>
      </c>
      <c r="BE177" t="s">
        <v>110</v>
      </c>
      <c r="BH177" t="s">
        <v>122</v>
      </c>
      <c r="BL177" t="s">
        <v>110</v>
      </c>
      <c r="BM177" s="165">
        <v>42488</v>
      </c>
      <c r="BO177" t="s">
        <v>110</v>
      </c>
      <c r="BP177" t="s">
        <v>123</v>
      </c>
      <c r="BS177" s="166">
        <v>42487.836064814815</v>
      </c>
      <c r="BU177" t="s">
        <v>110</v>
      </c>
      <c r="BV177" t="s">
        <v>165</v>
      </c>
      <c r="BW177" t="s">
        <v>110</v>
      </c>
      <c r="BZ177" t="s">
        <v>108</v>
      </c>
      <c r="CA177" t="s">
        <v>164</v>
      </c>
      <c r="CB177" s="167">
        <v>42488</v>
      </c>
      <c r="CC177" s="168">
        <v>0</v>
      </c>
      <c r="CD177" s="169">
        <v>6</v>
      </c>
      <c r="CE177" t="s">
        <v>111</v>
      </c>
      <c r="CH177" t="s">
        <v>135</v>
      </c>
      <c r="CL177" t="s">
        <v>126</v>
      </c>
      <c r="CM177" t="s">
        <v>127</v>
      </c>
      <c r="CU177" t="s">
        <v>119</v>
      </c>
      <c r="DD177" s="170">
        <v>-105.18</v>
      </c>
      <c r="DE177" t="s">
        <v>110</v>
      </c>
      <c r="DF177" s="171">
        <v>0</v>
      </c>
      <c r="DH177" s="172">
        <v>0</v>
      </c>
      <c r="DI177" t="s">
        <v>165</v>
      </c>
      <c r="DJ177" t="s">
        <v>116</v>
      </c>
      <c r="DK177" s="173">
        <v>42488</v>
      </c>
      <c r="DL177" t="s">
        <v>119</v>
      </c>
      <c r="DN177" s="174">
        <v>-105.18</v>
      </c>
      <c r="DO177" s="175">
        <v>1</v>
      </c>
      <c r="DP177" s="176">
        <v>1</v>
      </c>
      <c r="DQ177" s="177">
        <v>1165742</v>
      </c>
      <c r="DT177" s="178">
        <v>42487</v>
      </c>
      <c r="DV177" t="s">
        <v>120</v>
      </c>
      <c r="DW177" s="179">
        <v>42488</v>
      </c>
      <c r="DX177" t="s">
        <v>110</v>
      </c>
      <c r="DY177" s="180">
        <v>42488</v>
      </c>
      <c r="DZ177" t="s">
        <v>116</v>
      </c>
      <c r="EC177" t="s">
        <v>123</v>
      </c>
      <c r="ED177" s="181">
        <v>0</v>
      </c>
      <c r="EE177" s="182">
        <v>0</v>
      </c>
      <c r="EG177" t="s">
        <v>130</v>
      </c>
      <c r="EJ177" s="331" t="str">
        <f t="shared" si="5"/>
        <v>205800010100</v>
      </c>
    </row>
    <row r="178" spans="1:140" hidden="1" x14ac:dyDescent="0.25">
      <c r="A178" t="s">
        <v>108</v>
      </c>
      <c r="B178" t="s">
        <v>164</v>
      </c>
      <c r="C178" s="140">
        <v>42488</v>
      </c>
      <c r="D178" s="141">
        <v>0</v>
      </c>
      <c r="E178" t="s">
        <v>108</v>
      </c>
      <c r="F178" t="s">
        <v>110</v>
      </c>
      <c r="G178" s="142">
        <v>2016</v>
      </c>
      <c r="H178" s="143">
        <v>10</v>
      </c>
      <c r="I178" s="144">
        <v>42488</v>
      </c>
      <c r="J178" t="s">
        <v>111</v>
      </c>
      <c r="L178" t="s">
        <v>110</v>
      </c>
      <c r="M178" t="s">
        <v>110</v>
      </c>
      <c r="O178" s="146">
        <v>0</v>
      </c>
      <c r="P178" t="s">
        <v>112</v>
      </c>
      <c r="R178" s="148">
        <v>42488</v>
      </c>
      <c r="S178" s="149">
        <v>21</v>
      </c>
      <c r="T178" s="150">
        <v>8810.65</v>
      </c>
      <c r="U178" s="151">
        <v>8810.65</v>
      </c>
      <c r="V178" s="152">
        <v>0</v>
      </c>
      <c r="W178" t="s">
        <v>113</v>
      </c>
      <c r="Y178" t="s">
        <v>114</v>
      </c>
      <c r="Z178" t="s">
        <v>114</v>
      </c>
      <c r="AA178" t="s">
        <v>114</v>
      </c>
      <c r="AB178" t="s">
        <v>115</v>
      </c>
      <c r="AC178" t="s">
        <v>116</v>
      </c>
      <c r="AD178" t="s">
        <v>110</v>
      </c>
      <c r="AE178" t="s">
        <v>110</v>
      </c>
      <c r="AH178" s="153">
        <v>0</v>
      </c>
      <c r="AI178" s="154">
        <v>42488</v>
      </c>
      <c r="AJ178" s="155">
        <v>1166650</v>
      </c>
      <c r="AK178" s="156">
        <v>1165742.1000000001</v>
      </c>
      <c r="AL178" s="157">
        <v>42488</v>
      </c>
      <c r="AM178" s="158">
        <v>0</v>
      </c>
      <c r="AN178" t="s">
        <v>117</v>
      </c>
      <c r="AO178" s="159">
        <v>42488.143553240741</v>
      </c>
      <c r="AP178" t="s">
        <v>165</v>
      </c>
      <c r="AQ178" t="s">
        <v>119</v>
      </c>
      <c r="AR178" t="s">
        <v>119</v>
      </c>
      <c r="AT178" s="160">
        <v>42488</v>
      </c>
      <c r="AU178" s="161">
        <v>1</v>
      </c>
      <c r="AV178" s="162">
        <v>1</v>
      </c>
      <c r="AW178" t="s">
        <v>120</v>
      </c>
      <c r="AZ178" s="163">
        <v>42487</v>
      </c>
      <c r="BB178" t="s">
        <v>121</v>
      </c>
      <c r="BC178" t="s">
        <v>114</v>
      </c>
      <c r="BD178" t="s">
        <v>122</v>
      </c>
      <c r="BE178" t="s">
        <v>110</v>
      </c>
      <c r="BH178" t="s">
        <v>122</v>
      </c>
      <c r="BL178" t="s">
        <v>110</v>
      </c>
      <c r="BM178" s="165">
        <v>42488</v>
      </c>
      <c r="BO178" t="s">
        <v>110</v>
      </c>
      <c r="BP178" t="s">
        <v>123</v>
      </c>
      <c r="BS178" s="166">
        <v>42487.836064814815</v>
      </c>
      <c r="BU178" t="s">
        <v>110</v>
      </c>
      <c r="BV178" t="s">
        <v>165</v>
      </c>
      <c r="BW178" t="s">
        <v>110</v>
      </c>
      <c r="BZ178" t="s">
        <v>108</v>
      </c>
      <c r="CA178" t="s">
        <v>164</v>
      </c>
      <c r="CB178" s="167">
        <v>42488</v>
      </c>
      <c r="CC178" s="168">
        <v>0</v>
      </c>
      <c r="CD178" s="169">
        <v>7</v>
      </c>
      <c r="CE178" t="s">
        <v>111</v>
      </c>
      <c r="CH178" t="s">
        <v>136</v>
      </c>
      <c r="CL178" t="s">
        <v>126</v>
      </c>
      <c r="CM178" t="s">
        <v>127</v>
      </c>
      <c r="CU178" t="s">
        <v>119</v>
      </c>
      <c r="DD178" s="170">
        <v>-194.43</v>
      </c>
      <c r="DE178" t="s">
        <v>110</v>
      </c>
      <c r="DF178" s="171">
        <v>0</v>
      </c>
      <c r="DH178" s="172">
        <v>0</v>
      </c>
      <c r="DI178" t="s">
        <v>165</v>
      </c>
      <c r="DJ178" t="s">
        <v>116</v>
      </c>
      <c r="DK178" s="173">
        <v>42488</v>
      </c>
      <c r="DL178" t="s">
        <v>119</v>
      </c>
      <c r="DN178" s="174">
        <v>-194.43</v>
      </c>
      <c r="DO178" s="175">
        <v>1</v>
      </c>
      <c r="DP178" s="176">
        <v>1</v>
      </c>
      <c r="DQ178" s="177">
        <v>1165742</v>
      </c>
      <c r="DT178" s="178">
        <v>42487</v>
      </c>
      <c r="DV178" t="s">
        <v>120</v>
      </c>
      <c r="DW178" s="179">
        <v>42488</v>
      </c>
      <c r="DX178" t="s">
        <v>110</v>
      </c>
      <c r="DY178" s="180">
        <v>42488</v>
      </c>
      <c r="DZ178" t="s">
        <v>116</v>
      </c>
      <c r="EC178" t="s">
        <v>123</v>
      </c>
      <c r="ED178" s="181">
        <v>0</v>
      </c>
      <c r="EE178" s="182">
        <v>0</v>
      </c>
      <c r="EG178" t="s">
        <v>130</v>
      </c>
      <c r="EJ178" s="331" t="str">
        <f t="shared" si="5"/>
        <v>210000010100</v>
      </c>
    </row>
    <row r="179" spans="1:140" hidden="1" x14ac:dyDescent="0.25">
      <c r="A179" t="s">
        <v>108</v>
      </c>
      <c r="B179" t="s">
        <v>164</v>
      </c>
      <c r="C179" s="140">
        <v>42488</v>
      </c>
      <c r="D179" s="141">
        <v>0</v>
      </c>
      <c r="E179" t="s">
        <v>108</v>
      </c>
      <c r="F179" t="s">
        <v>110</v>
      </c>
      <c r="G179" s="142">
        <v>2016</v>
      </c>
      <c r="H179" s="143">
        <v>10</v>
      </c>
      <c r="I179" s="144">
        <v>42488</v>
      </c>
      <c r="J179" t="s">
        <v>111</v>
      </c>
      <c r="L179" t="s">
        <v>110</v>
      </c>
      <c r="M179" t="s">
        <v>110</v>
      </c>
      <c r="O179" s="146">
        <v>0</v>
      </c>
      <c r="P179" t="s">
        <v>112</v>
      </c>
      <c r="R179" s="148">
        <v>42488</v>
      </c>
      <c r="S179" s="149">
        <v>21</v>
      </c>
      <c r="T179" s="150">
        <v>8810.65</v>
      </c>
      <c r="U179" s="151">
        <v>8810.65</v>
      </c>
      <c r="V179" s="152">
        <v>0</v>
      </c>
      <c r="W179" t="s">
        <v>113</v>
      </c>
      <c r="Y179" t="s">
        <v>114</v>
      </c>
      <c r="Z179" t="s">
        <v>114</v>
      </c>
      <c r="AA179" t="s">
        <v>114</v>
      </c>
      <c r="AB179" t="s">
        <v>115</v>
      </c>
      <c r="AC179" t="s">
        <v>116</v>
      </c>
      <c r="AD179" t="s">
        <v>110</v>
      </c>
      <c r="AE179" t="s">
        <v>110</v>
      </c>
      <c r="AH179" s="153">
        <v>0</v>
      </c>
      <c r="AI179" s="154">
        <v>42488</v>
      </c>
      <c r="AJ179" s="155">
        <v>1166650</v>
      </c>
      <c r="AK179" s="156">
        <v>1165742.1000000001</v>
      </c>
      <c r="AL179" s="157">
        <v>42488</v>
      </c>
      <c r="AM179" s="158">
        <v>0</v>
      </c>
      <c r="AN179" t="s">
        <v>117</v>
      </c>
      <c r="AO179" s="159">
        <v>42488.143553240741</v>
      </c>
      <c r="AP179" t="s">
        <v>165</v>
      </c>
      <c r="AQ179" t="s">
        <v>119</v>
      </c>
      <c r="AR179" t="s">
        <v>119</v>
      </c>
      <c r="AT179" s="160">
        <v>42488</v>
      </c>
      <c r="AU179" s="161">
        <v>1</v>
      </c>
      <c r="AV179" s="162">
        <v>1</v>
      </c>
      <c r="AW179" t="s">
        <v>120</v>
      </c>
      <c r="AZ179" s="163">
        <v>42487</v>
      </c>
      <c r="BB179" t="s">
        <v>121</v>
      </c>
      <c r="BC179" t="s">
        <v>114</v>
      </c>
      <c r="BD179" t="s">
        <v>122</v>
      </c>
      <c r="BE179" t="s">
        <v>110</v>
      </c>
      <c r="BH179" t="s">
        <v>122</v>
      </c>
      <c r="BL179" t="s">
        <v>110</v>
      </c>
      <c r="BM179" s="165">
        <v>42488</v>
      </c>
      <c r="BO179" t="s">
        <v>110</v>
      </c>
      <c r="BP179" t="s">
        <v>123</v>
      </c>
      <c r="BS179" s="166">
        <v>42487.836064814815</v>
      </c>
      <c r="BU179" t="s">
        <v>110</v>
      </c>
      <c r="BV179" t="s">
        <v>165</v>
      </c>
      <c r="BW179" t="s">
        <v>110</v>
      </c>
      <c r="BZ179" t="s">
        <v>108</v>
      </c>
      <c r="CA179" t="s">
        <v>164</v>
      </c>
      <c r="CB179" s="167">
        <v>42488</v>
      </c>
      <c r="CC179" s="168">
        <v>0</v>
      </c>
      <c r="CD179" s="169">
        <v>8</v>
      </c>
      <c r="CE179" t="s">
        <v>111</v>
      </c>
      <c r="CH179" t="s">
        <v>137</v>
      </c>
      <c r="CL179" t="s">
        <v>126</v>
      </c>
      <c r="CM179" t="s">
        <v>127</v>
      </c>
      <c r="CU179" t="s">
        <v>119</v>
      </c>
      <c r="DD179" s="170">
        <v>-464.38</v>
      </c>
      <c r="DE179" t="s">
        <v>110</v>
      </c>
      <c r="DF179" s="171">
        <v>0</v>
      </c>
      <c r="DH179" s="172">
        <v>0</v>
      </c>
      <c r="DI179" t="s">
        <v>165</v>
      </c>
      <c r="DJ179" t="s">
        <v>116</v>
      </c>
      <c r="DK179" s="173">
        <v>42488</v>
      </c>
      <c r="DL179" t="s">
        <v>119</v>
      </c>
      <c r="DN179" s="174">
        <v>-464.38</v>
      </c>
      <c r="DO179" s="175">
        <v>1</v>
      </c>
      <c r="DP179" s="176">
        <v>1</v>
      </c>
      <c r="DQ179" s="177">
        <v>1165742</v>
      </c>
      <c r="DT179" s="178">
        <v>42487</v>
      </c>
      <c r="DV179" t="s">
        <v>120</v>
      </c>
      <c r="DW179" s="179">
        <v>42488</v>
      </c>
      <c r="DX179" t="s">
        <v>110</v>
      </c>
      <c r="DY179" s="180">
        <v>42488</v>
      </c>
      <c r="DZ179" t="s">
        <v>116</v>
      </c>
      <c r="EC179" t="s">
        <v>123</v>
      </c>
      <c r="ED179" s="181">
        <v>0</v>
      </c>
      <c r="EE179" s="182">
        <v>0</v>
      </c>
      <c r="EG179" t="s">
        <v>130</v>
      </c>
      <c r="EJ179" s="331" t="str">
        <f t="shared" si="5"/>
        <v>210500010100</v>
      </c>
    </row>
    <row r="180" spans="1:140" hidden="1" x14ac:dyDescent="0.25">
      <c r="A180" t="s">
        <v>108</v>
      </c>
      <c r="B180" t="s">
        <v>164</v>
      </c>
      <c r="C180" s="140">
        <v>42488</v>
      </c>
      <c r="D180" s="141">
        <v>0</v>
      </c>
      <c r="E180" t="s">
        <v>108</v>
      </c>
      <c r="F180" t="s">
        <v>110</v>
      </c>
      <c r="G180" s="142">
        <v>2016</v>
      </c>
      <c r="H180" s="143">
        <v>10</v>
      </c>
      <c r="I180" s="144">
        <v>42488</v>
      </c>
      <c r="J180" t="s">
        <v>111</v>
      </c>
      <c r="L180" t="s">
        <v>110</v>
      </c>
      <c r="M180" t="s">
        <v>110</v>
      </c>
      <c r="O180" s="146">
        <v>0</v>
      </c>
      <c r="P180" t="s">
        <v>112</v>
      </c>
      <c r="R180" s="148">
        <v>42488</v>
      </c>
      <c r="S180" s="149">
        <v>21</v>
      </c>
      <c r="T180" s="150">
        <v>8810.65</v>
      </c>
      <c r="U180" s="151">
        <v>8810.65</v>
      </c>
      <c r="V180" s="152">
        <v>0</v>
      </c>
      <c r="W180" t="s">
        <v>113</v>
      </c>
      <c r="Y180" t="s">
        <v>114</v>
      </c>
      <c r="Z180" t="s">
        <v>114</v>
      </c>
      <c r="AA180" t="s">
        <v>114</v>
      </c>
      <c r="AB180" t="s">
        <v>115</v>
      </c>
      <c r="AC180" t="s">
        <v>116</v>
      </c>
      <c r="AD180" t="s">
        <v>110</v>
      </c>
      <c r="AE180" t="s">
        <v>110</v>
      </c>
      <c r="AH180" s="153">
        <v>0</v>
      </c>
      <c r="AI180" s="154">
        <v>42488</v>
      </c>
      <c r="AJ180" s="155">
        <v>1166650</v>
      </c>
      <c r="AK180" s="156">
        <v>1165742.1000000001</v>
      </c>
      <c r="AL180" s="157">
        <v>42488</v>
      </c>
      <c r="AM180" s="158">
        <v>0</v>
      </c>
      <c r="AN180" t="s">
        <v>117</v>
      </c>
      <c r="AO180" s="159">
        <v>42488.143553240741</v>
      </c>
      <c r="AP180" t="s">
        <v>165</v>
      </c>
      <c r="AQ180" t="s">
        <v>119</v>
      </c>
      <c r="AR180" t="s">
        <v>119</v>
      </c>
      <c r="AT180" s="160">
        <v>42488</v>
      </c>
      <c r="AU180" s="161">
        <v>1</v>
      </c>
      <c r="AV180" s="162">
        <v>1</v>
      </c>
      <c r="AW180" t="s">
        <v>120</v>
      </c>
      <c r="AZ180" s="163">
        <v>42487</v>
      </c>
      <c r="BB180" t="s">
        <v>121</v>
      </c>
      <c r="BC180" t="s">
        <v>114</v>
      </c>
      <c r="BD180" t="s">
        <v>122</v>
      </c>
      <c r="BE180" t="s">
        <v>110</v>
      </c>
      <c r="BH180" t="s">
        <v>122</v>
      </c>
      <c r="BL180" t="s">
        <v>110</v>
      </c>
      <c r="BM180" s="165">
        <v>42488</v>
      </c>
      <c r="BO180" t="s">
        <v>110</v>
      </c>
      <c r="BP180" t="s">
        <v>123</v>
      </c>
      <c r="BS180" s="166">
        <v>42487.836064814815</v>
      </c>
      <c r="BU180" t="s">
        <v>110</v>
      </c>
      <c r="BV180" t="s">
        <v>165</v>
      </c>
      <c r="BW180" t="s">
        <v>110</v>
      </c>
      <c r="BZ180" t="s">
        <v>108</v>
      </c>
      <c r="CA180" t="s">
        <v>164</v>
      </c>
      <c r="CB180" s="167">
        <v>42488</v>
      </c>
      <c r="CC180" s="168">
        <v>0</v>
      </c>
      <c r="CD180" s="169">
        <v>9</v>
      </c>
      <c r="CE180" t="s">
        <v>111</v>
      </c>
      <c r="CH180" t="s">
        <v>138</v>
      </c>
      <c r="CL180" t="s">
        <v>126</v>
      </c>
      <c r="CM180" t="s">
        <v>127</v>
      </c>
      <c r="CU180" t="s">
        <v>119</v>
      </c>
      <c r="DD180" s="170">
        <v>-449.69</v>
      </c>
      <c r="DE180" t="s">
        <v>110</v>
      </c>
      <c r="DF180" s="171">
        <v>0</v>
      </c>
      <c r="DH180" s="172">
        <v>0</v>
      </c>
      <c r="DI180" t="s">
        <v>165</v>
      </c>
      <c r="DJ180" t="s">
        <v>116</v>
      </c>
      <c r="DK180" s="173">
        <v>42488</v>
      </c>
      <c r="DL180" t="s">
        <v>119</v>
      </c>
      <c r="DN180" s="174">
        <v>-449.69</v>
      </c>
      <c r="DO180" s="175">
        <v>1</v>
      </c>
      <c r="DP180" s="176">
        <v>1</v>
      </c>
      <c r="DQ180" s="177">
        <v>1165742</v>
      </c>
      <c r="DT180" s="178">
        <v>42487</v>
      </c>
      <c r="DV180" t="s">
        <v>120</v>
      </c>
      <c r="DW180" s="179">
        <v>42488</v>
      </c>
      <c r="DX180" t="s">
        <v>110</v>
      </c>
      <c r="DY180" s="180">
        <v>42488</v>
      </c>
      <c r="DZ180" t="s">
        <v>116</v>
      </c>
      <c r="EC180" t="s">
        <v>123</v>
      </c>
      <c r="ED180" s="181">
        <v>0</v>
      </c>
      <c r="EE180" s="182">
        <v>0</v>
      </c>
      <c r="EG180" t="s">
        <v>130</v>
      </c>
      <c r="EJ180" s="331" t="str">
        <f t="shared" si="5"/>
        <v>211000010100</v>
      </c>
    </row>
    <row r="181" spans="1:140" hidden="1" x14ac:dyDescent="0.25">
      <c r="A181" t="s">
        <v>108</v>
      </c>
      <c r="B181" t="s">
        <v>164</v>
      </c>
      <c r="C181" s="140">
        <v>42488</v>
      </c>
      <c r="D181" s="141">
        <v>0</v>
      </c>
      <c r="E181" t="s">
        <v>108</v>
      </c>
      <c r="F181" t="s">
        <v>110</v>
      </c>
      <c r="G181" s="142">
        <v>2016</v>
      </c>
      <c r="H181" s="143">
        <v>10</v>
      </c>
      <c r="I181" s="144">
        <v>42488</v>
      </c>
      <c r="J181" t="s">
        <v>111</v>
      </c>
      <c r="L181" t="s">
        <v>110</v>
      </c>
      <c r="M181" t="s">
        <v>110</v>
      </c>
      <c r="O181" s="146">
        <v>0</v>
      </c>
      <c r="P181" t="s">
        <v>112</v>
      </c>
      <c r="R181" s="148">
        <v>42488</v>
      </c>
      <c r="S181" s="149">
        <v>21</v>
      </c>
      <c r="T181" s="150">
        <v>8810.65</v>
      </c>
      <c r="U181" s="151">
        <v>8810.65</v>
      </c>
      <c r="V181" s="152">
        <v>0</v>
      </c>
      <c r="W181" t="s">
        <v>113</v>
      </c>
      <c r="Y181" t="s">
        <v>114</v>
      </c>
      <c r="Z181" t="s">
        <v>114</v>
      </c>
      <c r="AA181" t="s">
        <v>114</v>
      </c>
      <c r="AB181" t="s">
        <v>115</v>
      </c>
      <c r="AC181" t="s">
        <v>116</v>
      </c>
      <c r="AD181" t="s">
        <v>110</v>
      </c>
      <c r="AE181" t="s">
        <v>110</v>
      </c>
      <c r="AH181" s="153">
        <v>0</v>
      </c>
      <c r="AI181" s="154">
        <v>42488</v>
      </c>
      <c r="AJ181" s="155">
        <v>1166650</v>
      </c>
      <c r="AK181" s="156">
        <v>1165742.1000000001</v>
      </c>
      <c r="AL181" s="157">
        <v>42488</v>
      </c>
      <c r="AM181" s="158">
        <v>0</v>
      </c>
      <c r="AN181" t="s">
        <v>117</v>
      </c>
      <c r="AO181" s="159">
        <v>42488.143553240741</v>
      </c>
      <c r="AP181" t="s">
        <v>165</v>
      </c>
      <c r="AQ181" t="s">
        <v>119</v>
      </c>
      <c r="AR181" t="s">
        <v>119</v>
      </c>
      <c r="AT181" s="160">
        <v>42488</v>
      </c>
      <c r="AU181" s="161">
        <v>1</v>
      </c>
      <c r="AV181" s="162">
        <v>1</v>
      </c>
      <c r="AW181" t="s">
        <v>120</v>
      </c>
      <c r="AZ181" s="163">
        <v>42487</v>
      </c>
      <c r="BB181" t="s">
        <v>121</v>
      </c>
      <c r="BC181" t="s">
        <v>114</v>
      </c>
      <c r="BD181" t="s">
        <v>122</v>
      </c>
      <c r="BE181" t="s">
        <v>110</v>
      </c>
      <c r="BH181" t="s">
        <v>122</v>
      </c>
      <c r="BL181" t="s">
        <v>110</v>
      </c>
      <c r="BM181" s="165">
        <v>42488</v>
      </c>
      <c r="BO181" t="s">
        <v>110</v>
      </c>
      <c r="BP181" t="s">
        <v>123</v>
      </c>
      <c r="BS181" s="166">
        <v>42487.836064814815</v>
      </c>
      <c r="BU181" t="s">
        <v>110</v>
      </c>
      <c r="BV181" t="s">
        <v>165</v>
      </c>
      <c r="BW181" t="s">
        <v>110</v>
      </c>
      <c r="BZ181" t="s">
        <v>108</v>
      </c>
      <c r="CA181" t="s">
        <v>164</v>
      </c>
      <c r="CB181" s="167">
        <v>42488</v>
      </c>
      <c r="CC181" s="168">
        <v>0</v>
      </c>
      <c r="CD181" s="169">
        <v>10</v>
      </c>
      <c r="CE181" t="s">
        <v>111</v>
      </c>
      <c r="CH181" t="s">
        <v>139</v>
      </c>
      <c r="CL181" t="s">
        <v>126</v>
      </c>
      <c r="CM181" t="s">
        <v>127</v>
      </c>
      <c r="CU181" t="s">
        <v>119</v>
      </c>
      <c r="DD181" s="170">
        <v>-0.82</v>
      </c>
      <c r="DE181" t="s">
        <v>110</v>
      </c>
      <c r="DF181" s="171">
        <v>0</v>
      </c>
      <c r="DH181" s="172">
        <v>0</v>
      </c>
      <c r="DI181" t="s">
        <v>165</v>
      </c>
      <c r="DJ181" t="s">
        <v>116</v>
      </c>
      <c r="DK181" s="173">
        <v>42488</v>
      </c>
      <c r="DL181" t="s">
        <v>119</v>
      </c>
      <c r="DN181" s="174">
        <v>-0.82</v>
      </c>
      <c r="DO181" s="175">
        <v>1</v>
      </c>
      <c r="DP181" s="176">
        <v>1</v>
      </c>
      <c r="DQ181" s="177">
        <v>1165742</v>
      </c>
      <c r="DT181" s="178">
        <v>42487</v>
      </c>
      <c r="DV181" t="s">
        <v>120</v>
      </c>
      <c r="DW181" s="179">
        <v>42488</v>
      </c>
      <c r="DX181" t="s">
        <v>110</v>
      </c>
      <c r="DY181" s="180">
        <v>42488</v>
      </c>
      <c r="DZ181" t="s">
        <v>116</v>
      </c>
      <c r="EC181" t="s">
        <v>123</v>
      </c>
      <c r="ED181" s="181">
        <v>0</v>
      </c>
      <c r="EE181" s="182">
        <v>0</v>
      </c>
      <c r="EG181" t="s">
        <v>130</v>
      </c>
      <c r="EJ181" s="331" t="str">
        <f t="shared" si="5"/>
        <v>212500010100</v>
      </c>
    </row>
    <row r="182" spans="1:140" hidden="1" x14ac:dyDescent="0.25">
      <c r="A182" t="s">
        <v>108</v>
      </c>
      <c r="B182" t="s">
        <v>164</v>
      </c>
      <c r="C182" s="140">
        <v>42488</v>
      </c>
      <c r="D182" s="141">
        <v>0</v>
      </c>
      <c r="E182" t="s">
        <v>108</v>
      </c>
      <c r="F182" t="s">
        <v>110</v>
      </c>
      <c r="G182" s="142">
        <v>2016</v>
      </c>
      <c r="H182" s="143">
        <v>10</v>
      </c>
      <c r="I182" s="144">
        <v>42488</v>
      </c>
      <c r="J182" t="s">
        <v>111</v>
      </c>
      <c r="L182" t="s">
        <v>110</v>
      </c>
      <c r="M182" t="s">
        <v>110</v>
      </c>
      <c r="O182" s="146">
        <v>0</v>
      </c>
      <c r="P182" t="s">
        <v>112</v>
      </c>
      <c r="R182" s="148">
        <v>42488</v>
      </c>
      <c r="S182" s="149">
        <v>21</v>
      </c>
      <c r="T182" s="150">
        <v>8810.65</v>
      </c>
      <c r="U182" s="151">
        <v>8810.65</v>
      </c>
      <c r="V182" s="152">
        <v>0</v>
      </c>
      <c r="W182" t="s">
        <v>113</v>
      </c>
      <c r="Y182" t="s">
        <v>114</v>
      </c>
      <c r="Z182" t="s">
        <v>114</v>
      </c>
      <c r="AA182" t="s">
        <v>114</v>
      </c>
      <c r="AB182" t="s">
        <v>115</v>
      </c>
      <c r="AC182" t="s">
        <v>116</v>
      </c>
      <c r="AD182" t="s">
        <v>110</v>
      </c>
      <c r="AE182" t="s">
        <v>110</v>
      </c>
      <c r="AH182" s="153">
        <v>0</v>
      </c>
      <c r="AI182" s="154">
        <v>42488</v>
      </c>
      <c r="AJ182" s="155">
        <v>1166650</v>
      </c>
      <c r="AK182" s="156">
        <v>1165742.1000000001</v>
      </c>
      <c r="AL182" s="157">
        <v>42488</v>
      </c>
      <c r="AM182" s="158">
        <v>0</v>
      </c>
      <c r="AN182" t="s">
        <v>117</v>
      </c>
      <c r="AO182" s="159">
        <v>42488.143553240741</v>
      </c>
      <c r="AP182" t="s">
        <v>165</v>
      </c>
      <c r="AQ182" t="s">
        <v>119</v>
      </c>
      <c r="AR182" t="s">
        <v>119</v>
      </c>
      <c r="AT182" s="160">
        <v>42488</v>
      </c>
      <c r="AU182" s="161">
        <v>1</v>
      </c>
      <c r="AV182" s="162">
        <v>1</v>
      </c>
      <c r="AW182" t="s">
        <v>120</v>
      </c>
      <c r="AZ182" s="163">
        <v>42487</v>
      </c>
      <c r="BB182" t="s">
        <v>121</v>
      </c>
      <c r="BC182" t="s">
        <v>114</v>
      </c>
      <c r="BD182" t="s">
        <v>122</v>
      </c>
      <c r="BE182" t="s">
        <v>110</v>
      </c>
      <c r="BH182" t="s">
        <v>122</v>
      </c>
      <c r="BL182" t="s">
        <v>110</v>
      </c>
      <c r="BM182" s="165">
        <v>42488</v>
      </c>
      <c r="BO182" t="s">
        <v>110</v>
      </c>
      <c r="BP182" t="s">
        <v>123</v>
      </c>
      <c r="BS182" s="166">
        <v>42487.836064814815</v>
      </c>
      <c r="BU182" t="s">
        <v>110</v>
      </c>
      <c r="BV182" t="s">
        <v>165</v>
      </c>
      <c r="BW182" t="s">
        <v>110</v>
      </c>
      <c r="BZ182" t="s">
        <v>108</v>
      </c>
      <c r="CA182" t="s">
        <v>164</v>
      </c>
      <c r="CB182" s="167">
        <v>42488</v>
      </c>
      <c r="CC182" s="168">
        <v>0</v>
      </c>
      <c r="CD182" s="169">
        <v>11</v>
      </c>
      <c r="CE182" t="s">
        <v>111</v>
      </c>
      <c r="CH182" t="s">
        <v>140</v>
      </c>
      <c r="CL182" t="s">
        <v>126</v>
      </c>
      <c r="CM182" t="s">
        <v>127</v>
      </c>
      <c r="CU182" t="s">
        <v>119</v>
      </c>
      <c r="DD182" s="170">
        <v>-43</v>
      </c>
      <c r="DE182" t="s">
        <v>110</v>
      </c>
      <c r="DF182" s="171">
        <v>0</v>
      </c>
      <c r="DH182" s="172">
        <v>0</v>
      </c>
      <c r="DI182" t="s">
        <v>165</v>
      </c>
      <c r="DJ182" t="s">
        <v>116</v>
      </c>
      <c r="DK182" s="173">
        <v>42488</v>
      </c>
      <c r="DL182" t="s">
        <v>119</v>
      </c>
      <c r="DN182" s="174">
        <v>-43</v>
      </c>
      <c r="DO182" s="175">
        <v>1</v>
      </c>
      <c r="DP182" s="176">
        <v>1</v>
      </c>
      <c r="DQ182" s="177">
        <v>1165742</v>
      </c>
      <c r="DT182" s="178">
        <v>42487</v>
      </c>
      <c r="DV182" t="s">
        <v>120</v>
      </c>
      <c r="DW182" s="179">
        <v>42488</v>
      </c>
      <c r="DX182" t="s">
        <v>110</v>
      </c>
      <c r="DY182" s="180">
        <v>42488</v>
      </c>
      <c r="DZ182" t="s">
        <v>116</v>
      </c>
      <c r="EC182" t="s">
        <v>123</v>
      </c>
      <c r="ED182" s="181">
        <v>0</v>
      </c>
      <c r="EE182" s="182">
        <v>0</v>
      </c>
      <c r="EG182" t="s">
        <v>130</v>
      </c>
      <c r="EJ182" s="331" t="str">
        <f t="shared" si="5"/>
        <v>213000010100</v>
      </c>
    </row>
    <row r="183" spans="1:140" hidden="1" x14ac:dyDescent="0.25">
      <c r="A183" t="s">
        <v>108</v>
      </c>
      <c r="B183" t="s">
        <v>164</v>
      </c>
      <c r="C183" s="140">
        <v>42488</v>
      </c>
      <c r="D183" s="141">
        <v>0</v>
      </c>
      <c r="E183" t="s">
        <v>108</v>
      </c>
      <c r="F183" t="s">
        <v>110</v>
      </c>
      <c r="G183" s="142">
        <v>2016</v>
      </c>
      <c r="H183" s="143">
        <v>10</v>
      </c>
      <c r="I183" s="144">
        <v>42488</v>
      </c>
      <c r="J183" t="s">
        <v>111</v>
      </c>
      <c r="L183" t="s">
        <v>110</v>
      </c>
      <c r="M183" t="s">
        <v>110</v>
      </c>
      <c r="O183" s="146">
        <v>0</v>
      </c>
      <c r="P183" t="s">
        <v>112</v>
      </c>
      <c r="R183" s="148">
        <v>42488</v>
      </c>
      <c r="S183" s="149">
        <v>21</v>
      </c>
      <c r="T183" s="150">
        <v>8810.65</v>
      </c>
      <c r="U183" s="151">
        <v>8810.65</v>
      </c>
      <c r="V183" s="152">
        <v>0</v>
      </c>
      <c r="W183" t="s">
        <v>113</v>
      </c>
      <c r="Y183" t="s">
        <v>114</v>
      </c>
      <c r="Z183" t="s">
        <v>114</v>
      </c>
      <c r="AA183" t="s">
        <v>114</v>
      </c>
      <c r="AB183" t="s">
        <v>115</v>
      </c>
      <c r="AC183" t="s">
        <v>116</v>
      </c>
      <c r="AD183" t="s">
        <v>110</v>
      </c>
      <c r="AE183" t="s">
        <v>110</v>
      </c>
      <c r="AH183" s="153">
        <v>0</v>
      </c>
      <c r="AI183" s="154">
        <v>42488</v>
      </c>
      <c r="AJ183" s="155">
        <v>1166650</v>
      </c>
      <c r="AK183" s="156">
        <v>1165742.1000000001</v>
      </c>
      <c r="AL183" s="157">
        <v>42488</v>
      </c>
      <c r="AM183" s="158">
        <v>0</v>
      </c>
      <c r="AN183" t="s">
        <v>117</v>
      </c>
      <c r="AO183" s="159">
        <v>42488.143553240741</v>
      </c>
      <c r="AP183" t="s">
        <v>165</v>
      </c>
      <c r="AQ183" t="s">
        <v>119</v>
      </c>
      <c r="AR183" t="s">
        <v>119</v>
      </c>
      <c r="AT183" s="160">
        <v>42488</v>
      </c>
      <c r="AU183" s="161">
        <v>1</v>
      </c>
      <c r="AV183" s="162">
        <v>1</v>
      </c>
      <c r="AW183" t="s">
        <v>120</v>
      </c>
      <c r="AZ183" s="163">
        <v>42487</v>
      </c>
      <c r="BB183" t="s">
        <v>121</v>
      </c>
      <c r="BC183" t="s">
        <v>114</v>
      </c>
      <c r="BD183" t="s">
        <v>122</v>
      </c>
      <c r="BE183" t="s">
        <v>110</v>
      </c>
      <c r="BH183" t="s">
        <v>122</v>
      </c>
      <c r="BL183" t="s">
        <v>110</v>
      </c>
      <c r="BM183" s="165">
        <v>42488</v>
      </c>
      <c r="BO183" t="s">
        <v>110</v>
      </c>
      <c r="BP183" t="s">
        <v>123</v>
      </c>
      <c r="BS183" s="166">
        <v>42487.836064814815</v>
      </c>
      <c r="BU183" t="s">
        <v>110</v>
      </c>
      <c r="BV183" t="s">
        <v>165</v>
      </c>
      <c r="BW183" t="s">
        <v>110</v>
      </c>
      <c r="BZ183" t="s">
        <v>108</v>
      </c>
      <c r="CA183" t="s">
        <v>164</v>
      </c>
      <c r="CB183" s="167">
        <v>42488</v>
      </c>
      <c r="CC183" s="168">
        <v>0</v>
      </c>
      <c r="CD183" s="169">
        <v>12</v>
      </c>
      <c r="CE183" t="s">
        <v>111</v>
      </c>
      <c r="CH183" t="s">
        <v>141</v>
      </c>
      <c r="CL183" t="s">
        <v>126</v>
      </c>
      <c r="CM183" t="s">
        <v>127</v>
      </c>
      <c r="CU183" t="s">
        <v>119</v>
      </c>
      <c r="DD183" s="170">
        <v>-728.87</v>
      </c>
      <c r="DE183" t="s">
        <v>110</v>
      </c>
      <c r="DF183" s="171">
        <v>0</v>
      </c>
      <c r="DH183" s="172">
        <v>0</v>
      </c>
      <c r="DI183" t="s">
        <v>165</v>
      </c>
      <c r="DJ183" t="s">
        <v>116</v>
      </c>
      <c r="DK183" s="173">
        <v>42488</v>
      </c>
      <c r="DL183" t="s">
        <v>119</v>
      </c>
      <c r="DN183" s="174">
        <v>-728.87</v>
      </c>
      <c r="DO183" s="175">
        <v>1</v>
      </c>
      <c r="DP183" s="176">
        <v>1</v>
      </c>
      <c r="DQ183" s="177">
        <v>1165742</v>
      </c>
      <c r="DT183" s="178">
        <v>42487</v>
      </c>
      <c r="DV183" t="s">
        <v>120</v>
      </c>
      <c r="DW183" s="179">
        <v>42488</v>
      </c>
      <c r="DX183" t="s">
        <v>110</v>
      </c>
      <c r="DY183" s="180">
        <v>42488</v>
      </c>
      <c r="DZ183" t="s">
        <v>116</v>
      </c>
      <c r="EC183" t="s">
        <v>123</v>
      </c>
      <c r="ED183" s="181">
        <v>0</v>
      </c>
      <c r="EE183" s="182">
        <v>0</v>
      </c>
      <c r="EG183" t="s">
        <v>130</v>
      </c>
      <c r="EJ183" s="331" t="str">
        <f t="shared" si="5"/>
        <v>214000010100</v>
      </c>
    </row>
    <row r="184" spans="1:140" hidden="1" x14ac:dyDescent="0.25">
      <c r="A184" t="s">
        <v>108</v>
      </c>
      <c r="B184" t="s">
        <v>164</v>
      </c>
      <c r="C184" s="140">
        <v>42488</v>
      </c>
      <c r="D184" s="141">
        <v>0</v>
      </c>
      <c r="E184" t="s">
        <v>108</v>
      </c>
      <c r="F184" t="s">
        <v>110</v>
      </c>
      <c r="G184" s="142">
        <v>2016</v>
      </c>
      <c r="H184" s="143">
        <v>10</v>
      </c>
      <c r="I184" s="144">
        <v>42488</v>
      </c>
      <c r="J184" t="s">
        <v>111</v>
      </c>
      <c r="L184" t="s">
        <v>110</v>
      </c>
      <c r="M184" t="s">
        <v>110</v>
      </c>
      <c r="O184" s="146">
        <v>0</v>
      </c>
      <c r="P184" t="s">
        <v>112</v>
      </c>
      <c r="R184" s="148">
        <v>42488</v>
      </c>
      <c r="S184" s="149">
        <v>21</v>
      </c>
      <c r="T184" s="150">
        <v>8810.65</v>
      </c>
      <c r="U184" s="151">
        <v>8810.65</v>
      </c>
      <c r="V184" s="152">
        <v>0</v>
      </c>
      <c r="W184" t="s">
        <v>113</v>
      </c>
      <c r="Y184" t="s">
        <v>114</v>
      </c>
      <c r="Z184" t="s">
        <v>114</v>
      </c>
      <c r="AA184" t="s">
        <v>114</v>
      </c>
      <c r="AB184" t="s">
        <v>115</v>
      </c>
      <c r="AC184" t="s">
        <v>116</v>
      </c>
      <c r="AD184" t="s">
        <v>110</v>
      </c>
      <c r="AE184" t="s">
        <v>110</v>
      </c>
      <c r="AH184" s="153">
        <v>0</v>
      </c>
      <c r="AI184" s="154">
        <v>42488</v>
      </c>
      <c r="AJ184" s="155">
        <v>1166650</v>
      </c>
      <c r="AK184" s="156">
        <v>1165742.1000000001</v>
      </c>
      <c r="AL184" s="157">
        <v>42488</v>
      </c>
      <c r="AM184" s="158">
        <v>0</v>
      </c>
      <c r="AN184" t="s">
        <v>117</v>
      </c>
      <c r="AO184" s="159">
        <v>42488.143553240741</v>
      </c>
      <c r="AP184" t="s">
        <v>165</v>
      </c>
      <c r="AQ184" t="s">
        <v>119</v>
      </c>
      <c r="AR184" t="s">
        <v>119</v>
      </c>
      <c r="AT184" s="160">
        <v>42488</v>
      </c>
      <c r="AU184" s="161">
        <v>1</v>
      </c>
      <c r="AV184" s="162">
        <v>1</v>
      </c>
      <c r="AW184" t="s">
        <v>120</v>
      </c>
      <c r="AZ184" s="163">
        <v>42487</v>
      </c>
      <c r="BB184" t="s">
        <v>121</v>
      </c>
      <c r="BC184" t="s">
        <v>114</v>
      </c>
      <c r="BD184" t="s">
        <v>122</v>
      </c>
      <c r="BE184" t="s">
        <v>110</v>
      </c>
      <c r="BH184" t="s">
        <v>122</v>
      </c>
      <c r="BL184" t="s">
        <v>110</v>
      </c>
      <c r="BM184" s="165">
        <v>42488</v>
      </c>
      <c r="BO184" t="s">
        <v>110</v>
      </c>
      <c r="BP184" t="s">
        <v>123</v>
      </c>
      <c r="BS184" s="166">
        <v>42487.836064814815</v>
      </c>
      <c r="BU184" t="s">
        <v>110</v>
      </c>
      <c r="BV184" t="s">
        <v>165</v>
      </c>
      <c r="BW184" t="s">
        <v>110</v>
      </c>
      <c r="BZ184" t="s">
        <v>108</v>
      </c>
      <c r="CA184" t="s">
        <v>164</v>
      </c>
      <c r="CB184" s="167">
        <v>42488</v>
      </c>
      <c r="CC184" s="168">
        <v>0</v>
      </c>
      <c r="CD184" s="169">
        <v>13</v>
      </c>
      <c r="CE184" t="s">
        <v>111</v>
      </c>
      <c r="CH184" t="s">
        <v>142</v>
      </c>
      <c r="CL184" t="s">
        <v>126</v>
      </c>
      <c r="CM184" t="s">
        <v>127</v>
      </c>
      <c r="CU184" t="s">
        <v>119</v>
      </c>
      <c r="DD184" s="170">
        <v>-358.37</v>
      </c>
      <c r="DE184" t="s">
        <v>110</v>
      </c>
      <c r="DF184" s="171">
        <v>0</v>
      </c>
      <c r="DH184" s="172">
        <v>0</v>
      </c>
      <c r="DI184" t="s">
        <v>165</v>
      </c>
      <c r="DJ184" t="s">
        <v>116</v>
      </c>
      <c r="DK184" s="173">
        <v>42488</v>
      </c>
      <c r="DL184" t="s">
        <v>119</v>
      </c>
      <c r="DN184" s="174">
        <v>-358.37</v>
      </c>
      <c r="DO184" s="175">
        <v>1</v>
      </c>
      <c r="DP184" s="176">
        <v>1</v>
      </c>
      <c r="DQ184" s="177">
        <v>1165742</v>
      </c>
      <c r="DT184" s="178">
        <v>42487</v>
      </c>
      <c r="DV184" t="s">
        <v>120</v>
      </c>
      <c r="DW184" s="179">
        <v>42488</v>
      </c>
      <c r="DX184" t="s">
        <v>110</v>
      </c>
      <c r="DY184" s="180">
        <v>42488</v>
      </c>
      <c r="DZ184" t="s">
        <v>116</v>
      </c>
      <c r="EC184" t="s">
        <v>123</v>
      </c>
      <c r="ED184" s="181">
        <v>0</v>
      </c>
      <c r="EE184" s="182">
        <v>0</v>
      </c>
      <c r="EG184" t="s">
        <v>130</v>
      </c>
      <c r="EJ184" s="331" t="str">
        <f t="shared" si="5"/>
        <v>215000010100</v>
      </c>
    </row>
    <row r="185" spans="1:140" hidden="1" x14ac:dyDescent="0.25">
      <c r="A185" t="s">
        <v>108</v>
      </c>
      <c r="B185" t="s">
        <v>164</v>
      </c>
      <c r="C185" s="140">
        <v>42488</v>
      </c>
      <c r="D185" s="141">
        <v>0</v>
      </c>
      <c r="E185" t="s">
        <v>108</v>
      </c>
      <c r="F185" t="s">
        <v>110</v>
      </c>
      <c r="G185" s="142">
        <v>2016</v>
      </c>
      <c r="H185" s="143">
        <v>10</v>
      </c>
      <c r="I185" s="144">
        <v>42488</v>
      </c>
      <c r="J185" t="s">
        <v>111</v>
      </c>
      <c r="L185" t="s">
        <v>110</v>
      </c>
      <c r="M185" t="s">
        <v>110</v>
      </c>
      <c r="O185" s="146">
        <v>0</v>
      </c>
      <c r="P185" t="s">
        <v>112</v>
      </c>
      <c r="R185" s="148">
        <v>42488</v>
      </c>
      <c r="S185" s="149">
        <v>21</v>
      </c>
      <c r="T185" s="150">
        <v>8810.65</v>
      </c>
      <c r="U185" s="151">
        <v>8810.65</v>
      </c>
      <c r="V185" s="152">
        <v>0</v>
      </c>
      <c r="W185" t="s">
        <v>113</v>
      </c>
      <c r="Y185" t="s">
        <v>114</v>
      </c>
      <c r="Z185" t="s">
        <v>114</v>
      </c>
      <c r="AA185" t="s">
        <v>114</v>
      </c>
      <c r="AB185" t="s">
        <v>115</v>
      </c>
      <c r="AC185" t="s">
        <v>116</v>
      </c>
      <c r="AD185" t="s">
        <v>110</v>
      </c>
      <c r="AE185" t="s">
        <v>110</v>
      </c>
      <c r="AH185" s="153">
        <v>0</v>
      </c>
      <c r="AI185" s="154">
        <v>42488</v>
      </c>
      <c r="AJ185" s="155">
        <v>1166650</v>
      </c>
      <c r="AK185" s="156">
        <v>1165742.1000000001</v>
      </c>
      <c r="AL185" s="157">
        <v>42488</v>
      </c>
      <c r="AM185" s="158">
        <v>0</v>
      </c>
      <c r="AN185" t="s">
        <v>117</v>
      </c>
      <c r="AO185" s="159">
        <v>42488.143553240741</v>
      </c>
      <c r="AP185" t="s">
        <v>165</v>
      </c>
      <c r="AQ185" t="s">
        <v>119</v>
      </c>
      <c r="AR185" t="s">
        <v>119</v>
      </c>
      <c r="AT185" s="160">
        <v>42488</v>
      </c>
      <c r="AU185" s="161">
        <v>1</v>
      </c>
      <c r="AV185" s="162">
        <v>1</v>
      </c>
      <c r="AW185" t="s">
        <v>120</v>
      </c>
      <c r="AZ185" s="163">
        <v>42487</v>
      </c>
      <c r="BB185" t="s">
        <v>121</v>
      </c>
      <c r="BC185" t="s">
        <v>114</v>
      </c>
      <c r="BD185" t="s">
        <v>122</v>
      </c>
      <c r="BE185" t="s">
        <v>110</v>
      </c>
      <c r="BH185" t="s">
        <v>122</v>
      </c>
      <c r="BL185" t="s">
        <v>110</v>
      </c>
      <c r="BM185" s="165">
        <v>42488</v>
      </c>
      <c r="BO185" t="s">
        <v>110</v>
      </c>
      <c r="BP185" t="s">
        <v>123</v>
      </c>
      <c r="BS185" s="166">
        <v>42487.836064814815</v>
      </c>
      <c r="BU185" t="s">
        <v>110</v>
      </c>
      <c r="BV185" t="s">
        <v>165</v>
      </c>
      <c r="BW185" t="s">
        <v>110</v>
      </c>
      <c r="BZ185" t="s">
        <v>108</v>
      </c>
      <c r="CA185" t="s">
        <v>164</v>
      </c>
      <c r="CB185" s="167">
        <v>42488</v>
      </c>
      <c r="CC185" s="168">
        <v>0</v>
      </c>
      <c r="CD185" s="169">
        <v>14</v>
      </c>
      <c r="CE185" t="s">
        <v>111</v>
      </c>
      <c r="CH185" t="s">
        <v>143</v>
      </c>
      <c r="CL185" t="s">
        <v>126</v>
      </c>
      <c r="CM185" t="s">
        <v>127</v>
      </c>
      <c r="CU185" t="s">
        <v>119</v>
      </c>
      <c r="DD185" s="170">
        <v>-105.18</v>
      </c>
      <c r="DE185" t="s">
        <v>110</v>
      </c>
      <c r="DF185" s="171">
        <v>0</v>
      </c>
      <c r="DH185" s="172">
        <v>0</v>
      </c>
      <c r="DI185" t="s">
        <v>165</v>
      </c>
      <c r="DJ185" t="s">
        <v>116</v>
      </c>
      <c r="DK185" s="173">
        <v>42488</v>
      </c>
      <c r="DL185" t="s">
        <v>119</v>
      </c>
      <c r="DN185" s="174">
        <v>-105.18</v>
      </c>
      <c r="DO185" s="175">
        <v>1</v>
      </c>
      <c r="DP185" s="176">
        <v>1</v>
      </c>
      <c r="DQ185" s="177">
        <v>1165742</v>
      </c>
      <c r="DT185" s="178">
        <v>42487</v>
      </c>
      <c r="DV185" t="s">
        <v>120</v>
      </c>
      <c r="DW185" s="179">
        <v>42488</v>
      </c>
      <c r="DX185" t="s">
        <v>110</v>
      </c>
      <c r="DY185" s="180">
        <v>42488</v>
      </c>
      <c r="DZ185" t="s">
        <v>116</v>
      </c>
      <c r="EC185" t="s">
        <v>123</v>
      </c>
      <c r="ED185" s="181">
        <v>0</v>
      </c>
      <c r="EE185" s="182">
        <v>0</v>
      </c>
      <c r="EG185" t="s">
        <v>130</v>
      </c>
      <c r="EJ185" s="331" t="str">
        <f t="shared" si="5"/>
        <v>216000010100</v>
      </c>
    </row>
    <row r="186" spans="1:140" hidden="1" x14ac:dyDescent="0.25">
      <c r="A186" t="s">
        <v>108</v>
      </c>
      <c r="B186" t="s">
        <v>164</v>
      </c>
      <c r="C186" s="140">
        <v>42488</v>
      </c>
      <c r="D186" s="141">
        <v>0</v>
      </c>
      <c r="E186" t="s">
        <v>108</v>
      </c>
      <c r="F186" t="s">
        <v>110</v>
      </c>
      <c r="G186" s="142">
        <v>2016</v>
      </c>
      <c r="H186" s="143">
        <v>10</v>
      </c>
      <c r="I186" s="144">
        <v>42488</v>
      </c>
      <c r="J186" t="s">
        <v>111</v>
      </c>
      <c r="L186" t="s">
        <v>110</v>
      </c>
      <c r="M186" t="s">
        <v>110</v>
      </c>
      <c r="O186" s="146">
        <v>0</v>
      </c>
      <c r="P186" t="s">
        <v>112</v>
      </c>
      <c r="R186" s="148">
        <v>42488</v>
      </c>
      <c r="S186" s="149">
        <v>21</v>
      </c>
      <c r="T186" s="150">
        <v>8810.65</v>
      </c>
      <c r="U186" s="151">
        <v>8810.65</v>
      </c>
      <c r="V186" s="152">
        <v>0</v>
      </c>
      <c r="W186" t="s">
        <v>113</v>
      </c>
      <c r="Y186" t="s">
        <v>114</v>
      </c>
      <c r="Z186" t="s">
        <v>114</v>
      </c>
      <c r="AA186" t="s">
        <v>114</v>
      </c>
      <c r="AB186" t="s">
        <v>115</v>
      </c>
      <c r="AC186" t="s">
        <v>116</v>
      </c>
      <c r="AD186" t="s">
        <v>110</v>
      </c>
      <c r="AE186" t="s">
        <v>110</v>
      </c>
      <c r="AH186" s="153">
        <v>0</v>
      </c>
      <c r="AI186" s="154">
        <v>42488</v>
      </c>
      <c r="AJ186" s="155">
        <v>1166650</v>
      </c>
      <c r="AK186" s="156">
        <v>1165742.1000000001</v>
      </c>
      <c r="AL186" s="157">
        <v>42488</v>
      </c>
      <c r="AM186" s="158">
        <v>0</v>
      </c>
      <c r="AN186" t="s">
        <v>117</v>
      </c>
      <c r="AO186" s="159">
        <v>42488.143553240741</v>
      </c>
      <c r="AP186" t="s">
        <v>165</v>
      </c>
      <c r="AQ186" t="s">
        <v>119</v>
      </c>
      <c r="AR186" t="s">
        <v>119</v>
      </c>
      <c r="AT186" s="160">
        <v>42488</v>
      </c>
      <c r="AU186" s="161">
        <v>1</v>
      </c>
      <c r="AV186" s="162">
        <v>1</v>
      </c>
      <c r="AW186" t="s">
        <v>120</v>
      </c>
      <c r="AZ186" s="163">
        <v>42487</v>
      </c>
      <c r="BB186" t="s">
        <v>121</v>
      </c>
      <c r="BC186" t="s">
        <v>114</v>
      </c>
      <c r="BD186" t="s">
        <v>122</v>
      </c>
      <c r="BE186" t="s">
        <v>110</v>
      </c>
      <c r="BH186" t="s">
        <v>122</v>
      </c>
      <c r="BL186" t="s">
        <v>110</v>
      </c>
      <c r="BM186" s="165">
        <v>42488</v>
      </c>
      <c r="BO186" t="s">
        <v>110</v>
      </c>
      <c r="BP186" t="s">
        <v>123</v>
      </c>
      <c r="BS186" s="166">
        <v>42487.836064814815</v>
      </c>
      <c r="BU186" t="s">
        <v>110</v>
      </c>
      <c r="BV186" t="s">
        <v>165</v>
      </c>
      <c r="BW186" t="s">
        <v>110</v>
      </c>
      <c r="BZ186" t="s">
        <v>108</v>
      </c>
      <c r="CA186" t="s">
        <v>164</v>
      </c>
      <c r="CB186" s="167">
        <v>42488</v>
      </c>
      <c r="CC186" s="168">
        <v>0</v>
      </c>
      <c r="CD186" s="169">
        <v>15</v>
      </c>
      <c r="CE186" t="s">
        <v>111</v>
      </c>
      <c r="CH186" t="s">
        <v>144</v>
      </c>
      <c r="CL186" t="s">
        <v>126</v>
      </c>
      <c r="CM186" t="s">
        <v>127</v>
      </c>
      <c r="CU186" t="s">
        <v>119</v>
      </c>
      <c r="DD186" s="170">
        <v>-49.02</v>
      </c>
      <c r="DE186" t="s">
        <v>110</v>
      </c>
      <c r="DF186" s="171">
        <v>0</v>
      </c>
      <c r="DH186" s="172">
        <v>0</v>
      </c>
      <c r="DI186" t="s">
        <v>165</v>
      </c>
      <c r="DJ186" t="s">
        <v>116</v>
      </c>
      <c r="DK186" s="173">
        <v>42488</v>
      </c>
      <c r="DL186" t="s">
        <v>119</v>
      </c>
      <c r="DN186" s="174">
        <v>-49.02</v>
      </c>
      <c r="DO186" s="175">
        <v>1</v>
      </c>
      <c r="DP186" s="176">
        <v>1</v>
      </c>
      <c r="DQ186" s="177">
        <v>1165742</v>
      </c>
      <c r="DT186" s="178">
        <v>42487</v>
      </c>
      <c r="DV186" t="s">
        <v>120</v>
      </c>
      <c r="DW186" s="179">
        <v>42488</v>
      </c>
      <c r="DX186" t="s">
        <v>110</v>
      </c>
      <c r="DY186" s="180">
        <v>42488</v>
      </c>
      <c r="DZ186" t="s">
        <v>116</v>
      </c>
      <c r="EC186" t="s">
        <v>123</v>
      </c>
      <c r="ED186" s="181">
        <v>0</v>
      </c>
      <c r="EE186" s="182">
        <v>0</v>
      </c>
      <c r="EG186" t="s">
        <v>130</v>
      </c>
      <c r="EJ186" s="331" t="str">
        <f t="shared" si="5"/>
        <v>219000010100</v>
      </c>
    </row>
    <row r="187" spans="1:140" hidden="1" x14ac:dyDescent="0.25">
      <c r="A187" t="s">
        <v>108</v>
      </c>
      <c r="B187" t="s">
        <v>164</v>
      </c>
      <c r="C187" s="140">
        <v>42488</v>
      </c>
      <c r="D187" s="141">
        <v>0</v>
      </c>
      <c r="E187" t="s">
        <v>108</v>
      </c>
      <c r="F187" t="s">
        <v>110</v>
      </c>
      <c r="G187" s="142">
        <v>2016</v>
      </c>
      <c r="H187" s="143">
        <v>10</v>
      </c>
      <c r="I187" s="144">
        <v>42488</v>
      </c>
      <c r="J187" t="s">
        <v>111</v>
      </c>
      <c r="L187" t="s">
        <v>110</v>
      </c>
      <c r="M187" t="s">
        <v>110</v>
      </c>
      <c r="O187" s="146">
        <v>0</v>
      </c>
      <c r="P187" t="s">
        <v>112</v>
      </c>
      <c r="R187" s="148">
        <v>42488</v>
      </c>
      <c r="S187" s="149">
        <v>21</v>
      </c>
      <c r="T187" s="150">
        <v>8810.65</v>
      </c>
      <c r="U187" s="151">
        <v>8810.65</v>
      </c>
      <c r="V187" s="152">
        <v>0</v>
      </c>
      <c r="W187" t="s">
        <v>113</v>
      </c>
      <c r="Y187" t="s">
        <v>114</v>
      </c>
      <c r="Z187" t="s">
        <v>114</v>
      </c>
      <c r="AA187" t="s">
        <v>114</v>
      </c>
      <c r="AB187" t="s">
        <v>115</v>
      </c>
      <c r="AC187" t="s">
        <v>116</v>
      </c>
      <c r="AD187" t="s">
        <v>110</v>
      </c>
      <c r="AE187" t="s">
        <v>110</v>
      </c>
      <c r="AH187" s="153">
        <v>0</v>
      </c>
      <c r="AI187" s="154">
        <v>42488</v>
      </c>
      <c r="AJ187" s="155">
        <v>1166650</v>
      </c>
      <c r="AK187" s="156">
        <v>1165742.1000000001</v>
      </c>
      <c r="AL187" s="157">
        <v>42488</v>
      </c>
      <c r="AM187" s="158">
        <v>0</v>
      </c>
      <c r="AN187" t="s">
        <v>117</v>
      </c>
      <c r="AO187" s="159">
        <v>42488.143553240741</v>
      </c>
      <c r="AP187" t="s">
        <v>165</v>
      </c>
      <c r="AQ187" t="s">
        <v>119</v>
      </c>
      <c r="AR187" t="s">
        <v>119</v>
      </c>
      <c r="AT187" s="160">
        <v>42488</v>
      </c>
      <c r="AU187" s="161">
        <v>1</v>
      </c>
      <c r="AV187" s="162">
        <v>1</v>
      </c>
      <c r="AW187" t="s">
        <v>120</v>
      </c>
      <c r="AZ187" s="163">
        <v>42487</v>
      </c>
      <c r="BB187" t="s">
        <v>121</v>
      </c>
      <c r="BC187" t="s">
        <v>114</v>
      </c>
      <c r="BD187" t="s">
        <v>122</v>
      </c>
      <c r="BE187" t="s">
        <v>110</v>
      </c>
      <c r="BH187" t="s">
        <v>122</v>
      </c>
      <c r="BL187" t="s">
        <v>110</v>
      </c>
      <c r="BM187" s="165">
        <v>42488</v>
      </c>
      <c r="BO187" t="s">
        <v>110</v>
      </c>
      <c r="BP187" t="s">
        <v>123</v>
      </c>
      <c r="BS187" s="166">
        <v>42487.836064814815</v>
      </c>
      <c r="BU187" t="s">
        <v>110</v>
      </c>
      <c r="BV187" t="s">
        <v>165</v>
      </c>
      <c r="BW187" t="s">
        <v>110</v>
      </c>
      <c r="BZ187" t="s">
        <v>108</v>
      </c>
      <c r="CA187" t="s">
        <v>164</v>
      </c>
      <c r="CB187" s="167">
        <v>42488</v>
      </c>
      <c r="CC187" s="168">
        <v>0</v>
      </c>
      <c r="CD187" s="169">
        <v>16</v>
      </c>
      <c r="CE187" t="s">
        <v>111</v>
      </c>
      <c r="CH187" t="s">
        <v>145</v>
      </c>
      <c r="CI187" t="s">
        <v>125</v>
      </c>
      <c r="CL187" t="s">
        <v>126</v>
      </c>
      <c r="CM187" t="s">
        <v>127</v>
      </c>
      <c r="CO187" t="s">
        <v>128</v>
      </c>
      <c r="CU187" t="s">
        <v>119</v>
      </c>
      <c r="DD187" s="170">
        <v>7345.93</v>
      </c>
      <c r="DE187" t="s">
        <v>110</v>
      </c>
      <c r="DF187" s="171">
        <v>0</v>
      </c>
      <c r="DH187" s="172">
        <v>0</v>
      </c>
      <c r="DI187" t="s">
        <v>165</v>
      </c>
      <c r="DJ187" t="s">
        <v>116</v>
      </c>
      <c r="DK187" s="173">
        <v>42488</v>
      </c>
      <c r="DL187" t="s">
        <v>119</v>
      </c>
      <c r="DN187" s="174">
        <v>7345.93</v>
      </c>
      <c r="DO187" s="175">
        <v>1</v>
      </c>
      <c r="DP187" s="176">
        <v>1</v>
      </c>
      <c r="DQ187" s="177">
        <v>1165742</v>
      </c>
      <c r="DT187" s="178">
        <v>42487</v>
      </c>
      <c r="DV187" t="s">
        <v>120</v>
      </c>
      <c r="DW187" s="179">
        <v>42488</v>
      </c>
      <c r="DX187" t="s">
        <v>110</v>
      </c>
      <c r="DY187" s="180">
        <v>42488</v>
      </c>
      <c r="DZ187" t="s">
        <v>116</v>
      </c>
      <c r="EC187" t="s">
        <v>123</v>
      </c>
      <c r="ED187" s="181">
        <v>0</v>
      </c>
      <c r="EE187" s="182">
        <v>0</v>
      </c>
      <c r="EG187" t="s">
        <v>130</v>
      </c>
      <c r="EJ187" s="331" t="str">
        <f t="shared" si="5"/>
        <v>710000010100</v>
      </c>
    </row>
    <row r="188" spans="1:140" hidden="1" x14ac:dyDescent="0.25">
      <c r="A188" t="s">
        <v>108</v>
      </c>
      <c r="B188" t="s">
        <v>164</v>
      </c>
      <c r="C188" s="140">
        <v>42488</v>
      </c>
      <c r="D188" s="141">
        <v>0</v>
      </c>
      <c r="E188" t="s">
        <v>108</v>
      </c>
      <c r="F188" t="s">
        <v>110</v>
      </c>
      <c r="G188" s="142">
        <v>2016</v>
      </c>
      <c r="H188" s="143">
        <v>10</v>
      </c>
      <c r="I188" s="144">
        <v>42488</v>
      </c>
      <c r="J188" t="s">
        <v>111</v>
      </c>
      <c r="L188" t="s">
        <v>110</v>
      </c>
      <c r="M188" t="s">
        <v>110</v>
      </c>
      <c r="O188" s="146">
        <v>0</v>
      </c>
      <c r="P188" t="s">
        <v>112</v>
      </c>
      <c r="R188" s="148">
        <v>42488</v>
      </c>
      <c r="S188" s="149">
        <v>21</v>
      </c>
      <c r="T188" s="150">
        <v>8810.65</v>
      </c>
      <c r="U188" s="151">
        <v>8810.65</v>
      </c>
      <c r="V188" s="152">
        <v>0</v>
      </c>
      <c r="W188" t="s">
        <v>113</v>
      </c>
      <c r="Y188" t="s">
        <v>114</v>
      </c>
      <c r="Z188" t="s">
        <v>114</v>
      </c>
      <c r="AA188" t="s">
        <v>114</v>
      </c>
      <c r="AB188" t="s">
        <v>115</v>
      </c>
      <c r="AC188" t="s">
        <v>116</v>
      </c>
      <c r="AD188" t="s">
        <v>110</v>
      </c>
      <c r="AE188" t="s">
        <v>110</v>
      </c>
      <c r="AH188" s="153">
        <v>0</v>
      </c>
      <c r="AI188" s="154">
        <v>42488</v>
      </c>
      <c r="AJ188" s="155">
        <v>1166650</v>
      </c>
      <c r="AK188" s="156">
        <v>1165742.1000000001</v>
      </c>
      <c r="AL188" s="157">
        <v>42488</v>
      </c>
      <c r="AM188" s="158">
        <v>0</v>
      </c>
      <c r="AN188" t="s">
        <v>117</v>
      </c>
      <c r="AO188" s="159">
        <v>42488.143553240741</v>
      </c>
      <c r="AP188" t="s">
        <v>165</v>
      </c>
      <c r="AQ188" t="s">
        <v>119</v>
      </c>
      <c r="AR188" t="s">
        <v>119</v>
      </c>
      <c r="AT188" s="160">
        <v>42488</v>
      </c>
      <c r="AU188" s="161">
        <v>1</v>
      </c>
      <c r="AV188" s="162">
        <v>1</v>
      </c>
      <c r="AW188" t="s">
        <v>120</v>
      </c>
      <c r="AZ188" s="163">
        <v>42487</v>
      </c>
      <c r="BB188" t="s">
        <v>121</v>
      </c>
      <c r="BC188" t="s">
        <v>114</v>
      </c>
      <c r="BD188" t="s">
        <v>122</v>
      </c>
      <c r="BE188" t="s">
        <v>110</v>
      </c>
      <c r="BH188" t="s">
        <v>122</v>
      </c>
      <c r="BL188" t="s">
        <v>110</v>
      </c>
      <c r="BM188" s="165">
        <v>42488</v>
      </c>
      <c r="BO188" t="s">
        <v>110</v>
      </c>
      <c r="BP188" t="s">
        <v>123</v>
      </c>
      <c r="BS188" s="166">
        <v>42487.836064814815</v>
      </c>
      <c r="BU188" t="s">
        <v>110</v>
      </c>
      <c r="BV188" t="s">
        <v>165</v>
      </c>
      <c r="BW188" t="s">
        <v>110</v>
      </c>
      <c r="BZ188" t="s">
        <v>108</v>
      </c>
      <c r="CA188" t="s">
        <v>164</v>
      </c>
      <c r="CB188" s="167">
        <v>42488</v>
      </c>
      <c r="CC188" s="168">
        <v>0</v>
      </c>
      <c r="CD188" s="169">
        <v>17</v>
      </c>
      <c r="CE188" t="s">
        <v>111</v>
      </c>
      <c r="CH188" t="s">
        <v>146</v>
      </c>
      <c r="CI188" t="s">
        <v>125</v>
      </c>
      <c r="CL188" t="s">
        <v>126</v>
      </c>
      <c r="CM188" t="s">
        <v>127</v>
      </c>
      <c r="CO188" t="s">
        <v>128</v>
      </c>
      <c r="CU188" t="s">
        <v>119</v>
      </c>
      <c r="DD188" s="170">
        <v>449.69</v>
      </c>
      <c r="DE188" t="s">
        <v>110</v>
      </c>
      <c r="DF188" s="171">
        <v>0</v>
      </c>
      <c r="DH188" s="172">
        <v>0</v>
      </c>
      <c r="DI188" t="s">
        <v>165</v>
      </c>
      <c r="DJ188" t="s">
        <v>116</v>
      </c>
      <c r="DK188" s="173">
        <v>42488</v>
      </c>
      <c r="DL188" t="s">
        <v>119</v>
      </c>
      <c r="DN188" s="174">
        <v>449.69</v>
      </c>
      <c r="DO188" s="175">
        <v>1</v>
      </c>
      <c r="DP188" s="176">
        <v>1</v>
      </c>
      <c r="DQ188" s="177">
        <v>1165742</v>
      </c>
      <c r="DT188" s="178">
        <v>42487</v>
      </c>
      <c r="DV188" t="s">
        <v>120</v>
      </c>
      <c r="DW188" s="179">
        <v>42488</v>
      </c>
      <c r="DX188" t="s">
        <v>110</v>
      </c>
      <c r="DY188" s="180">
        <v>42488</v>
      </c>
      <c r="DZ188" t="s">
        <v>116</v>
      </c>
      <c r="EC188" t="s">
        <v>123</v>
      </c>
      <c r="ED188" s="181">
        <v>0</v>
      </c>
      <c r="EE188" s="182">
        <v>0</v>
      </c>
      <c r="EG188" t="s">
        <v>130</v>
      </c>
      <c r="EJ188" s="331" t="str">
        <f t="shared" si="5"/>
        <v>723000010100</v>
      </c>
    </row>
    <row r="189" spans="1:140" hidden="1" x14ac:dyDescent="0.25">
      <c r="A189" t="s">
        <v>108</v>
      </c>
      <c r="B189" t="s">
        <v>164</v>
      </c>
      <c r="C189" s="140">
        <v>42488</v>
      </c>
      <c r="D189" s="141">
        <v>0</v>
      </c>
      <c r="E189" t="s">
        <v>108</v>
      </c>
      <c r="F189" t="s">
        <v>110</v>
      </c>
      <c r="G189" s="142">
        <v>2016</v>
      </c>
      <c r="H189" s="143">
        <v>10</v>
      </c>
      <c r="I189" s="144">
        <v>42488</v>
      </c>
      <c r="J189" t="s">
        <v>111</v>
      </c>
      <c r="L189" t="s">
        <v>110</v>
      </c>
      <c r="M189" t="s">
        <v>110</v>
      </c>
      <c r="O189" s="146">
        <v>0</v>
      </c>
      <c r="P189" t="s">
        <v>112</v>
      </c>
      <c r="R189" s="148">
        <v>42488</v>
      </c>
      <c r="S189" s="149">
        <v>21</v>
      </c>
      <c r="T189" s="150">
        <v>8810.65</v>
      </c>
      <c r="U189" s="151">
        <v>8810.65</v>
      </c>
      <c r="V189" s="152">
        <v>0</v>
      </c>
      <c r="W189" t="s">
        <v>113</v>
      </c>
      <c r="Y189" t="s">
        <v>114</v>
      </c>
      <c r="Z189" t="s">
        <v>114</v>
      </c>
      <c r="AA189" t="s">
        <v>114</v>
      </c>
      <c r="AB189" t="s">
        <v>115</v>
      </c>
      <c r="AC189" t="s">
        <v>116</v>
      </c>
      <c r="AD189" t="s">
        <v>110</v>
      </c>
      <c r="AE189" t="s">
        <v>110</v>
      </c>
      <c r="AH189" s="153">
        <v>0</v>
      </c>
      <c r="AI189" s="154">
        <v>42488</v>
      </c>
      <c r="AJ189" s="155">
        <v>1166650</v>
      </c>
      <c r="AK189" s="156">
        <v>1165742.1000000001</v>
      </c>
      <c r="AL189" s="157">
        <v>42488</v>
      </c>
      <c r="AM189" s="158">
        <v>0</v>
      </c>
      <c r="AN189" t="s">
        <v>117</v>
      </c>
      <c r="AO189" s="159">
        <v>42488.143553240741</v>
      </c>
      <c r="AP189" t="s">
        <v>165</v>
      </c>
      <c r="AQ189" t="s">
        <v>119</v>
      </c>
      <c r="AR189" t="s">
        <v>119</v>
      </c>
      <c r="AT189" s="160">
        <v>42488</v>
      </c>
      <c r="AU189" s="161">
        <v>1</v>
      </c>
      <c r="AV189" s="162">
        <v>1</v>
      </c>
      <c r="AW189" t="s">
        <v>120</v>
      </c>
      <c r="AZ189" s="163">
        <v>42487</v>
      </c>
      <c r="BB189" t="s">
        <v>121</v>
      </c>
      <c r="BC189" t="s">
        <v>114</v>
      </c>
      <c r="BD189" t="s">
        <v>122</v>
      </c>
      <c r="BE189" t="s">
        <v>110</v>
      </c>
      <c r="BH189" t="s">
        <v>122</v>
      </c>
      <c r="BL189" t="s">
        <v>110</v>
      </c>
      <c r="BM189" s="165">
        <v>42488</v>
      </c>
      <c r="BO189" t="s">
        <v>110</v>
      </c>
      <c r="BP189" t="s">
        <v>123</v>
      </c>
      <c r="BS189" s="166">
        <v>42487.836064814815</v>
      </c>
      <c r="BU189" t="s">
        <v>110</v>
      </c>
      <c r="BV189" t="s">
        <v>165</v>
      </c>
      <c r="BW189" t="s">
        <v>110</v>
      </c>
      <c r="BZ189" t="s">
        <v>108</v>
      </c>
      <c r="CA189" t="s">
        <v>164</v>
      </c>
      <c r="CB189" s="167">
        <v>42488</v>
      </c>
      <c r="CC189" s="168">
        <v>0</v>
      </c>
      <c r="CD189" s="169">
        <v>18</v>
      </c>
      <c r="CE189" t="s">
        <v>111</v>
      </c>
      <c r="CH189" t="s">
        <v>147</v>
      </c>
      <c r="CI189" t="s">
        <v>125</v>
      </c>
      <c r="CL189" t="s">
        <v>126</v>
      </c>
      <c r="CM189" t="s">
        <v>127</v>
      </c>
      <c r="CO189" t="s">
        <v>128</v>
      </c>
      <c r="CU189" t="s">
        <v>119</v>
      </c>
      <c r="DD189" s="170">
        <v>105.18</v>
      </c>
      <c r="DE189" t="s">
        <v>110</v>
      </c>
      <c r="DF189" s="171">
        <v>0</v>
      </c>
      <c r="DH189" s="172">
        <v>0</v>
      </c>
      <c r="DI189" t="s">
        <v>165</v>
      </c>
      <c r="DJ189" t="s">
        <v>116</v>
      </c>
      <c r="DK189" s="173">
        <v>42488</v>
      </c>
      <c r="DL189" t="s">
        <v>119</v>
      </c>
      <c r="DN189" s="174">
        <v>105.18</v>
      </c>
      <c r="DO189" s="175">
        <v>1</v>
      </c>
      <c r="DP189" s="176">
        <v>1</v>
      </c>
      <c r="DQ189" s="177">
        <v>1165742</v>
      </c>
      <c r="DT189" s="178">
        <v>42487</v>
      </c>
      <c r="DV189" t="s">
        <v>120</v>
      </c>
      <c r="DW189" s="179">
        <v>42488</v>
      </c>
      <c r="DX189" t="s">
        <v>110</v>
      </c>
      <c r="DY189" s="180">
        <v>42488</v>
      </c>
      <c r="DZ189" t="s">
        <v>116</v>
      </c>
      <c r="EC189" t="s">
        <v>123</v>
      </c>
      <c r="ED189" s="181">
        <v>0</v>
      </c>
      <c r="EE189" s="182">
        <v>0</v>
      </c>
      <c r="EG189" t="s">
        <v>130</v>
      </c>
      <c r="EJ189" s="331" t="str">
        <f t="shared" si="5"/>
        <v>723100010100</v>
      </c>
    </row>
    <row r="190" spans="1:140" hidden="1" x14ac:dyDescent="0.25">
      <c r="A190" t="s">
        <v>108</v>
      </c>
      <c r="B190" t="s">
        <v>164</v>
      </c>
      <c r="C190" s="140">
        <v>42488</v>
      </c>
      <c r="D190" s="141">
        <v>0</v>
      </c>
      <c r="E190" t="s">
        <v>108</v>
      </c>
      <c r="F190" t="s">
        <v>110</v>
      </c>
      <c r="G190" s="142">
        <v>2016</v>
      </c>
      <c r="H190" s="143">
        <v>10</v>
      </c>
      <c r="I190" s="144">
        <v>42488</v>
      </c>
      <c r="J190" t="s">
        <v>111</v>
      </c>
      <c r="L190" t="s">
        <v>110</v>
      </c>
      <c r="M190" t="s">
        <v>110</v>
      </c>
      <c r="O190" s="146">
        <v>0</v>
      </c>
      <c r="P190" t="s">
        <v>112</v>
      </c>
      <c r="R190" s="148">
        <v>42488</v>
      </c>
      <c r="S190" s="149">
        <v>21</v>
      </c>
      <c r="T190" s="150">
        <v>8810.65</v>
      </c>
      <c r="U190" s="151">
        <v>8810.65</v>
      </c>
      <c r="V190" s="152">
        <v>0</v>
      </c>
      <c r="W190" t="s">
        <v>113</v>
      </c>
      <c r="Y190" t="s">
        <v>114</v>
      </c>
      <c r="Z190" t="s">
        <v>114</v>
      </c>
      <c r="AA190" t="s">
        <v>114</v>
      </c>
      <c r="AB190" t="s">
        <v>115</v>
      </c>
      <c r="AC190" t="s">
        <v>116</v>
      </c>
      <c r="AD190" t="s">
        <v>110</v>
      </c>
      <c r="AE190" t="s">
        <v>110</v>
      </c>
      <c r="AH190" s="153">
        <v>0</v>
      </c>
      <c r="AI190" s="154">
        <v>42488</v>
      </c>
      <c r="AJ190" s="155">
        <v>1166650</v>
      </c>
      <c r="AK190" s="156">
        <v>1165742.1000000001</v>
      </c>
      <c r="AL190" s="157">
        <v>42488</v>
      </c>
      <c r="AM190" s="158">
        <v>0</v>
      </c>
      <c r="AN190" t="s">
        <v>117</v>
      </c>
      <c r="AO190" s="159">
        <v>42488.143553240741</v>
      </c>
      <c r="AP190" t="s">
        <v>165</v>
      </c>
      <c r="AQ190" t="s">
        <v>119</v>
      </c>
      <c r="AR190" t="s">
        <v>119</v>
      </c>
      <c r="AT190" s="160">
        <v>42488</v>
      </c>
      <c r="AU190" s="161">
        <v>1</v>
      </c>
      <c r="AV190" s="162">
        <v>1</v>
      </c>
      <c r="AW190" t="s">
        <v>120</v>
      </c>
      <c r="AZ190" s="163">
        <v>42487</v>
      </c>
      <c r="BB190" t="s">
        <v>121</v>
      </c>
      <c r="BC190" t="s">
        <v>114</v>
      </c>
      <c r="BD190" t="s">
        <v>122</v>
      </c>
      <c r="BE190" t="s">
        <v>110</v>
      </c>
      <c r="BH190" t="s">
        <v>122</v>
      </c>
      <c r="BL190" t="s">
        <v>110</v>
      </c>
      <c r="BM190" s="165">
        <v>42488</v>
      </c>
      <c r="BO190" t="s">
        <v>110</v>
      </c>
      <c r="BP190" t="s">
        <v>123</v>
      </c>
      <c r="BS190" s="166">
        <v>42487.836064814815</v>
      </c>
      <c r="BU190" t="s">
        <v>110</v>
      </c>
      <c r="BV190" t="s">
        <v>165</v>
      </c>
      <c r="BW190" t="s">
        <v>110</v>
      </c>
      <c r="BZ190" t="s">
        <v>108</v>
      </c>
      <c r="CA190" t="s">
        <v>164</v>
      </c>
      <c r="CB190" s="167">
        <v>42488</v>
      </c>
      <c r="CC190" s="168">
        <v>0</v>
      </c>
      <c r="CD190" s="169">
        <v>19</v>
      </c>
      <c r="CE190" t="s">
        <v>111</v>
      </c>
      <c r="CH190" t="s">
        <v>148</v>
      </c>
      <c r="CI190" t="s">
        <v>125</v>
      </c>
      <c r="CL190" t="s">
        <v>126</v>
      </c>
      <c r="CM190" t="s">
        <v>127</v>
      </c>
      <c r="CO190" t="s">
        <v>128</v>
      </c>
      <c r="CU190" t="s">
        <v>119</v>
      </c>
      <c r="DD190" s="170">
        <v>360.5</v>
      </c>
      <c r="DE190" t="s">
        <v>110</v>
      </c>
      <c r="DF190" s="171">
        <v>0</v>
      </c>
      <c r="DH190" s="172">
        <v>0</v>
      </c>
      <c r="DI190" t="s">
        <v>165</v>
      </c>
      <c r="DJ190" t="s">
        <v>116</v>
      </c>
      <c r="DK190" s="173">
        <v>42488</v>
      </c>
      <c r="DL190" t="s">
        <v>119</v>
      </c>
      <c r="DN190" s="174">
        <v>360.5</v>
      </c>
      <c r="DO190" s="175">
        <v>1</v>
      </c>
      <c r="DP190" s="176">
        <v>1</v>
      </c>
      <c r="DQ190" s="177">
        <v>1165742</v>
      </c>
      <c r="DT190" s="178">
        <v>42487</v>
      </c>
      <c r="DV190" t="s">
        <v>120</v>
      </c>
      <c r="DW190" s="179">
        <v>42488</v>
      </c>
      <c r="DX190" t="s">
        <v>110</v>
      </c>
      <c r="DY190" s="180">
        <v>42488</v>
      </c>
      <c r="DZ190" t="s">
        <v>116</v>
      </c>
      <c r="EC190" t="s">
        <v>123</v>
      </c>
      <c r="ED190" s="181">
        <v>0</v>
      </c>
      <c r="EE190" s="182">
        <v>0</v>
      </c>
      <c r="EG190" t="s">
        <v>130</v>
      </c>
      <c r="EJ190" s="331" t="str">
        <f t="shared" si="5"/>
        <v>724000010100</v>
      </c>
    </row>
    <row r="191" spans="1:140" hidden="1" x14ac:dyDescent="0.25">
      <c r="A191" t="s">
        <v>108</v>
      </c>
      <c r="B191" t="s">
        <v>164</v>
      </c>
      <c r="C191" s="140">
        <v>42488</v>
      </c>
      <c r="D191" s="141">
        <v>0</v>
      </c>
      <c r="E191" t="s">
        <v>108</v>
      </c>
      <c r="F191" t="s">
        <v>110</v>
      </c>
      <c r="G191" s="142">
        <v>2016</v>
      </c>
      <c r="H191" s="143">
        <v>10</v>
      </c>
      <c r="I191" s="144">
        <v>42488</v>
      </c>
      <c r="J191" t="s">
        <v>111</v>
      </c>
      <c r="L191" t="s">
        <v>110</v>
      </c>
      <c r="M191" t="s">
        <v>110</v>
      </c>
      <c r="O191" s="146">
        <v>0</v>
      </c>
      <c r="P191" t="s">
        <v>112</v>
      </c>
      <c r="R191" s="148">
        <v>42488</v>
      </c>
      <c r="S191" s="149">
        <v>21</v>
      </c>
      <c r="T191" s="150">
        <v>8810.65</v>
      </c>
      <c r="U191" s="151">
        <v>8810.65</v>
      </c>
      <c r="V191" s="152">
        <v>0</v>
      </c>
      <c r="W191" t="s">
        <v>113</v>
      </c>
      <c r="Y191" t="s">
        <v>114</v>
      </c>
      <c r="Z191" t="s">
        <v>114</v>
      </c>
      <c r="AA191" t="s">
        <v>114</v>
      </c>
      <c r="AB191" t="s">
        <v>115</v>
      </c>
      <c r="AC191" t="s">
        <v>116</v>
      </c>
      <c r="AD191" t="s">
        <v>110</v>
      </c>
      <c r="AE191" t="s">
        <v>110</v>
      </c>
      <c r="AH191" s="153">
        <v>0</v>
      </c>
      <c r="AI191" s="154">
        <v>42488</v>
      </c>
      <c r="AJ191" s="155">
        <v>1166650</v>
      </c>
      <c r="AK191" s="156">
        <v>1165742.1000000001</v>
      </c>
      <c r="AL191" s="157">
        <v>42488</v>
      </c>
      <c r="AM191" s="158">
        <v>0</v>
      </c>
      <c r="AN191" t="s">
        <v>117</v>
      </c>
      <c r="AO191" s="159">
        <v>42488.143553240741</v>
      </c>
      <c r="AP191" t="s">
        <v>165</v>
      </c>
      <c r="AQ191" t="s">
        <v>119</v>
      </c>
      <c r="AR191" t="s">
        <v>119</v>
      </c>
      <c r="AT191" s="160">
        <v>42488</v>
      </c>
      <c r="AU191" s="161">
        <v>1</v>
      </c>
      <c r="AV191" s="162">
        <v>1</v>
      </c>
      <c r="AW191" t="s">
        <v>120</v>
      </c>
      <c r="AZ191" s="163">
        <v>42487</v>
      </c>
      <c r="BB191" t="s">
        <v>121</v>
      </c>
      <c r="BC191" t="s">
        <v>114</v>
      </c>
      <c r="BD191" t="s">
        <v>122</v>
      </c>
      <c r="BE191" t="s">
        <v>110</v>
      </c>
      <c r="BH191" t="s">
        <v>122</v>
      </c>
      <c r="BL191" t="s">
        <v>110</v>
      </c>
      <c r="BM191" s="165">
        <v>42488</v>
      </c>
      <c r="BO191" t="s">
        <v>110</v>
      </c>
      <c r="BP191" t="s">
        <v>123</v>
      </c>
      <c r="BS191" s="166">
        <v>42487.836064814815</v>
      </c>
      <c r="BU191" t="s">
        <v>110</v>
      </c>
      <c r="BV191" t="s">
        <v>165</v>
      </c>
      <c r="BW191" t="s">
        <v>110</v>
      </c>
      <c r="BZ191" t="s">
        <v>108</v>
      </c>
      <c r="CA191" t="s">
        <v>164</v>
      </c>
      <c r="CB191" s="167">
        <v>42488</v>
      </c>
      <c r="CC191" s="168">
        <v>0</v>
      </c>
      <c r="CD191" s="169">
        <v>20</v>
      </c>
      <c r="CE191" t="s">
        <v>111</v>
      </c>
      <c r="CH191" t="s">
        <v>149</v>
      </c>
      <c r="CI191" t="s">
        <v>125</v>
      </c>
      <c r="CL191" t="s">
        <v>126</v>
      </c>
      <c r="CM191" t="s">
        <v>127</v>
      </c>
      <c r="CO191" t="s">
        <v>128</v>
      </c>
      <c r="CU191" t="s">
        <v>119</v>
      </c>
      <c r="DD191" s="170">
        <v>0.54</v>
      </c>
      <c r="DE191" t="s">
        <v>110</v>
      </c>
      <c r="DF191" s="171">
        <v>0</v>
      </c>
      <c r="DH191" s="172">
        <v>0</v>
      </c>
      <c r="DI191" t="s">
        <v>165</v>
      </c>
      <c r="DJ191" t="s">
        <v>116</v>
      </c>
      <c r="DK191" s="173">
        <v>42488</v>
      </c>
      <c r="DL191" t="s">
        <v>119</v>
      </c>
      <c r="DN191" s="174">
        <v>0.54</v>
      </c>
      <c r="DO191" s="175">
        <v>1</v>
      </c>
      <c r="DP191" s="176">
        <v>1</v>
      </c>
      <c r="DQ191" s="177">
        <v>1165742</v>
      </c>
      <c r="DT191" s="178">
        <v>42487</v>
      </c>
      <c r="DV191" t="s">
        <v>120</v>
      </c>
      <c r="DW191" s="179">
        <v>42488</v>
      </c>
      <c r="DX191" t="s">
        <v>110</v>
      </c>
      <c r="DY191" s="180">
        <v>42488</v>
      </c>
      <c r="DZ191" t="s">
        <v>116</v>
      </c>
      <c r="EC191" t="s">
        <v>123</v>
      </c>
      <c r="ED191" s="181">
        <v>0</v>
      </c>
      <c r="EE191" s="182">
        <v>0</v>
      </c>
      <c r="EG191" t="s">
        <v>130</v>
      </c>
      <c r="EJ191" s="331" t="str">
        <f t="shared" si="5"/>
        <v>725000010100</v>
      </c>
    </row>
    <row r="192" spans="1:140" hidden="1" x14ac:dyDescent="0.25">
      <c r="A192" t="s">
        <v>108</v>
      </c>
      <c r="B192" t="s">
        <v>164</v>
      </c>
      <c r="C192" s="140">
        <v>42488</v>
      </c>
      <c r="D192" s="141">
        <v>0</v>
      </c>
      <c r="E192" t="s">
        <v>108</v>
      </c>
      <c r="F192" t="s">
        <v>110</v>
      </c>
      <c r="G192" s="142">
        <v>2016</v>
      </c>
      <c r="H192" s="143">
        <v>10</v>
      </c>
      <c r="I192" s="144">
        <v>42488</v>
      </c>
      <c r="J192" t="s">
        <v>111</v>
      </c>
      <c r="L192" t="s">
        <v>110</v>
      </c>
      <c r="M192" t="s">
        <v>110</v>
      </c>
      <c r="O192" s="146">
        <v>0</v>
      </c>
      <c r="P192" t="s">
        <v>112</v>
      </c>
      <c r="R192" s="148">
        <v>42488</v>
      </c>
      <c r="S192" s="149">
        <v>21</v>
      </c>
      <c r="T192" s="150">
        <v>8810.65</v>
      </c>
      <c r="U192" s="151">
        <v>8810.65</v>
      </c>
      <c r="V192" s="152">
        <v>0</v>
      </c>
      <c r="W192" t="s">
        <v>113</v>
      </c>
      <c r="Y192" t="s">
        <v>114</v>
      </c>
      <c r="Z192" t="s">
        <v>114</v>
      </c>
      <c r="AA192" t="s">
        <v>114</v>
      </c>
      <c r="AB192" t="s">
        <v>115</v>
      </c>
      <c r="AC192" t="s">
        <v>116</v>
      </c>
      <c r="AD192" t="s">
        <v>110</v>
      </c>
      <c r="AE192" t="s">
        <v>110</v>
      </c>
      <c r="AH192" s="153">
        <v>0</v>
      </c>
      <c r="AI192" s="154">
        <v>42488</v>
      </c>
      <c r="AJ192" s="155">
        <v>1166650</v>
      </c>
      <c r="AK192" s="156">
        <v>1165742.1000000001</v>
      </c>
      <c r="AL192" s="157">
        <v>42488</v>
      </c>
      <c r="AM192" s="158">
        <v>0</v>
      </c>
      <c r="AN192" t="s">
        <v>117</v>
      </c>
      <c r="AO192" s="159">
        <v>42488.143553240741</v>
      </c>
      <c r="AP192" t="s">
        <v>165</v>
      </c>
      <c r="AQ192" t="s">
        <v>119</v>
      </c>
      <c r="AR192" t="s">
        <v>119</v>
      </c>
      <c r="AT192" s="160">
        <v>42488</v>
      </c>
      <c r="AU192" s="161">
        <v>1</v>
      </c>
      <c r="AV192" s="162">
        <v>1</v>
      </c>
      <c r="AW192" t="s">
        <v>120</v>
      </c>
      <c r="AZ192" s="163">
        <v>42487</v>
      </c>
      <c r="BB192" t="s">
        <v>121</v>
      </c>
      <c r="BC192" t="s">
        <v>114</v>
      </c>
      <c r="BD192" t="s">
        <v>122</v>
      </c>
      <c r="BE192" t="s">
        <v>110</v>
      </c>
      <c r="BH192" t="s">
        <v>122</v>
      </c>
      <c r="BL192" t="s">
        <v>110</v>
      </c>
      <c r="BM192" s="165">
        <v>42488</v>
      </c>
      <c r="BO192" t="s">
        <v>110</v>
      </c>
      <c r="BP192" t="s">
        <v>123</v>
      </c>
      <c r="BS192" s="166">
        <v>42487.836064814815</v>
      </c>
      <c r="BU192" t="s">
        <v>110</v>
      </c>
      <c r="BV192" t="s">
        <v>165</v>
      </c>
      <c r="BW192" t="s">
        <v>110</v>
      </c>
      <c r="BZ192" t="s">
        <v>108</v>
      </c>
      <c r="CA192" t="s">
        <v>164</v>
      </c>
      <c r="CB192" s="167">
        <v>42488</v>
      </c>
      <c r="CC192" s="168">
        <v>0</v>
      </c>
      <c r="CD192" s="169">
        <v>21</v>
      </c>
      <c r="CE192" t="s">
        <v>111</v>
      </c>
      <c r="CH192" t="s">
        <v>150</v>
      </c>
      <c r="CI192" t="s">
        <v>125</v>
      </c>
      <c r="CL192" t="s">
        <v>126</v>
      </c>
      <c r="CM192" t="s">
        <v>127</v>
      </c>
      <c r="CO192" t="s">
        <v>128</v>
      </c>
      <c r="CU192" t="s">
        <v>119</v>
      </c>
      <c r="DD192" s="170">
        <v>548.80999999999995</v>
      </c>
      <c r="DE192" t="s">
        <v>110</v>
      </c>
      <c r="DF192" s="171">
        <v>0</v>
      </c>
      <c r="DH192" s="172">
        <v>0</v>
      </c>
      <c r="DI192" t="s">
        <v>165</v>
      </c>
      <c r="DJ192" t="s">
        <v>116</v>
      </c>
      <c r="DK192" s="173">
        <v>42488</v>
      </c>
      <c r="DL192" t="s">
        <v>119</v>
      </c>
      <c r="DN192" s="174">
        <v>548.80999999999995</v>
      </c>
      <c r="DO192" s="175">
        <v>1</v>
      </c>
      <c r="DP192" s="176">
        <v>1</v>
      </c>
      <c r="DQ192" s="177">
        <v>1165742</v>
      </c>
      <c r="DT192" s="178">
        <v>42487</v>
      </c>
      <c r="DV192" t="s">
        <v>120</v>
      </c>
      <c r="DW192" s="179">
        <v>42488</v>
      </c>
      <c r="DX192" t="s">
        <v>110</v>
      </c>
      <c r="DY192" s="180">
        <v>42488</v>
      </c>
      <c r="DZ192" t="s">
        <v>116</v>
      </c>
      <c r="EC192" t="s">
        <v>123</v>
      </c>
      <c r="ED192" s="181">
        <v>0</v>
      </c>
      <c r="EE192" s="182">
        <v>0</v>
      </c>
      <c r="EG192" t="s">
        <v>130</v>
      </c>
      <c r="EJ192" s="331" t="str">
        <f t="shared" si="5"/>
        <v>726900010100</v>
      </c>
    </row>
    <row r="193" spans="1:140" s="331" customFormat="1" x14ac:dyDescent="0.25">
      <c r="A193" s="191" t="s">
        <v>0</v>
      </c>
      <c r="B193" s="192" t="s">
        <v>1</v>
      </c>
      <c r="C193" s="193" t="s">
        <v>2</v>
      </c>
      <c r="D193" s="194" t="s">
        <v>3</v>
      </c>
      <c r="E193" s="195" t="s">
        <v>0</v>
      </c>
      <c r="F193" s="196" t="s">
        <v>4</v>
      </c>
      <c r="G193" s="197" t="s">
        <v>5</v>
      </c>
      <c r="H193" s="198" t="s">
        <v>6</v>
      </c>
      <c r="I193" s="199" t="s">
        <v>7</v>
      </c>
      <c r="J193" s="200" t="s">
        <v>8</v>
      </c>
      <c r="K193" s="201" t="s">
        <v>9</v>
      </c>
      <c r="L193" s="202" t="s">
        <v>10</v>
      </c>
      <c r="M193" s="203" t="s">
        <v>11</v>
      </c>
      <c r="N193" s="204" t="s">
        <v>2</v>
      </c>
      <c r="O193" s="205" t="s">
        <v>6</v>
      </c>
      <c r="P193" s="206" t="s">
        <v>12</v>
      </c>
      <c r="Q193" s="207" t="s">
        <v>12</v>
      </c>
      <c r="R193" s="208" t="s">
        <v>13</v>
      </c>
      <c r="S193" s="209" t="s">
        <v>14</v>
      </c>
      <c r="T193" s="210" t="s">
        <v>15</v>
      </c>
      <c r="U193" s="211" t="s">
        <v>16</v>
      </c>
      <c r="V193" s="212" t="s">
        <v>17</v>
      </c>
      <c r="W193" s="213" t="s">
        <v>18</v>
      </c>
      <c r="X193" s="214" t="s">
        <v>19</v>
      </c>
      <c r="Y193" s="215" t="s">
        <v>20</v>
      </c>
      <c r="Z193" s="216" t="s">
        <v>21</v>
      </c>
      <c r="AA193" s="217" t="s">
        <v>22</v>
      </c>
      <c r="AB193" s="218" t="s">
        <v>23</v>
      </c>
      <c r="AC193" s="219" t="s">
        <v>24</v>
      </c>
      <c r="AD193" s="220" t="s">
        <v>25</v>
      </c>
      <c r="AE193" s="221" t="s">
        <v>26</v>
      </c>
      <c r="AF193" s="222" t="s">
        <v>27</v>
      </c>
      <c r="AG193" s="223" t="s">
        <v>28</v>
      </c>
      <c r="AH193" s="224" t="s">
        <v>29</v>
      </c>
      <c r="AI193" s="225" t="s">
        <v>30</v>
      </c>
      <c r="AJ193" s="226" t="s">
        <v>31</v>
      </c>
      <c r="AK193" s="227" t="s">
        <v>31</v>
      </c>
      <c r="AL193" s="228" t="s">
        <v>32</v>
      </c>
      <c r="AM193" s="229" t="s">
        <v>33</v>
      </c>
      <c r="AN193" s="230" t="s">
        <v>34</v>
      </c>
      <c r="AO193" s="231" t="s">
        <v>35</v>
      </c>
      <c r="AP193" s="232" t="s">
        <v>36</v>
      </c>
      <c r="AQ193" s="233" t="s">
        <v>37</v>
      </c>
      <c r="AR193" s="234" t="s">
        <v>37</v>
      </c>
      <c r="AS193" s="235" t="s">
        <v>38</v>
      </c>
      <c r="AT193" s="236" t="s">
        <v>39</v>
      </c>
      <c r="AU193" s="237" t="s">
        <v>40</v>
      </c>
      <c r="AV193" s="238" t="s">
        <v>41</v>
      </c>
      <c r="AW193" s="239" t="s">
        <v>42</v>
      </c>
      <c r="AX193" s="240" t="s">
        <v>43</v>
      </c>
      <c r="AY193" s="241" t="s">
        <v>44</v>
      </c>
      <c r="AZ193" s="242" t="s">
        <v>45</v>
      </c>
      <c r="BA193" s="243" t="s">
        <v>23</v>
      </c>
      <c r="BB193" s="244" t="s">
        <v>46</v>
      </c>
      <c r="BC193" s="245" t="s">
        <v>47</v>
      </c>
      <c r="BD193" s="246" t="s">
        <v>48</v>
      </c>
      <c r="BE193" s="247" t="s">
        <v>49</v>
      </c>
      <c r="BF193" s="248" t="s">
        <v>34</v>
      </c>
      <c r="BG193" s="249" t="s">
        <v>35</v>
      </c>
      <c r="BH193" s="250" t="s">
        <v>50</v>
      </c>
      <c r="BI193" s="251" t="s">
        <v>51</v>
      </c>
      <c r="BJ193" s="252" t="s">
        <v>52</v>
      </c>
      <c r="BK193" s="253" t="s">
        <v>53</v>
      </c>
      <c r="BL193" s="254" t="s">
        <v>54</v>
      </c>
      <c r="BM193" s="255" t="s">
        <v>55</v>
      </c>
      <c r="BN193" s="256" t="s">
        <v>56</v>
      </c>
      <c r="BO193" s="257" t="s">
        <v>57</v>
      </c>
      <c r="BP193" s="258" t="s">
        <v>58</v>
      </c>
      <c r="BQ193" s="259" t="s">
        <v>59</v>
      </c>
      <c r="BR193" s="260" t="s">
        <v>60</v>
      </c>
      <c r="BS193" s="261" t="s">
        <v>61</v>
      </c>
      <c r="BT193" s="262" t="s">
        <v>62</v>
      </c>
      <c r="BU193" s="263" t="s">
        <v>63</v>
      </c>
      <c r="BV193" s="264" t="s">
        <v>64</v>
      </c>
      <c r="BW193" s="265" t="s">
        <v>65</v>
      </c>
      <c r="BX193" s="266" t="s">
        <v>66</v>
      </c>
      <c r="BY193" s="267" t="s">
        <v>67</v>
      </c>
      <c r="BZ193" s="268" t="s">
        <v>0</v>
      </c>
      <c r="CA193" s="269" t="s">
        <v>1</v>
      </c>
      <c r="CB193" s="270" t="s">
        <v>2</v>
      </c>
      <c r="CC193" s="271" t="s">
        <v>3</v>
      </c>
      <c r="CD193" s="272" t="s">
        <v>68</v>
      </c>
      <c r="CE193" s="273" t="s">
        <v>9</v>
      </c>
      <c r="CF193" s="274" t="s">
        <v>69</v>
      </c>
      <c r="CG193" s="275" t="s">
        <v>70</v>
      </c>
      <c r="CH193" s="276" t="s">
        <v>71</v>
      </c>
      <c r="CI193" s="277" t="s">
        <v>72</v>
      </c>
      <c r="CJ193" s="278" t="s">
        <v>73</v>
      </c>
      <c r="CK193" s="279" t="s">
        <v>74</v>
      </c>
      <c r="CL193" s="280" t="s">
        <v>75</v>
      </c>
      <c r="CM193" s="281" t="s">
        <v>76</v>
      </c>
      <c r="CN193" s="282" t="s">
        <v>77</v>
      </c>
      <c r="CO193" s="283" t="s">
        <v>78</v>
      </c>
      <c r="CP193" s="284" t="s">
        <v>79</v>
      </c>
      <c r="CQ193" s="285" t="s">
        <v>80</v>
      </c>
      <c r="CR193" s="286" t="s">
        <v>53</v>
      </c>
      <c r="CS193" s="287" t="s">
        <v>81</v>
      </c>
      <c r="CT193" s="288" t="s">
        <v>82</v>
      </c>
      <c r="CU193" s="289" t="s">
        <v>37</v>
      </c>
      <c r="CV193" s="290" t="s">
        <v>83</v>
      </c>
      <c r="CW193" s="291" t="s">
        <v>84</v>
      </c>
      <c r="CX193" s="292" t="s">
        <v>85</v>
      </c>
      <c r="CY193" s="293" t="s">
        <v>86</v>
      </c>
      <c r="CZ193" s="294" t="s">
        <v>87</v>
      </c>
      <c r="DA193" s="295" t="s">
        <v>88</v>
      </c>
      <c r="DB193" s="296" t="s">
        <v>89</v>
      </c>
      <c r="DC193" s="297" t="s">
        <v>90</v>
      </c>
      <c r="DD193" s="298" t="s">
        <v>91</v>
      </c>
      <c r="DE193" s="299" t="s">
        <v>92</v>
      </c>
      <c r="DF193" s="300" t="s">
        <v>93</v>
      </c>
      <c r="DG193" s="301" t="s">
        <v>94</v>
      </c>
      <c r="DH193" s="302" t="s">
        <v>95</v>
      </c>
      <c r="DI193" s="303" t="s">
        <v>96</v>
      </c>
      <c r="DJ193" s="304" t="s">
        <v>23</v>
      </c>
      <c r="DK193" s="305" t="s">
        <v>97</v>
      </c>
      <c r="DL193" s="306" t="s">
        <v>37</v>
      </c>
      <c r="DM193" s="307" t="s">
        <v>38</v>
      </c>
      <c r="DN193" s="308" t="s">
        <v>91</v>
      </c>
      <c r="DO193" s="309" t="s">
        <v>40</v>
      </c>
      <c r="DP193" s="310" t="s">
        <v>41</v>
      </c>
      <c r="DQ193" s="311" t="s">
        <v>31</v>
      </c>
      <c r="DR193" s="312" t="s">
        <v>43</v>
      </c>
      <c r="DS193" s="313" t="s">
        <v>44</v>
      </c>
      <c r="DT193" s="314" t="s">
        <v>45</v>
      </c>
      <c r="DU193" s="315" t="s">
        <v>23</v>
      </c>
      <c r="DV193" s="316" t="s">
        <v>18</v>
      </c>
      <c r="DW193" s="317" t="s">
        <v>98</v>
      </c>
      <c r="DX193" s="318" t="s">
        <v>47</v>
      </c>
      <c r="DY193" s="319" t="s">
        <v>99</v>
      </c>
      <c r="DZ193" s="320" t="s">
        <v>100</v>
      </c>
      <c r="EA193" s="321" t="s">
        <v>101</v>
      </c>
      <c r="EB193" s="322" t="s">
        <v>102</v>
      </c>
      <c r="EC193" s="323" t="s">
        <v>103</v>
      </c>
      <c r="ED193" s="324" t="s">
        <v>104</v>
      </c>
      <c r="EE193" s="325" t="s">
        <v>105</v>
      </c>
      <c r="EF193" s="326" t="s">
        <v>106</v>
      </c>
      <c r="EG193" s="327" t="s">
        <v>107</v>
      </c>
      <c r="EH193" s="328" t="s">
        <v>66</v>
      </c>
      <c r="EI193" s="329" t="s">
        <v>67</v>
      </c>
      <c r="EJ193" s="330" t="s">
        <v>172</v>
      </c>
    </row>
    <row r="194" spans="1:140" hidden="1" x14ac:dyDescent="0.25">
      <c r="A194" t="s">
        <v>108</v>
      </c>
      <c r="B194" t="s">
        <v>166</v>
      </c>
      <c r="C194" s="140">
        <v>42502</v>
      </c>
      <c r="D194" s="141">
        <v>0</v>
      </c>
      <c r="E194" t="s">
        <v>108</v>
      </c>
      <c r="F194" t="s">
        <v>110</v>
      </c>
      <c r="G194" s="142">
        <v>2016</v>
      </c>
      <c r="H194" s="143">
        <v>11</v>
      </c>
      <c r="I194" s="144">
        <v>42502</v>
      </c>
      <c r="J194" t="s">
        <v>111</v>
      </c>
      <c r="L194" t="s">
        <v>110</v>
      </c>
      <c r="M194" t="s">
        <v>110</v>
      </c>
      <c r="O194" s="146">
        <v>0</v>
      </c>
      <c r="P194" t="s">
        <v>112</v>
      </c>
      <c r="R194" s="148">
        <v>42502</v>
      </c>
      <c r="S194" s="149">
        <v>21</v>
      </c>
      <c r="T194" s="150">
        <v>8811.42</v>
      </c>
      <c r="U194" s="151">
        <v>8811.42</v>
      </c>
      <c r="V194" s="152">
        <v>0</v>
      </c>
      <c r="W194" t="s">
        <v>113</v>
      </c>
      <c r="Y194" t="s">
        <v>114</v>
      </c>
      <c r="Z194" t="s">
        <v>114</v>
      </c>
      <c r="AA194" t="s">
        <v>114</v>
      </c>
      <c r="AB194" t="s">
        <v>115</v>
      </c>
      <c r="AC194" t="s">
        <v>116</v>
      </c>
      <c r="AD194" t="s">
        <v>110</v>
      </c>
      <c r="AE194" t="s">
        <v>110</v>
      </c>
      <c r="AH194" s="153">
        <v>0</v>
      </c>
      <c r="AI194" s="154">
        <v>42502</v>
      </c>
      <c r="AJ194" s="155">
        <v>1246366</v>
      </c>
      <c r="AK194" s="156">
        <v>1246366.1000000001</v>
      </c>
      <c r="AL194" s="157">
        <v>42502</v>
      </c>
      <c r="AM194" s="158">
        <v>0</v>
      </c>
      <c r="AN194" t="s">
        <v>152</v>
      </c>
      <c r="AO194" s="159">
        <v>42502.776863425926</v>
      </c>
      <c r="AP194" t="s">
        <v>167</v>
      </c>
      <c r="AQ194" t="s">
        <v>119</v>
      </c>
      <c r="AR194" t="s">
        <v>119</v>
      </c>
      <c r="AT194" s="160">
        <v>42502</v>
      </c>
      <c r="AU194" s="161">
        <v>1</v>
      </c>
      <c r="AV194" s="162">
        <v>1</v>
      </c>
      <c r="AW194" t="s">
        <v>120</v>
      </c>
      <c r="AZ194" s="163">
        <v>42502</v>
      </c>
      <c r="BB194" t="s">
        <v>121</v>
      </c>
      <c r="BC194" t="s">
        <v>114</v>
      </c>
      <c r="BD194" t="s">
        <v>122</v>
      </c>
      <c r="BE194" t="s">
        <v>110</v>
      </c>
      <c r="BH194" t="s">
        <v>122</v>
      </c>
      <c r="BL194" t="s">
        <v>110</v>
      </c>
      <c r="BM194" s="165">
        <v>42502</v>
      </c>
      <c r="BO194" t="s">
        <v>110</v>
      </c>
      <c r="BP194" t="s">
        <v>123</v>
      </c>
      <c r="BS194" s="166">
        <v>42502.770150462966</v>
      </c>
      <c r="BU194" t="s">
        <v>110</v>
      </c>
      <c r="BV194" t="s">
        <v>167</v>
      </c>
      <c r="BW194" t="s">
        <v>110</v>
      </c>
      <c r="BZ194" t="s">
        <v>108</v>
      </c>
      <c r="CA194" t="s">
        <v>166</v>
      </c>
      <c r="CB194" s="167">
        <v>42502</v>
      </c>
      <c r="CC194" s="168">
        <v>0</v>
      </c>
      <c r="CD194" s="169">
        <v>4</v>
      </c>
      <c r="CE194" t="s">
        <v>111</v>
      </c>
      <c r="CH194" t="s">
        <v>133</v>
      </c>
      <c r="CL194" t="s">
        <v>126</v>
      </c>
      <c r="CM194" t="s">
        <v>127</v>
      </c>
      <c r="CU194" t="s">
        <v>119</v>
      </c>
      <c r="DD194" s="170">
        <v>-0.54</v>
      </c>
      <c r="DE194" t="s">
        <v>110</v>
      </c>
      <c r="DF194" s="171">
        <v>0</v>
      </c>
      <c r="DH194" s="172">
        <v>0</v>
      </c>
      <c r="DI194" t="s">
        <v>167</v>
      </c>
      <c r="DJ194" t="s">
        <v>116</v>
      </c>
      <c r="DK194" s="173">
        <v>42502</v>
      </c>
      <c r="DL194" t="s">
        <v>119</v>
      </c>
      <c r="DN194" s="174">
        <v>-0.54</v>
      </c>
      <c r="DO194" s="175">
        <v>1</v>
      </c>
      <c r="DP194" s="176">
        <v>1</v>
      </c>
      <c r="DQ194" s="177">
        <v>1246366</v>
      </c>
      <c r="DT194" s="178">
        <v>42502</v>
      </c>
      <c r="DV194" t="s">
        <v>120</v>
      </c>
      <c r="DW194" s="179">
        <v>42502</v>
      </c>
      <c r="DX194" t="s">
        <v>110</v>
      </c>
      <c r="DY194" s="180">
        <v>42502</v>
      </c>
      <c r="DZ194" t="s">
        <v>116</v>
      </c>
      <c r="EC194" t="s">
        <v>123</v>
      </c>
      <c r="ED194" s="181">
        <v>0</v>
      </c>
      <c r="EE194" s="182">
        <v>0</v>
      </c>
      <c r="EG194" t="s">
        <v>130</v>
      </c>
      <c r="EJ194" s="331" t="str">
        <f t="shared" ref="EJ194:EJ214" si="6">CONCATENATE(CH194,CM194)</f>
        <v>205500010100</v>
      </c>
    </row>
    <row r="195" spans="1:140" hidden="1" x14ac:dyDescent="0.25">
      <c r="A195" t="s">
        <v>108</v>
      </c>
      <c r="B195" t="s">
        <v>166</v>
      </c>
      <c r="C195" s="140">
        <v>42502</v>
      </c>
      <c r="D195" s="141">
        <v>0</v>
      </c>
      <c r="E195" t="s">
        <v>108</v>
      </c>
      <c r="F195" t="s">
        <v>110</v>
      </c>
      <c r="G195" s="142">
        <v>2016</v>
      </c>
      <c r="H195" s="143">
        <v>11</v>
      </c>
      <c r="I195" s="144">
        <v>42502</v>
      </c>
      <c r="J195" t="s">
        <v>111</v>
      </c>
      <c r="L195" t="s">
        <v>110</v>
      </c>
      <c r="M195" t="s">
        <v>110</v>
      </c>
      <c r="O195" s="146">
        <v>0</v>
      </c>
      <c r="P195" t="s">
        <v>112</v>
      </c>
      <c r="R195" s="148">
        <v>42502</v>
      </c>
      <c r="S195" s="149">
        <v>21</v>
      </c>
      <c r="T195" s="150">
        <v>8811.42</v>
      </c>
      <c r="U195" s="151">
        <v>8811.42</v>
      </c>
      <c r="V195" s="152">
        <v>0</v>
      </c>
      <c r="W195" t="s">
        <v>113</v>
      </c>
      <c r="Y195" t="s">
        <v>114</v>
      </c>
      <c r="Z195" t="s">
        <v>114</v>
      </c>
      <c r="AA195" t="s">
        <v>114</v>
      </c>
      <c r="AB195" t="s">
        <v>115</v>
      </c>
      <c r="AC195" t="s">
        <v>116</v>
      </c>
      <c r="AD195" t="s">
        <v>110</v>
      </c>
      <c r="AE195" t="s">
        <v>110</v>
      </c>
      <c r="AH195" s="153">
        <v>0</v>
      </c>
      <c r="AI195" s="154">
        <v>42502</v>
      </c>
      <c r="AJ195" s="155">
        <v>1246366</v>
      </c>
      <c r="AK195" s="156">
        <v>1246366.1000000001</v>
      </c>
      <c r="AL195" s="157">
        <v>42502</v>
      </c>
      <c r="AM195" s="158">
        <v>0</v>
      </c>
      <c r="AN195" t="s">
        <v>152</v>
      </c>
      <c r="AO195" s="159">
        <v>42502.776863425926</v>
      </c>
      <c r="AP195" t="s">
        <v>167</v>
      </c>
      <c r="AQ195" t="s">
        <v>119</v>
      </c>
      <c r="AR195" t="s">
        <v>119</v>
      </c>
      <c r="AT195" s="160">
        <v>42502</v>
      </c>
      <c r="AU195" s="161">
        <v>1</v>
      </c>
      <c r="AV195" s="162">
        <v>1</v>
      </c>
      <c r="AW195" t="s">
        <v>120</v>
      </c>
      <c r="AZ195" s="163">
        <v>42502</v>
      </c>
      <c r="BB195" t="s">
        <v>121</v>
      </c>
      <c r="BC195" t="s">
        <v>114</v>
      </c>
      <c r="BD195" t="s">
        <v>122</v>
      </c>
      <c r="BE195" t="s">
        <v>110</v>
      </c>
      <c r="BH195" t="s">
        <v>122</v>
      </c>
      <c r="BL195" t="s">
        <v>110</v>
      </c>
      <c r="BM195" s="165">
        <v>42502</v>
      </c>
      <c r="BO195" t="s">
        <v>110</v>
      </c>
      <c r="BP195" t="s">
        <v>123</v>
      </c>
      <c r="BS195" s="166">
        <v>42502.770150462966</v>
      </c>
      <c r="BU195" t="s">
        <v>110</v>
      </c>
      <c r="BV195" t="s">
        <v>167</v>
      </c>
      <c r="BW195" t="s">
        <v>110</v>
      </c>
      <c r="BZ195" t="s">
        <v>108</v>
      </c>
      <c r="CA195" t="s">
        <v>166</v>
      </c>
      <c r="CB195" s="167">
        <v>42502</v>
      </c>
      <c r="CC195" s="168">
        <v>0</v>
      </c>
      <c r="CD195" s="169">
        <v>1</v>
      </c>
      <c r="CE195" t="s">
        <v>111</v>
      </c>
      <c r="CH195" t="s">
        <v>124</v>
      </c>
      <c r="CL195" t="s">
        <v>126</v>
      </c>
      <c r="CM195" t="s">
        <v>127</v>
      </c>
      <c r="CU195" t="s">
        <v>119</v>
      </c>
      <c r="DD195" s="170">
        <v>-5043.88</v>
      </c>
      <c r="DE195" t="s">
        <v>110</v>
      </c>
      <c r="DF195" s="171">
        <v>0</v>
      </c>
      <c r="DH195" s="172">
        <v>0</v>
      </c>
      <c r="DI195" t="s">
        <v>167</v>
      </c>
      <c r="DJ195" t="s">
        <v>116</v>
      </c>
      <c r="DK195" s="173">
        <v>42502</v>
      </c>
      <c r="DL195" t="s">
        <v>119</v>
      </c>
      <c r="DN195" s="174">
        <v>-5043.88</v>
      </c>
      <c r="DO195" s="175">
        <v>1</v>
      </c>
      <c r="DP195" s="176">
        <v>1</v>
      </c>
      <c r="DQ195" s="177">
        <v>1246366</v>
      </c>
      <c r="DT195" s="178">
        <v>42502</v>
      </c>
      <c r="DV195" t="s">
        <v>120</v>
      </c>
      <c r="DW195" s="179">
        <v>42502</v>
      </c>
      <c r="DX195" t="s">
        <v>110</v>
      </c>
      <c r="DY195" s="180">
        <v>42502</v>
      </c>
      <c r="DZ195" t="s">
        <v>116</v>
      </c>
      <c r="EC195" t="s">
        <v>123</v>
      </c>
      <c r="ED195" s="181">
        <v>0</v>
      </c>
      <c r="EE195" s="182">
        <v>0</v>
      </c>
      <c r="EG195" t="s">
        <v>130</v>
      </c>
      <c r="EJ195" s="331" t="str">
        <f t="shared" si="6"/>
        <v>100000010100</v>
      </c>
    </row>
    <row r="196" spans="1:140" hidden="1" x14ac:dyDescent="0.25">
      <c r="A196" t="s">
        <v>108</v>
      </c>
      <c r="B196" t="s">
        <v>166</v>
      </c>
      <c r="C196" s="140">
        <v>42502</v>
      </c>
      <c r="D196" s="141">
        <v>0</v>
      </c>
      <c r="E196" t="s">
        <v>108</v>
      </c>
      <c r="F196" t="s">
        <v>110</v>
      </c>
      <c r="G196" s="142">
        <v>2016</v>
      </c>
      <c r="H196" s="143">
        <v>11</v>
      </c>
      <c r="I196" s="144">
        <v>42502</v>
      </c>
      <c r="J196" t="s">
        <v>111</v>
      </c>
      <c r="L196" t="s">
        <v>110</v>
      </c>
      <c r="M196" t="s">
        <v>110</v>
      </c>
      <c r="O196" s="146">
        <v>0</v>
      </c>
      <c r="P196" t="s">
        <v>112</v>
      </c>
      <c r="R196" s="148">
        <v>42502</v>
      </c>
      <c r="S196" s="149">
        <v>21</v>
      </c>
      <c r="T196" s="150">
        <v>8811.42</v>
      </c>
      <c r="U196" s="151">
        <v>8811.42</v>
      </c>
      <c r="V196" s="152">
        <v>0</v>
      </c>
      <c r="W196" t="s">
        <v>113</v>
      </c>
      <c r="Y196" t="s">
        <v>114</v>
      </c>
      <c r="Z196" t="s">
        <v>114</v>
      </c>
      <c r="AA196" t="s">
        <v>114</v>
      </c>
      <c r="AB196" t="s">
        <v>115</v>
      </c>
      <c r="AC196" t="s">
        <v>116</v>
      </c>
      <c r="AD196" t="s">
        <v>110</v>
      </c>
      <c r="AE196" t="s">
        <v>110</v>
      </c>
      <c r="AH196" s="153">
        <v>0</v>
      </c>
      <c r="AI196" s="154">
        <v>42502</v>
      </c>
      <c r="AJ196" s="155">
        <v>1246366</v>
      </c>
      <c r="AK196" s="156">
        <v>1246366.1000000001</v>
      </c>
      <c r="AL196" s="157">
        <v>42502</v>
      </c>
      <c r="AM196" s="158">
        <v>0</v>
      </c>
      <c r="AN196" t="s">
        <v>152</v>
      </c>
      <c r="AO196" s="159">
        <v>42502.776863425926</v>
      </c>
      <c r="AP196" t="s">
        <v>167</v>
      </c>
      <c r="AQ196" t="s">
        <v>119</v>
      </c>
      <c r="AR196" t="s">
        <v>119</v>
      </c>
      <c r="AT196" s="160">
        <v>42502</v>
      </c>
      <c r="AU196" s="161">
        <v>1</v>
      </c>
      <c r="AV196" s="162">
        <v>1</v>
      </c>
      <c r="AW196" t="s">
        <v>120</v>
      </c>
      <c r="AZ196" s="163">
        <v>42502</v>
      </c>
      <c r="BB196" t="s">
        <v>121</v>
      </c>
      <c r="BC196" t="s">
        <v>114</v>
      </c>
      <c r="BD196" t="s">
        <v>122</v>
      </c>
      <c r="BE196" t="s">
        <v>110</v>
      </c>
      <c r="BH196" t="s">
        <v>122</v>
      </c>
      <c r="BL196" t="s">
        <v>110</v>
      </c>
      <c r="BM196" s="165">
        <v>42502</v>
      </c>
      <c r="BO196" t="s">
        <v>110</v>
      </c>
      <c r="BP196" t="s">
        <v>123</v>
      </c>
      <c r="BS196" s="166">
        <v>42502.770150462966</v>
      </c>
      <c r="BU196" t="s">
        <v>110</v>
      </c>
      <c r="BV196" t="s">
        <v>167</v>
      </c>
      <c r="BW196" t="s">
        <v>110</v>
      </c>
      <c r="BZ196" t="s">
        <v>108</v>
      </c>
      <c r="CA196" t="s">
        <v>166</v>
      </c>
      <c r="CB196" s="167">
        <v>42502</v>
      </c>
      <c r="CC196" s="168">
        <v>0</v>
      </c>
      <c r="CD196" s="169">
        <v>2</v>
      </c>
      <c r="CE196" t="s">
        <v>111</v>
      </c>
      <c r="CH196" t="s">
        <v>131</v>
      </c>
      <c r="CL196" t="s">
        <v>126</v>
      </c>
      <c r="CM196" t="s">
        <v>127</v>
      </c>
      <c r="CU196" t="s">
        <v>119</v>
      </c>
      <c r="DD196" s="170">
        <v>-464.38</v>
      </c>
      <c r="DE196" t="s">
        <v>110</v>
      </c>
      <c r="DF196" s="171">
        <v>0</v>
      </c>
      <c r="DH196" s="172">
        <v>0</v>
      </c>
      <c r="DI196" t="s">
        <v>167</v>
      </c>
      <c r="DJ196" t="s">
        <v>116</v>
      </c>
      <c r="DK196" s="173">
        <v>42502</v>
      </c>
      <c r="DL196" t="s">
        <v>119</v>
      </c>
      <c r="DN196" s="174">
        <v>-464.38</v>
      </c>
      <c r="DO196" s="175">
        <v>1</v>
      </c>
      <c r="DP196" s="176">
        <v>1</v>
      </c>
      <c r="DQ196" s="177">
        <v>1246366</v>
      </c>
      <c r="DT196" s="178">
        <v>42502</v>
      </c>
      <c r="DV196" t="s">
        <v>120</v>
      </c>
      <c r="DW196" s="179">
        <v>42502</v>
      </c>
      <c r="DX196" t="s">
        <v>110</v>
      </c>
      <c r="DY196" s="180">
        <v>42502</v>
      </c>
      <c r="DZ196" t="s">
        <v>116</v>
      </c>
      <c r="EC196" t="s">
        <v>123</v>
      </c>
      <c r="ED196" s="181">
        <v>0</v>
      </c>
      <c r="EE196" s="182">
        <v>0</v>
      </c>
      <c r="EG196" t="s">
        <v>130</v>
      </c>
      <c r="EJ196" s="331" t="str">
        <f t="shared" si="6"/>
        <v>205200010100</v>
      </c>
    </row>
    <row r="197" spans="1:140" hidden="1" x14ac:dyDescent="0.25">
      <c r="A197" t="s">
        <v>108</v>
      </c>
      <c r="B197" t="s">
        <v>166</v>
      </c>
      <c r="C197" s="140">
        <v>42502</v>
      </c>
      <c r="D197" s="141">
        <v>0</v>
      </c>
      <c r="E197" t="s">
        <v>108</v>
      </c>
      <c r="F197" t="s">
        <v>110</v>
      </c>
      <c r="G197" s="142">
        <v>2016</v>
      </c>
      <c r="H197" s="143">
        <v>11</v>
      </c>
      <c r="I197" s="144">
        <v>42502</v>
      </c>
      <c r="J197" t="s">
        <v>111</v>
      </c>
      <c r="L197" t="s">
        <v>110</v>
      </c>
      <c r="M197" t="s">
        <v>110</v>
      </c>
      <c r="O197" s="146">
        <v>0</v>
      </c>
      <c r="P197" t="s">
        <v>112</v>
      </c>
      <c r="R197" s="148">
        <v>42502</v>
      </c>
      <c r="S197" s="149">
        <v>21</v>
      </c>
      <c r="T197" s="150">
        <v>8811.42</v>
      </c>
      <c r="U197" s="151">
        <v>8811.42</v>
      </c>
      <c r="V197" s="152">
        <v>0</v>
      </c>
      <c r="W197" t="s">
        <v>113</v>
      </c>
      <c r="Y197" t="s">
        <v>114</v>
      </c>
      <c r="Z197" t="s">
        <v>114</v>
      </c>
      <c r="AA197" t="s">
        <v>114</v>
      </c>
      <c r="AB197" t="s">
        <v>115</v>
      </c>
      <c r="AC197" t="s">
        <v>116</v>
      </c>
      <c r="AD197" t="s">
        <v>110</v>
      </c>
      <c r="AE197" t="s">
        <v>110</v>
      </c>
      <c r="AH197" s="153">
        <v>0</v>
      </c>
      <c r="AI197" s="154">
        <v>42502</v>
      </c>
      <c r="AJ197" s="155">
        <v>1246366</v>
      </c>
      <c r="AK197" s="156">
        <v>1246366.1000000001</v>
      </c>
      <c r="AL197" s="157">
        <v>42502</v>
      </c>
      <c r="AM197" s="158">
        <v>0</v>
      </c>
      <c r="AN197" t="s">
        <v>152</v>
      </c>
      <c r="AO197" s="159">
        <v>42502.776863425926</v>
      </c>
      <c r="AP197" t="s">
        <v>167</v>
      </c>
      <c r="AQ197" t="s">
        <v>119</v>
      </c>
      <c r="AR197" t="s">
        <v>119</v>
      </c>
      <c r="AT197" s="160">
        <v>42502</v>
      </c>
      <c r="AU197" s="161">
        <v>1</v>
      </c>
      <c r="AV197" s="162">
        <v>1</v>
      </c>
      <c r="AW197" t="s">
        <v>120</v>
      </c>
      <c r="AZ197" s="163">
        <v>42502</v>
      </c>
      <c r="BB197" t="s">
        <v>121</v>
      </c>
      <c r="BC197" t="s">
        <v>114</v>
      </c>
      <c r="BD197" t="s">
        <v>122</v>
      </c>
      <c r="BE197" t="s">
        <v>110</v>
      </c>
      <c r="BH197" t="s">
        <v>122</v>
      </c>
      <c r="BL197" t="s">
        <v>110</v>
      </c>
      <c r="BM197" s="165">
        <v>42502</v>
      </c>
      <c r="BO197" t="s">
        <v>110</v>
      </c>
      <c r="BP197" t="s">
        <v>123</v>
      </c>
      <c r="BS197" s="166">
        <v>42502.770150462966</v>
      </c>
      <c r="BU197" t="s">
        <v>110</v>
      </c>
      <c r="BV197" t="s">
        <v>167</v>
      </c>
      <c r="BW197" t="s">
        <v>110</v>
      </c>
      <c r="BZ197" t="s">
        <v>108</v>
      </c>
      <c r="CA197" t="s">
        <v>166</v>
      </c>
      <c r="CB197" s="167">
        <v>42502</v>
      </c>
      <c r="CC197" s="168">
        <v>0</v>
      </c>
      <c r="CD197" s="169">
        <v>3</v>
      </c>
      <c r="CE197" t="s">
        <v>111</v>
      </c>
      <c r="CH197" t="s">
        <v>132</v>
      </c>
      <c r="CL197" t="s">
        <v>126</v>
      </c>
      <c r="CM197" t="s">
        <v>127</v>
      </c>
      <c r="CU197" t="s">
        <v>119</v>
      </c>
      <c r="DD197" s="170">
        <v>-450.34</v>
      </c>
      <c r="DE197" t="s">
        <v>110</v>
      </c>
      <c r="DF197" s="171">
        <v>0</v>
      </c>
      <c r="DH197" s="172">
        <v>0</v>
      </c>
      <c r="DI197" t="s">
        <v>167</v>
      </c>
      <c r="DJ197" t="s">
        <v>116</v>
      </c>
      <c r="DK197" s="173">
        <v>42502</v>
      </c>
      <c r="DL197" t="s">
        <v>119</v>
      </c>
      <c r="DN197" s="174">
        <v>-450.34</v>
      </c>
      <c r="DO197" s="175">
        <v>1</v>
      </c>
      <c r="DP197" s="176">
        <v>1</v>
      </c>
      <c r="DQ197" s="177">
        <v>1246366</v>
      </c>
      <c r="DT197" s="178">
        <v>42502</v>
      </c>
      <c r="DV197" t="s">
        <v>120</v>
      </c>
      <c r="DW197" s="179">
        <v>42502</v>
      </c>
      <c r="DX197" t="s">
        <v>110</v>
      </c>
      <c r="DY197" s="180">
        <v>42502</v>
      </c>
      <c r="DZ197" t="s">
        <v>116</v>
      </c>
      <c r="EC197" t="s">
        <v>123</v>
      </c>
      <c r="ED197" s="181">
        <v>0</v>
      </c>
      <c r="EE197" s="182">
        <v>0</v>
      </c>
      <c r="EG197" t="s">
        <v>130</v>
      </c>
      <c r="EJ197" s="331" t="str">
        <f t="shared" si="6"/>
        <v>205300010100</v>
      </c>
    </row>
    <row r="198" spans="1:140" hidden="1" x14ac:dyDescent="0.25">
      <c r="A198" t="s">
        <v>108</v>
      </c>
      <c r="B198" t="s">
        <v>166</v>
      </c>
      <c r="C198" s="140">
        <v>42502</v>
      </c>
      <c r="D198" s="141">
        <v>0</v>
      </c>
      <c r="E198" t="s">
        <v>108</v>
      </c>
      <c r="F198" t="s">
        <v>110</v>
      </c>
      <c r="G198" s="142">
        <v>2016</v>
      </c>
      <c r="H198" s="143">
        <v>11</v>
      </c>
      <c r="I198" s="144">
        <v>42502</v>
      </c>
      <c r="J198" t="s">
        <v>111</v>
      </c>
      <c r="L198" t="s">
        <v>110</v>
      </c>
      <c r="M198" t="s">
        <v>110</v>
      </c>
      <c r="O198" s="146">
        <v>0</v>
      </c>
      <c r="P198" t="s">
        <v>112</v>
      </c>
      <c r="R198" s="148">
        <v>42502</v>
      </c>
      <c r="S198" s="149">
        <v>21</v>
      </c>
      <c r="T198" s="150">
        <v>8811.42</v>
      </c>
      <c r="U198" s="151">
        <v>8811.42</v>
      </c>
      <c r="V198" s="152">
        <v>0</v>
      </c>
      <c r="W198" t="s">
        <v>113</v>
      </c>
      <c r="Y198" t="s">
        <v>114</v>
      </c>
      <c r="Z198" t="s">
        <v>114</v>
      </c>
      <c r="AA198" t="s">
        <v>114</v>
      </c>
      <c r="AB198" t="s">
        <v>115</v>
      </c>
      <c r="AC198" t="s">
        <v>116</v>
      </c>
      <c r="AD198" t="s">
        <v>110</v>
      </c>
      <c r="AE198" t="s">
        <v>110</v>
      </c>
      <c r="AH198" s="153">
        <v>0</v>
      </c>
      <c r="AI198" s="154">
        <v>42502</v>
      </c>
      <c r="AJ198" s="155">
        <v>1246366</v>
      </c>
      <c r="AK198" s="156">
        <v>1246366.1000000001</v>
      </c>
      <c r="AL198" s="157">
        <v>42502</v>
      </c>
      <c r="AM198" s="158">
        <v>0</v>
      </c>
      <c r="AN198" t="s">
        <v>152</v>
      </c>
      <c r="AO198" s="159">
        <v>42502.776863425926</v>
      </c>
      <c r="AP198" t="s">
        <v>167</v>
      </c>
      <c r="AQ198" t="s">
        <v>119</v>
      </c>
      <c r="AR198" t="s">
        <v>119</v>
      </c>
      <c r="AT198" s="160">
        <v>42502</v>
      </c>
      <c r="AU198" s="161">
        <v>1</v>
      </c>
      <c r="AV198" s="162">
        <v>1</v>
      </c>
      <c r="AW198" t="s">
        <v>120</v>
      </c>
      <c r="AZ198" s="163">
        <v>42502</v>
      </c>
      <c r="BB198" t="s">
        <v>121</v>
      </c>
      <c r="BC198" t="s">
        <v>114</v>
      </c>
      <c r="BD198" t="s">
        <v>122</v>
      </c>
      <c r="BE198" t="s">
        <v>110</v>
      </c>
      <c r="BH198" t="s">
        <v>122</v>
      </c>
      <c r="BL198" t="s">
        <v>110</v>
      </c>
      <c r="BM198" s="165">
        <v>42502</v>
      </c>
      <c r="BO198" t="s">
        <v>110</v>
      </c>
      <c r="BP198" t="s">
        <v>123</v>
      </c>
      <c r="BS198" s="166">
        <v>42502.770150462966</v>
      </c>
      <c r="BU198" t="s">
        <v>110</v>
      </c>
      <c r="BV198" t="s">
        <v>167</v>
      </c>
      <c r="BW198" t="s">
        <v>110</v>
      </c>
      <c r="BZ198" t="s">
        <v>108</v>
      </c>
      <c r="CA198" t="s">
        <v>166</v>
      </c>
      <c r="CB198" s="167">
        <v>42502</v>
      </c>
      <c r="CC198" s="168">
        <v>0</v>
      </c>
      <c r="CD198" s="169">
        <v>5</v>
      </c>
      <c r="CE198" t="s">
        <v>111</v>
      </c>
      <c r="CH198" t="s">
        <v>134</v>
      </c>
      <c r="CL198" t="s">
        <v>126</v>
      </c>
      <c r="CM198" t="s">
        <v>127</v>
      </c>
      <c r="CU198" t="s">
        <v>119</v>
      </c>
      <c r="DD198" s="170">
        <v>-360.5</v>
      </c>
      <c r="DE198" t="s">
        <v>110</v>
      </c>
      <c r="DF198" s="171">
        <v>0</v>
      </c>
      <c r="DH198" s="172">
        <v>0</v>
      </c>
      <c r="DI198" t="s">
        <v>167</v>
      </c>
      <c r="DJ198" t="s">
        <v>116</v>
      </c>
      <c r="DK198" s="173">
        <v>42502</v>
      </c>
      <c r="DL198" t="s">
        <v>119</v>
      </c>
      <c r="DN198" s="174">
        <v>-360.5</v>
      </c>
      <c r="DO198" s="175">
        <v>1</v>
      </c>
      <c r="DP198" s="176">
        <v>1</v>
      </c>
      <c r="DQ198" s="177">
        <v>1246366</v>
      </c>
      <c r="DT198" s="178">
        <v>42502</v>
      </c>
      <c r="DV198" t="s">
        <v>120</v>
      </c>
      <c r="DW198" s="179">
        <v>42502</v>
      </c>
      <c r="DX198" t="s">
        <v>110</v>
      </c>
      <c r="DY198" s="180">
        <v>42502</v>
      </c>
      <c r="DZ198" t="s">
        <v>116</v>
      </c>
      <c r="EC198" t="s">
        <v>123</v>
      </c>
      <c r="ED198" s="181">
        <v>0</v>
      </c>
      <c r="EE198" s="182">
        <v>0</v>
      </c>
      <c r="EG198" t="s">
        <v>130</v>
      </c>
      <c r="EJ198" s="331" t="str">
        <f t="shared" si="6"/>
        <v>205600010100</v>
      </c>
    </row>
    <row r="199" spans="1:140" hidden="1" x14ac:dyDescent="0.25">
      <c r="A199" t="s">
        <v>108</v>
      </c>
      <c r="B199" t="s">
        <v>166</v>
      </c>
      <c r="C199" s="140">
        <v>42502</v>
      </c>
      <c r="D199" s="141">
        <v>0</v>
      </c>
      <c r="E199" t="s">
        <v>108</v>
      </c>
      <c r="F199" t="s">
        <v>110</v>
      </c>
      <c r="G199" s="142">
        <v>2016</v>
      </c>
      <c r="H199" s="143">
        <v>11</v>
      </c>
      <c r="I199" s="144">
        <v>42502</v>
      </c>
      <c r="J199" t="s">
        <v>111</v>
      </c>
      <c r="L199" t="s">
        <v>110</v>
      </c>
      <c r="M199" t="s">
        <v>110</v>
      </c>
      <c r="O199" s="146">
        <v>0</v>
      </c>
      <c r="P199" t="s">
        <v>112</v>
      </c>
      <c r="R199" s="148">
        <v>42502</v>
      </c>
      <c r="S199" s="149">
        <v>21</v>
      </c>
      <c r="T199" s="150">
        <v>8811.42</v>
      </c>
      <c r="U199" s="151">
        <v>8811.42</v>
      </c>
      <c r="V199" s="152">
        <v>0</v>
      </c>
      <c r="W199" t="s">
        <v>113</v>
      </c>
      <c r="Y199" t="s">
        <v>114</v>
      </c>
      <c r="Z199" t="s">
        <v>114</v>
      </c>
      <c r="AA199" t="s">
        <v>114</v>
      </c>
      <c r="AB199" t="s">
        <v>115</v>
      </c>
      <c r="AC199" t="s">
        <v>116</v>
      </c>
      <c r="AD199" t="s">
        <v>110</v>
      </c>
      <c r="AE199" t="s">
        <v>110</v>
      </c>
      <c r="AH199" s="153">
        <v>0</v>
      </c>
      <c r="AI199" s="154">
        <v>42502</v>
      </c>
      <c r="AJ199" s="155">
        <v>1246366</v>
      </c>
      <c r="AK199" s="156">
        <v>1246366.1000000001</v>
      </c>
      <c r="AL199" s="157">
        <v>42502</v>
      </c>
      <c r="AM199" s="158">
        <v>0</v>
      </c>
      <c r="AN199" t="s">
        <v>152</v>
      </c>
      <c r="AO199" s="159">
        <v>42502.776863425926</v>
      </c>
      <c r="AP199" t="s">
        <v>167</v>
      </c>
      <c r="AQ199" t="s">
        <v>119</v>
      </c>
      <c r="AR199" t="s">
        <v>119</v>
      </c>
      <c r="AT199" s="160">
        <v>42502</v>
      </c>
      <c r="AU199" s="161">
        <v>1</v>
      </c>
      <c r="AV199" s="162">
        <v>1</v>
      </c>
      <c r="AW199" t="s">
        <v>120</v>
      </c>
      <c r="AZ199" s="163">
        <v>42502</v>
      </c>
      <c r="BB199" t="s">
        <v>121</v>
      </c>
      <c r="BC199" t="s">
        <v>114</v>
      </c>
      <c r="BD199" t="s">
        <v>122</v>
      </c>
      <c r="BE199" t="s">
        <v>110</v>
      </c>
      <c r="BH199" t="s">
        <v>122</v>
      </c>
      <c r="BL199" t="s">
        <v>110</v>
      </c>
      <c r="BM199" s="165">
        <v>42502</v>
      </c>
      <c r="BO199" t="s">
        <v>110</v>
      </c>
      <c r="BP199" t="s">
        <v>123</v>
      </c>
      <c r="BS199" s="166">
        <v>42502.770150462966</v>
      </c>
      <c r="BU199" t="s">
        <v>110</v>
      </c>
      <c r="BV199" t="s">
        <v>167</v>
      </c>
      <c r="BW199" t="s">
        <v>110</v>
      </c>
      <c r="BZ199" t="s">
        <v>108</v>
      </c>
      <c r="CA199" t="s">
        <v>166</v>
      </c>
      <c r="CB199" s="167">
        <v>42502</v>
      </c>
      <c r="CC199" s="168">
        <v>0</v>
      </c>
      <c r="CD199" s="169">
        <v>6</v>
      </c>
      <c r="CE199" t="s">
        <v>111</v>
      </c>
      <c r="CH199" t="s">
        <v>135</v>
      </c>
      <c r="CL199" t="s">
        <v>126</v>
      </c>
      <c r="CM199" t="s">
        <v>127</v>
      </c>
      <c r="CU199" t="s">
        <v>119</v>
      </c>
      <c r="DD199" s="170">
        <v>-105.31</v>
      </c>
      <c r="DE199" t="s">
        <v>110</v>
      </c>
      <c r="DF199" s="171">
        <v>0</v>
      </c>
      <c r="DH199" s="172">
        <v>0</v>
      </c>
      <c r="DI199" t="s">
        <v>167</v>
      </c>
      <c r="DJ199" t="s">
        <v>116</v>
      </c>
      <c r="DK199" s="173">
        <v>42502</v>
      </c>
      <c r="DL199" t="s">
        <v>119</v>
      </c>
      <c r="DN199" s="174">
        <v>-105.31</v>
      </c>
      <c r="DO199" s="175">
        <v>1</v>
      </c>
      <c r="DP199" s="176">
        <v>1</v>
      </c>
      <c r="DQ199" s="177">
        <v>1246366</v>
      </c>
      <c r="DT199" s="178">
        <v>42502</v>
      </c>
      <c r="DV199" t="s">
        <v>120</v>
      </c>
      <c r="DW199" s="179">
        <v>42502</v>
      </c>
      <c r="DX199" t="s">
        <v>110</v>
      </c>
      <c r="DY199" s="180">
        <v>42502</v>
      </c>
      <c r="DZ199" t="s">
        <v>116</v>
      </c>
      <c r="EC199" t="s">
        <v>123</v>
      </c>
      <c r="ED199" s="181">
        <v>0</v>
      </c>
      <c r="EE199" s="182">
        <v>0</v>
      </c>
      <c r="EG199" t="s">
        <v>130</v>
      </c>
      <c r="EJ199" s="331" t="str">
        <f t="shared" si="6"/>
        <v>205800010100</v>
      </c>
    </row>
    <row r="200" spans="1:140" hidden="1" x14ac:dyDescent="0.25">
      <c r="A200" t="s">
        <v>108</v>
      </c>
      <c r="B200" t="s">
        <v>166</v>
      </c>
      <c r="C200" s="140">
        <v>42502</v>
      </c>
      <c r="D200" s="141">
        <v>0</v>
      </c>
      <c r="E200" t="s">
        <v>108</v>
      </c>
      <c r="F200" t="s">
        <v>110</v>
      </c>
      <c r="G200" s="142">
        <v>2016</v>
      </c>
      <c r="H200" s="143">
        <v>11</v>
      </c>
      <c r="I200" s="144">
        <v>42502</v>
      </c>
      <c r="J200" t="s">
        <v>111</v>
      </c>
      <c r="L200" t="s">
        <v>110</v>
      </c>
      <c r="M200" t="s">
        <v>110</v>
      </c>
      <c r="O200" s="146">
        <v>0</v>
      </c>
      <c r="P200" t="s">
        <v>112</v>
      </c>
      <c r="R200" s="148">
        <v>42502</v>
      </c>
      <c r="S200" s="149">
        <v>21</v>
      </c>
      <c r="T200" s="150">
        <v>8811.42</v>
      </c>
      <c r="U200" s="151">
        <v>8811.42</v>
      </c>
      <c r="V200" s="152">
        <v>0</v>
      </c>
      <c r="W200" t="s">
        <v>113</v>
      </c>
      <c r="Y200" t="s">
        <v>114</v>
      </c>
      <c r="Z200" t="s">
        <v>114</v>
      </c>
      <c r="AA200" t="s">
        <v>114</v>
      </c>
      <c r="AB200" t="s">
        <v>115</v>
      </c>
      <c r="AC200" t="s">
        <v>116</v>
      </c>
      <c r="AD200" t="s">
        <v>110</v>
      </c>
      <c r="AE200" t="s">
        <v>110</v>
      </c>
      <c r="AH200" s="153">
        <v>0</v>
      </c>
      <c r="AI200" s="154">
        <v>42502</v>
      </c>
      <c r="AJ200" s="155">
        <v>1246366</v>
      </c>
      <c r="AK200" s="156">
        <v>1246366.1000000001</v>
      </c>
      <c r="AL200" s="157">
        <v>42502</v>
      </c>
      <c r="AM200" s="158">
        <v>0</v>
      </c>
      <c r="AN200" t="s">
        <v>152</v>
      </c>
      <c r="AO200" s="159">
        <v>42502.776863425926</v>
      </c>
      <c r="AP200" t="s">
        <v>167</v>
      </c>
      <c r="AQ200" t="s">
        <v>119</v>
      </c>
      <c r="AR200" t="s">
        <v>119</v>
      </c>
      <c r="AT200" s="160">
        <v>42502</v>
      </c>
      <c r="AU200" s="161">
        <v>1</v>
      </c>
      <c r="AV200" s="162">
        <v>1</v>
      </c>
      <c r="AW200" t="s">
        <v>120</v>
      </c>
      <c r="AZ200" s="163">
        <v>42502</v>
      </c>
      <c r="BB200" t="s">
        <v>121</v>
      </c>
      <c r="BC200" t="s">
        <v>114</v>
      </c>
      <c r="BD200" t="s">
        <v>122</v>
      </c>
      <c r="BE200" t="s">
        <v>110</v>
      </c>
      <c r="BH200" t="s">
        <v>122</v>
      </c>
      <c r="BL200" t="s">
        <v>110</v>
      </c>
      <c r="BM200" s="165">
        <v>42502</v>
      </c>
      <c r="BO200" t="s">
        <v>110</v>
      </c>
      <c r="BP200" t="s">
        <v>123</v>
      </c>
      <c r="BS200" s="166">
        <v>42502.770150462966</v>
      </c>
      <c r="BU200" t="s">
        <v>110</v>
      </c>
      <c r="BV200" t="s">
        <v>167</v>
      </c>
      <c r="BW200" t="s">
        <v>110</v>
      </c>
      <c r="BZ200" t="s">
        <v>108</v>
      </c>
      <c r="CA200" t="s">
        <v>166</v>
      </c>
      <c r="CB200" s="167">
        <v>42502</v>
      </c>
      <c r="CC200" s="168">
        <v>0</v>
      </c>
      <c r="CD200" s="169">
        <v>7</v>
      </c>
      <c r="CE200" t="s">
        <v>111</v>
      </c>
      <c r="CH200" t="s">
        <v>136</v>
      </c>
      <c r="CL200" t="s">
        <v>126</v>
      </c>
      <c r="CM200" t="s">
        <v>127</v>
      </c>
      <c r="CU200" t="s">
        <v>119</v>
      </c>
      <c r="DD200" s="170">
        <v>-194.43</v>
      </c>
      <c r="DE200" t="s">
        <v>110</v>
      </c>
      <c r="DF200" s="171">
        <v>0</v>
      </c>
      <c r="DH200" s="172">
        <v>0</v>
      </c>
      <c r="DI200" t="s">
        <v>167</v>
      </c>
      <c r="DJ200" t="s">
        <v>116</v>
      </c>
      <c r="DK200" s="173">
        <v>42502</v>
      </c>
      <c r="DL200" t="s">
        <v>119</v>
      </c>
      <c r="DN200" s="174">
        <v>-194.43</v>
      </c>
      <c r="DO200" s="175">
        <v>1</v>
      </c>
      <c r="DP200" s="176">
        <v>1</v>
      </c>
      <c r="DQ200" s="177">
        <v>1246366</v>
      </c>
      <c r="DT200" s="178">
        <v>42502</v>
      </c>
      <c r="DV200" t="s">
        <v>120</v>
      </c>
      <c r="DW200" s="179">
        <v>42502</v>
      </c>
      <c r="DX200" t="s">
        <v>110</v>
      </c>
      <c r="DY200" s="180">
        <v>42502</v>
      </c>
      <c r="DZ200" t="s">
        <v>116</v>
      </c>
      <c r="EC200" t="s">
        <v>123</v>
      </c>
      <c r="ED200" s="181">
        <v>0</v>
      </c>
      <c r="EE200" s="182">
        <v>0</v>
      </c>
      <c r="EG200" t="s">
        <v>130</v>
      </c>
      <c r="EJ200" s="331" t="str">
        <f t="shared" si="6"/>
        <v>210000010100</v>
      </c>
    </row>
    <row r="201" spans="1:140" hidden="1" x14ac:dyDescent="0.25">
      <c r="A201" t="s">
        <v>108</v>
      </c>
      <c r="B201" t="s">
        <v>166</v>
      </c>
      <c r="C201" s="140">
        <v>42502</v>
      </c>
      <c r="D201" s="141">
        <v>0</v>
      </c>
      <c r="E201" t="s">
        <v>108</v>
      </c>
      <c r="F201" t="s">
        <v>110</v>
      </c>
      <c r="G201" s="142">
        <v>2016</v>
      </c>
      <c r="H201" s="143">
        <v>11</v>
      </c>
      <c r="I201" s="144">
        <v>42502</v>
      </c>
      <c r="J201" t="s">
        <v>111</v>
      </c>
      <c r="L201" t="s">
        <v>110</v>
      </c>
      <c r="M201" t="s">
        <v>110</v>
      </c>
      <c r="O201" s="146">
        <v>0</v>
      </c>
      <c r="P201" t="s">
        <v>112</v>
      </c>
      <c r="R201" s="148">
        <v>42502</v>
      </c>
      <c r="S201" s="149">
        <v>21</v>
      </c>
      <c r="T201" s="150">
        <v>8811.42</v>
      </c>
      <c r="U201" s="151">
        <v>8811.42</v>
      </c>
      <c r="V201" s="152">
        <v>0</v>
      </c>
      <c r="W201" t="s">
        <v>113</v>
      </c>
      <c r="Y201" t="s">
        <v>114</v>
      </c>
      <c r="Z201" t="s">
        <v>114</v>
      </c>
      <c r="AA201" t="s">
        <v>114</v>
      </c>
      <c r="AB201" t="s">
        <v>115</v>
      </c>
      <c r="AC201" t="s">
        <v>116</v>
      </c>
      <c r="AD201" t="s">
        <v>110</v>
      </c>
      <c r="AE201" t="s">
        <v>110</v>
      </c>
      <c r="AH201" s="153">
        <v>0</v>
      </c>
      <c r="AI201" s="154">
        <v>42502</v>
      </c>
      <c r="AJ201" s="155">
        <v>1246366</v>
      </c>
      <c r="AK201" s="156">
        <v>1246366.1000000001</v>
      </c>
      <c r="AL201" s="157">
        <v>42502</v>
      </c>
      <c r="AM201" s="158">
        <v>0</v>
      </c>
      <c r="AN201" t="s">
        <v>152</v>
      </c>
      <c r="AO201" s="159">
        <v>42502.776863425926</v>
      </c>
      <c r="AP201" t="s">
        <v>167</v>
      </c>
      <c r="AQ201" t="s">
        <v>119</v>
      </c>
      <c r="AR201" t="s">
        <v>119</v>
      </c>
      <c r="AT201" s="160">
        <v>42502</v>
      </c>
      <c r="AU201" s="161">
        <v>1</v>
      </c>
      <c r="AV201" s="162">
        <v>1</v>
      </c>
      <c r="AW201" t="s">
        <v>120</v>
      </c>
      <c r="AZ201" s="163">
        <v>42502</v>
      </c>
      <c r="BB201" t="s">
        <v>121</v>
      </c>
      <c r="BC201" t="s">
        <v>114</v>
      </c>
      <c r="BD201" t="s">
        <v>122</v>
      </c>
      <c r="BE201" t="s">
        <v>110</v>
      </c>
      <c r="BH201" t="s">
        <v>122</v>
      </c>
      <c r="BL201" t="s">
        <v>110</v>
      </c>
      <c r="BM201" s="165">
        <v>42502</v>
      </c>
      <c r="BO201" t="s">
        <v>110</v>
      </c>
      <c r="BP201" t="s">
        <v>123</v>
      </c>
      <c r="BS201" s="166">
        <v>42502.770150462966</v>
      </c>
      <c r="BU201" t="s">
        <v>110</v>
      </c>
      <c r="BV201" t="s">
        <v>167</v>
      </c>
      <c r="BW201" t="s">
        <v>110</v>
      </c>
      <c r="BZ201" t="s">
        <v>108</v>
      </c>
      <c r="CA201" t="s">
        <v>166</v>
      </c>
      <c r="CB201" s="167">
        <v>42502</v>
      </c>
      <c r="CC201" s="168">
        <v>0</v>
      </c>
      <c r="CD201" s="169">
        <v>8</v>
      </c>
      <c r="CE201" t="s">
        <v>111</v>
      </c>
      <c r="CH201" t="s">
        <v>137</v>
      </c>
      <c r="CL201" t="s">
        <v>126</v>
      </c>
      <c r="CM201" t="s">
        <v>127</v>
      </c>
      <c r="CU201" t="s">
        <v>119</v>
      </c>
      <c r="DD201" s="170">
        <v>-464.38</v>
      </c>
      <c r="DE201" t="s">
        <v>110</v>
      </c>
      <c r="DF201" s="171">
        <v>0</v>
      </c>
      <c r="DH201" s="172">
        <v>0</v>
      </c>
      <c r="DI201" t="s">
        <v>167</v>
      </c>
      <c r="DJ201" t="s">
        <v>116</v>
      </c>
      <c r="DK201" s="173">
        <v>42502</v>
      </c>
      <c r="DL201" t="s">
        <v>119</v>
      </c>
      <c r="DN201" s="174">
        <v>-464.38</v>
      </c>
      <c r="DO201" s="175">
        <v>1</v>
      </c>
      <c r="DP201" s="176">
        <v>1</v>
      </c>
      <c r="DQ201" s="177">
        <v>1246366</v>
      </c>
      <c r="DT201" s="178">
        <v>42502</v>
      </c>
      <c r="DV201" t="s">
        <v>120</v>
      </c>
      <c r="DW201" s="179">
        <v>42502</v>
      </c>
      <c r="DX201" t="s">
        <v>110</v>
      </c>
      <c r="DY201" s="180">
        <v>42502</v>
      </c>
      <c r="DZ201" t="s">
        <v>116</v>
      </c>
      <c r="EC201" t="s">
        <v>123</v>
      </c>
      <c r="ED201" s="181">
        <v>0</v>
      </c>
      <c r="EE201" s="182">
        <v>0</v>
      </c>
      <c r="EG201" t="s">
        <v>130</v>
      </c>
      <c r="EJ201" s="331" t="str">
        <f t="shared" si="6"/>
        <v>210500010100</v>
      </c>
    </row>
    <row r="202" spans="1:140" hidden="1" x14ac:dyDescent="0.25">
      <c r="A202" t="s">
        <v>108</v>
      </c>
      <c r="B202" t="s">
        <v>166</v>
      </c>
      <c r="C202" s="140">
        <v>42502</v>
      </c>
      <c r="D202" s="141">
        <v>0</v>
      </c>
      <c r="E202" t="s">
        <v>108</v>
      </c>
      <c r="F202" t="s">
        <v>110</v>
      </c>
      <c r="G202" s="142">
        <v>2016</v>
      </c>
      <c r="H202" s="143">
        <v>11</v>
      </c>
      <c r="I202" s="144">
        <v>42502</v>
      </c>
      <c r="J202" t="s">
        <v>111</v>
      </c>
      <c r="L202" t="s">
        <v>110</v>
      </c>
      <c r="M202" t="s">
        <v>110</v>
      </c>
      <c r="O202" s="146">
        <v>0</v>
      </c>
      <c r="P202" t="s">
        <v>112</v>
      </c>
      <c r="R202" s="148">
        <v>42502</v>
      </c>
      <c r="S202" s="149">
        <v>21</v>
      </c>
      <c r="T202" s="150">
        <v>8811.42</v>
      </c>
      <c r="U202" s="151">
        <v>8811.42</v>
      </c>
      <c r="V202" s="152">
        <v>0</v>
      </c>
      <c r="W202" t="s">
        <v>113</v>
      </c>
      <c r="Y202" t="s">
        <v>114</v>
      </c>
      <c r="Z202" t="s">
        <v>114</v>
      </c>
      <c r="AA202" t="s">
        <v>114</v>
      </c>
      <c r="AB202" t="s">
        <v>115</v>
      </c>
      <c r="AC202" t="s">
        <v>116</v>
      </c>
      <c r="AD202" t="s">
        <v>110</v>
      </c>
      <c r="AE202" t="s">
        <v>110</v>
      </c>
      <c r="AH202" s="153">
        <v>0</v>
      </c>
      <c r="AI202" s="154">
        <v>42502</v>
      </c>
      <c r="AJ202" s="155">
        <v>1246366</v>
      </c>
      <c r="AK202" s="156">
        <v>1246366.1000000001</v>
      </c>
      <c r="AL202" s="157">
        <v>42502</v>
      </c>
      <c r="AM202" s="158">
        <v>0</v>
      </c>
      <c r="AN202" t="s">
        <v>152</v>
      </c>
      <c r="AO202" s="159">
        <v>42502.776863425926</v>
      </c>
      <c r="AP202" t="s">
        <v>167</v>
      </c>
      <c r="AQ202" t="s">
        <v>119</v>
      </c>
      <c r="AR202" t="s">
        <v>119</v>
      </c>
      <c r="AT202" s="160">
        <v>42502</v>
      </c>
      <c r="AU202" s="161">
        <v>1</v>
      </c>
      <c r="AV202" s="162">
        <v>1</v>
      </c>
      <c r="AW202" t="s">
        <v>120</v>
      </c>
      <c r="AZ202" s="163">
        <v>42502</v>
      </c>
      <c r="BB202" t="s">
        <v>121</v>
      </c>
      <c r="BC202" t="s">
        <v>114</v>
      </c>
      <c r="BD202" t="s">
        <v>122</v>
      </c>
      <c r="BE202" t="s">
        <v>110</v>
      </c>
      <c r="BH202" t="s">
        <v>122</v>
      </c>
      <c r="BL202" t="s">
        <v>110</v>
      </c>
      <c r="BM202" s="165">
        <v>42502</v>
      </c>
      <c r="BO202" t="s">
        <v>110</v>
      </c>
      <c r="BP202" t="s">
        <v>123</v>
      </c>
      <c r="BS202" s="166">
        <v>42502.770150462966</v>
      </c>
      <c r="BU202" t="s">
        <v>110</v>
      </c>
      <c r="BV202" t="s">
        <v>167</v>
      </c>
      <c r="BW202" t="s">
        <v>110</v>
      </c>
      <c r="BZ202" t="s">
        <v>108</v>
      </c>
      <c r="CA202" t="s">
        <v>166</v>
      </c>
      <c r="CB202" s="167">
        <v>42502</v>
      </c>
      <c r="CC202" s="168">
        <v>0</v>
      </c>
      <c r="CD202" s="169">
        <v>9</v>
      </c>
      <c r="CE202" t="s">
        <v>111</v>
      </c>
      <c r="CH202" t="s">
        <v>138</v>
      </c>
      <c r="CL202" t="s">
        <v>126</v>
      </c>
      <c r="CM202" t="s">
        <v>127</v>
      </c>
      <c r="CU202" t="s">
        <v>119</v>
      </c>
      <c r="DD202" s="170">
        <v>-450.34</v>
      </c>
      <c r="DE202" t="s">
        <v>110</v>
      </c>
      <c r="DF202" s="171">
        <v>0</v>
      </c>
      <c r="DH202" s="172">
        <v>0</v>
      </c>
      <c r="DI202" t="s">
        <v>167</v>
      </c>
      <c r="DJ202" t="s">
        <v>116</v>
      </c>
      <c r="DK202" s="173">
        <v>42502</v>
      </c>
      <c r="DL202" t="s">
        <v>119</v>
      </c>
      <c r="DN202" s="174">
        <v>-450.34</v>
      </c>
      <c r="DO202" s="175">
        <v>1</v>
      </c>
      <c r="DP202" s="176">
        <v>1</v>
      </c>
      <c r="DQ202" s="177">
        <v>1246366</v>
      </c>
      <c r="DT202" s="178">
        <v>42502</v>
      </c>
      <c r="DV202" t="s">
        <v>120</v>
      </c>
      <c r="DW202" s="179">
        <v>42502</v>
      </c>
      <c r="DX202" t="s">
        <v>110</v>
      </c>
      <c r="DY202" s="180">
        <v>42502</v>
      </c>
      <c r="DZ202" t="s">
        <v>116</v>
      </c>
      <c r="EC202" t="s">
        <v>123</v>
      </c>
      <c r="ED202" s="181">
        <v>0</v>
      </c>
      <c r="EE202" s="182">
        <v>0</v>
      </c>
      <c r="EG202" t="s">
        <v>130</v>
      </c>
      <c r="EJ202" s="331" t="str">
        <f t="shared" si="6"/>
        <v>211000010100</v>
      </c>
    </row>
    <row r="203" spans="1:140" hidden="1" x14ac:dyDescent="0.25">
      <c r="A203" t="s">
        <v>108</v>
      </c>
      <c r="B203" t="s">
        <v>166</v>
      </c>
      <c r="C203" s="140">
        <v>42502</v>
      </c>
      <c r="D203" s="141">
        <v>0</v>
      </c>
      <c r="E203" t="s">
        <v>108</v>
      </c>
      <c r="F203" t="s">
        <v>110</v>
      </c>
      <c r="G203" s="142">
        <v>2016</v>
      </c>
      <c r="H203" s="143">
        <v>11</v>
      </c>
      <c r="I203" s="144">
        <v>42502</v>
      </c>
      <c r="J203" t="s">
        <v>111</v>
      </c>
      <c r="L203" t="s">
        <v>110</v>
      </c>
      <c r="M203" t="s">
        <v>110</v>
      </c>
      <c r="O203" s="146">
        <v>0</v>
      </c>
      <c r="P203" t="s">
        <v>112</v>
      </c>
      <c r="R203" s="148">
        <v>42502</v>
      </c>
      <c r="S203" s="149">
        <v>21</v>
      </c>
      <c r="T203" s="150">
        <v>8811.42</v>
      </c>
      <c r="U203" s="151">
        <v>8811.42</v>
      </c>
      <c r="V203" s="152">
        <v>0</v>
      </c>
      <c r="W203" t="s">
        <v>113</v>
      </c>
      <c r="Y203" t="s">
        <v>114</v>
      </c>
      <c r="Z203" t="s">
        <v>114</v>
      </c>
      <c r="AA203" t="s">
        <v>114</v>
      </c>
      <c r="AB203" t="s">
        <v>115</v>
      </c>
      <c r="AC203" t="s">
        <v>116</v>
      </c>
      <c r="AD203" t="s">
        <v>110</v>
      </c>
      <c r="AE203" t="s">
        <v>110</v>
      </c>
      <c r="AH203" s="153">
        <v>0</v>
      </c>
      <c r="AI203" s="154">
        <v>42502</v>
      </c>
      <c r="AJ203" s="155">
        <v>1246366</v>
      </c>
      <c r="AK203" s="156">
        <v>1246366.1000000001</v>
      </c>
      <c r="AL203" s="157">
        <v>42502</v>
      </c>
      <c r="AM203" s="158">
        <v>0</v>
      </c>
      <c r="AN203" t="s">
        <v>152</v>
      </c>
      <c r="AO203" s="159">
        <v>42502.776863425926</v>
      </c>
      <c r="AP203" t="s">
        <v>167</v>
      </c>
      <c r="AQ203" t="s">
        <v>119</v>
      </c>
      <c r="AR203" t="s">
        <v>119</v>
      </c>
      <c r="AT203" s="160">
        <v>42502</v>
      </c>
      <c r="AU203" s="161">
        <v>1</v>
      </c>
      <c r="AV203" s="162">
        <v>1</v>
      </c>
      <c r="AW203" t="s">
        <v>120</v>
      </c>
      <c r="AZ203" s="163">
        <v>42502</v>
      </c>
      <c r="BB203" t="s">
        <v>121</v>
      </c>
      <c r="BC203" t="s">
        <v>114</v>
      </c>
      <c r="BD203" t="s">
        <v>122</v>
      </c>
      <c r="BE203" t="s">
        <v>110</v>
      </c>
      <c r="BH203" t="s">
        <v>122</v>
      </c>
      <c r="BL203" t="s">
        <v>110</v>
      </c>
      <c r="BM203" s="165">
        <v>42502</v>
      </c>
      <c r="BO203" t="s">
        <v>110</v>
      </c>
      <c r="BP203" t="s">
        <v>123</v>
      </c>
      <c r="BS203" s="166">
        <v>42502.770150462966</v>
      </c>
      <c r="BU203" t="s">
        <v>110</v>
      </c>
      <c r="BV203" t="s">
        <v>167</v>
      </c>
      <c r="BW203" t="s">
        <v>110</v>
      </c>
      <c r="BZ203" t="s">
        <v>108</v>
      </c>
      <c r="CA203" t="s">
        <v>166</v>
      </c>
      <c r="CB203" s="167">
        <v>42502</v>
      </c>
      <c r="CC203" s="168">
        <v>0</v>
      </c>
      <c r="CD203" s="169">
        <v>10</v>
      </c>
      <c r="CE203" t="s">
        <v>111</v>
      </c>
      <c r="CH203" t="s">
        <v>139</v>
      </c>
      <c r="CL203" t="s">
        <v>126</v>
      </c>
      <c r="CM203" t="s">
        <v>127</v>
      </c>
      <c r="CU203" t="s">
        <v>119</v>
      </c>
      <c r="DD203" s="170">
        <v>-0.82</v>
      </c>
      <c r="DE203" t="s">
        <v>110</v>
      </c>
      <c r="DF203" s="171">
        <v>0</v>
      </c>
      <c r="DH203" s="172">
        <v>0</v>
      </c>
      <c r="DI203" t="s">
        <v>167</v>
      </c>
      <c r="DJ203" t="s">
        <v>116</v>
      </c>
      <c r="DK203" s="173">
        <v>42502</v>
      </c>
      <c r="DL203" t="s">
        <v>119</v>
      </c>
      <c r="DN203" s="174">
        <v>-0.82</v>
      </c>
      <c r="DO203" s="175">
        <v>1</v>
      </c>
      <c r="DP203" s="176">
        <v>1</v>
      </c>
      <c r="DQ203" s="177">
        <v>1246366</v>
      </c>
      <c r="DT203" s="178">
        <v>42502</v>
      </c>
      <c r="DV203" t="s">
        <v>120</v>
      </c>
      <c r="DW203" s="179">
        <v>42502</v>
      </c>
      <c r="DX203" t="s">
        <v>110</v>
      </c>
      <c r="DY203" s="180">
        <v>42502</v>
      </c>
      <c r="DZ203" t="s">
        <v>116</v>
      </c>
      <c r="EC203" t="s">
        <v>123</v>
      </c>
      <c r="ED203" s="181">
        <v>0</v>
      </c>
      <c r="EE203" s="182">
        <v>0</v>
      </c>
      <c r="EG203" t="s">
        <v>130</v>
      </c>
      <c r="EJ203" s="331" t="str">
        <f t="shared" si="6"/>
        <v>212500010100</v>
      </c>
    </row>
    <row r="204" spans="1:140" hidden="1" x14ac:dyDescent="0.25">
      <c r="A204" t="s">
        <v>108</v>
      </c>
      <c r="B204" t="s">
        <v>166</v>
      </c>
      <c r="C204" s="140">
        <v>42502</v>
      </c>
      <c r="D204" s="141">
        <v>0</v>
      </c>
      <c r="E204" t="s">
        <v>108</v>
      </c>
      <c r="F204" t="s">
        <v>110</v>
      </c>
      <c r="G204" s="142">
        <v>2016</v>
      </c>
      <c r="H204" s="143">
        <v>11</v>
      </c>
      <c r="I204" s="144">
        <v>42502</v>
      </c>
      <c r="J204" t="s">
        <v>111</v>
      </c>
      <c r="L204" t="s">
        <v>110</v>
      </c>
      <c r="M204" t="s">
        <v>110</v>
      </c>
      <c r="O204" s="146">
        <v>0</v>
      </c>
      <c r="P204" t="s">
        <v>112</v>
      </c>
      <c r="R204" s="148">
        <v>42502</v>
      </c>
      <c r="S204" s="149">
        <v>21</v>
      </c>
      <c r="T204" s="150">
        <v>8811.42</v>
      </c>
      <c r="U204" s="151">
        <v>8811.42</v>
      </c>
      <c r="V204" s="152">
        <v>0</v>
      </c>
      <c r="W204" t="s">
        <v>113</v>
      </c>
      <c r="Y204" t="s">
        <v>114</v>
      </c>
      <c r="Z204" t="s">
        <v>114</v>
      </c>
      <c r="AA204" t="s">
        <v>114</v>
      </c>
      <c r="AB204" t="s">
        <v>115</v>
      </c>
      <c r="AC204" t="s">
        <v>116</v>
      </c>
      <c r="AD204" t="s">
        <v>110</v>
      </c>
      <c r="AE204" t="s">
        <v>110</v>
      </c>
      <c r="AH204" s="153">
        <v>0</v>
      </c>
      <c r="AI204" s="154">
        <v>42502</v>
      </c>
      <c r="AJ204" s="155">
        <v>1246366</v>
      </c>
      <c r="AK204" s="156">
        <v>1246366.1000000001</v>
      </c>
      <c r="AL204" s="157">
        <v>42502</v>
      </c>
      <c r="AM204" s="158">
        <v>0</v>
      </c>
      <c r="AN204" t="s">
        <v>152</v>
      </c>
      <c r="AO204" s="159">
        <v>42502.776863425926</v>
      </c>
      <c r="AP204" t="s">
        <v>167</v>
      </c>
      <c r="AQ204" t="s">
        <v>119</v>
      </c>
      <c r="AR204" t="s">
        <v>119</v>
      </c>
      <c r="AT204" s="160">
        <v>42502</v>
      </c>
      <c r="AU204" s="161">
        <v>1</v>
      </c>
      <c r="AV204" s="162">
        <v>1</v>
      </c>
      <c r="AW204" t="s">
        <v>120</v>
      </c>
      <c r="AZ204" s="163">
        <v>42502</v>
      </c>
      <c r="BB204" t="s">
        <v>121</v>
      </c>
      <c r="BC204" t="s">
        <v>114</v>
      </c>
      <c r="BD204" t="s">
        <v>122</v>
      </c>
      <c r="BE204" t="s">
        <v>110</v>
      </c>
      <c r="BH204" t="s">
        <v>122</v>
      </c>
      <c r="BL204" t="s">
        <v>110</v>
      </c>
      <c r="BM204" s="165">
        <v>42502</v>
      </c>
      <c r="BO204" t="s">
        <v>110</v>
      </c>
      <c r="BP204" t="s">
        <v>123</v>
      </c>
      <c r="BS204" s="166">
        <v>42502.770150462966</v>
      </c>
      <c r="BU204" t="s">
        <v>110</v>
      </c>
      <c r="BV204" t="s">
        <v>167</v>
      </c>
      <c r="BW204" t="s">
        <v>110</v>
      </c>
      <c r="BZ204" t="s">
        <v>108</v>
      </c>
      <c r="CA204" t="s">
        <v>166</v>
      </c>
      <c r="CB204" s="167">
        <v>42502</v>
      </c>
      <c r="CC204" s="168">
        <v>0</v>
      </c>
      <c r="CD204" s="169">
        <v>11</v>
      </c>
      <c r="CE204" t="s">
        <v>111</v>
      </c>
      <c r="CH204" t="s">
        <v>140</v>
      </c>
      <c r="CL204" t="s">
        <v>126</v>
      </c>
      <c r="CM204" t="s">
        <v>127</v>
      </c>
      <c r="CU204" t="s">
        <v>119</v>
      </c>
      <c r="DD204" s="170">
        <v>-43</v>
      </c>
      <c r="DE204" t="s">
        <v>110</v>
      </c>
      <c r="DF204" s="171">
        <v>0</v>
      </c>
      <c r="DH204" s="172">
        <v>0</v>
      </c>
      <c r="DI204" t="s">
        <v>167</v>
      </c>
      <c r="DJ204" t="s">
        <v>116</v>
      </c>
      <c r="DK204" s="173">
        <v>42502</v>
      </c>
      <c r="DL204" t="s">
        <v>119</v>
      </c>
      <c r="DN204" s="174">
        <v>-43</v>
      </c>
      <c r="DO204" s="175">
        <v>1</v>
      </c>
      <c r="DP204" s="176">
        <v>1</v>
      </c>
      <c r="DQ204" s="177">
        <v>1246366</v>
      </c>
      <c r="DT204" s="178">
        <v>42502</v>
      </c>
      <c r="DV204" t="s">
        <v>120</v>
      </c>
      <c r="DW204" s="179">
        <v>42502</v>
      </c>
      <c r="DX204" t="s">
        <v>110</v>
      </c>
      <c r="DY204" s="180">
        <v>42502</v>
      </c>
      <c r="DZ204" t="s">
        <v>116</v>
      </c>
      <c r="EC204" t="s">
        <v>123</v>
      </c>
      <c r="ED204" s="181">
        <v>0</v>
      </c>
      <c r="EE204" s="182">
        <v>0</v>
      </c>
      <c r="EG204" t="s">
        <v>130</v>
      </c>
      <c r="EJ204" s="331" t="str">
        <f t="shared" si="6"/>
        <v>213000010100</v>
      </c>
    </row>
    <row r="205" spans="1:140" hidden="1" x14ac:dyDescent="0.25">
      <c r="A205" t="s">
        <v>108</v>
      </c>
      <c r="B205" t="s">
        <v>166</v>
      </c>
      <c r="C205" s="140">
        <v>42502</v>
      </c>
      <c r="D205" s="141">
        <v>0</v>
      </c>
      <c r="E205" t="s">
        <v>108</v>
      </c>
      <c r="F205" t="s">
        <v>110</v>
      </c>
      <c r="G205" s="142">
        <v>2016</v>
      </c>
      <c r="H205" s="143">
        <v>11</v>
      </c>
      <c r="I205" s="144">
        <v>42502</v>
      </c>
      <c r="J205" t="s">
        <v>111</v>
      </c>
      <c r="L205" t="s">
        <v>110</v>
      </c>
      <c r="M205" t="s">
        <v>110</v>
      </c>
      <c r="O205" s="146">
        <v>0</v>
      </c>
      <c r="P205" t="s">
        <v>112</v>
      </c>
      <c r="R205" s="148">
        <v>42502</v>
      </c>
      <c r="S205" s="149">
        <v>21</v>
      </c>
      <c r="T205" s="150">
        <v>8811.42</v>
      </c>
      <c r="U205" s="151">
        <v>8811.42</v>
      </c>
      <c r="V205" s="152">
        <v>0</v>
      </c>
      <c r="W205" t="s">
        <v>113</v>
      </c>
      <c r="Y205" t="s">
        <v>114</v>
      </c>
      <c r="Z205" t="s">
        <v>114</v>
      </c>
      <c r="AA205" t="s">
        <v>114</v>
      </c>
      <c r="AB205" t="s">
        <v>115</v>
      </c>
      <c r="AC205" t="s">
        <v>116</v>
      </c>
      <c r="AD205" t="s">
        <v>110</v>
      </c>
      <c r="AE205" t="s">
        <v>110</v>
      </c>
      <c r="AH205" s="153">
        <v>0</v>
      </c>
      <c r="AI205" s="154">
        <v>42502</v>
      </c>
      <c r="AJ205" s="155">
        <v>1246366</v>
      </c>
      <c r="AK205" s="156">
        <v>1246366.1000000001</v>
      </c>
      <c r="AL205" s="157">
        <v>42502</v>
      </c>
      <c r="AM205" s="158">
        <v>0</v>
      </c>
      <c r="AN205" t="s">
        <v>152</v>
      </c>
      <c r="AO205" s="159">
        <v>42502.776863425926</v>
      </c>
      <c r="AP205" t="s">
        <v>167</v>
      </c>
      <c r="AQ205" t="s">
        <v>119</v>
      </c>
      <c r="AR205" t="s">
        <v>119</v>
      </c>
      <c r="AT205" s="160">
        <v>42502</v>
      </c>
      <c r="AU205" s="161">
        <v>1</v>
      </c>
      <c r="AV205" s="162">
        <v>1</v>
      </c>
      <c r="AW205" t="s">
        <v>120</v>
      </c>
      <c r="AZ205" s="163">
        <v>42502</v>
      </c>
      <c r="BB205" t="s">
        <v>121</v>
      </c>
      <c r="BC205" t="s">
        <v>114</v>
      </c>
      <c r="BD205" t="s">
        <v>122</v>
      </c>
      <c r="BE205" t="s">
        <v>110</v>
      </c>
      <c r="BH205" t="s">
        <v>122</v>
      </c>
      <c r="BL205" t="s">
        <v>110</v>
      </c>
      <c r="BM205" s="165">
        <v>42502</v>
      </c>
      <c r="BO205" t="s">
        <v>110</v>
      </c>
      <c r="BP205" t="s">
        <v>123</v>
      </c>
      <c r="BS205" s="166">
        <v>42502.770150462966</v>
      </c>
      <c r="BU205" t="s">
        <v>110</v>
      </c>
      <c r="BV205" t="s">
        <v>167</v>
      </c>
      <c r="BW205" t="s">
        <v>110</v>
      </c>
      <c r="BZ205" t="s">
        <v>108</v>
      </c>
      <c r="CA205" t="s">
        <v>166</v>
      </c>
      <c r="CB205" s="167">
        <v>42502</v>
      </c>
      <c r="CC205" s="168">
        <v>0</v>
      </c>
      <c r="CD205" s="169">
        <v>12</v>
      </c>
      <c r="CE205" t="s">
        <v>111</v>
      </c>
      <c r="CH205" t="s">
        <v>141</v>
      </c>
      <c r="CL205" t="s">
        <v>126</v>
      </c>
      <c r="CM205" t="s">
        <v>127</v>
      </c>
      <c r="CU205" t="s">
        <v>119</v>
      </c>
      <c r="DD205" s="170">
        <v>-730.41</v>
      </c>
      <c r="DE205" t="s">
        <v>110</v>
      </c>
      <c r="DF205" s="171">
        <v>0</v>
      </c>
      <c r="DH205" s="172">
        <v>0</v>
      </c>
      <c r="DI205" t="s">
        <v>167</v>
      </c>
      <c r="DJ205" t="s">
        <v>116</v>
      </c>
      <c r="DK205" s="173">
        <v>42502</v>
      </c>
      <c r="DL205" t="s">
        <v>119</v>
      </c>
      <c r="DN205" s="174">
        <v>-730.41</v>
      </c>
      <c r="DO205" s="175">
        <v>1</v>
      </c>
      <c r="DP205" s="176">
        <v>1</v>
      </c>
      <c r="DQ205" s="177">
        <v>1246366</v>
      </c>
      <c r="DT205" s="178">
        <v>42502</v>
      </c>
      <c r="DV205" t="s">
        <v>120</v>
      </c>
      <c r="DW205" s="179">
        <v>42502</v>
      </c>
      <c r="DX205" t="s">
        <v>110</v>
      </c>
      <c r="DY205" s="180">
        <v>42502</v>
      </c>
      <c r="DZ205" t="s">
        <v>116</v>
      </c>
      <c r="EC205" t="s">
        <v>123</v>
      </c>
      <c r="ED205" s="181">
        <v>0</v>
      </c>
      <c r="EE205" s="182">
        <v>0</v>
      </c>
      <c r="EG205" t="s">
        <v>130</v>
      </c>
      <c r="EJ205" s="331" t="str">
        <f t="shared" si="6"/>
        <v>214000010100</v>
      </c>
    </row>
    <row r="206" spans="1:140" hidden="1" x14ac:dyDescent="0.25">
      <c r="A206" t="s">
        <v>108</v>
      </c>
      <c r="B206" t="s">
        <v>166</v>
      </c>
      <c r="C206" s="140">
        <v>42502</v>
      </c>
      <c r="D206" s="141">
        <v>0</v>
      </c>
      <c r="E206" t="s">
        <v>108</v>
      </c>
      <c r="F206" t="s">
        <v>110</v>
      </c>
      <c r="G206" s="142">
        <v>2016</v>
      </c>
      <c r="H206" s="143">
        <v>11</v>
      </c>
      <c r="I206" s="144">
        <v>42502</v>
      </c>
      <c r="J206" t="s">
        <v>111</v>
      </c>
      <c r="L206" t="s">
        <v>110</v>
      </c>
      <c r="M206" t="s">
        <v>110</v>
      </c>
      <c r="O206" s="146">
        <v>0</v>
      </c>
      <c r="P206" t="s">
        <v>112</v>
      </c>
      <c r="R206" s="148">
        <v>42502</v>
      </c>
      <c r="S206" s="149">
        <v>21</v>
      </c>
      <c r="T206" s="150">
        <v>8811.42</v>
      </c>
      <c r="U206" s="151">
        <v>8811.42</v>
      </c>
      <c r="V206" s="152">
        <v>0</v>
      </c>
      <c r="W206" t="s">
        <v>113</v>
      </c>
      <c r="Y206" t="s">
        <v>114</v>
      </c>
      <c r="Z206" t="s">
        <v>114</v>
      </c>
      <c r="AA206" t="s">
        <v>114</v>
      </c>
      <c r="AB206" t="s">
        <v>115</v>
      </c>
      <c r="AC206" t="s">
        <v>116</v>
      </c>
      <c r="AD206" t="s">
        <v>110</v>
      </c>
      <c r="AE206" t="s">
        <v>110</v>
      </c>
      <c r="AH206" s="153">
        <v>0</v>
      </c>
      <c r="AI206" s="154">
        <v>42502</v>
      </c>
      <c r="AJ206" s="155">
        <v>1246366</v>
      </c>
      <c r="AK206" s="156">
        <v>1246366.1000000001</v>
      </c>
      <c r="AL206" s="157">
        <v>42502</v>
      </c>
      <c r="AM206" s="158">
        <v>0</v>
      </c>
      <c r="AN206" t="s">
        <v>152</v>
      </c>
      <c r="AO206" s="159">
        <v>42502.776863425926</v>
      </c>
      <c r="AP206" t="s">
        <v>167</v>
      </c>
      <c r="AQ206" t="s">
        <v>119</v>
      </c>
      <c r="AR206" t="s">
        <v>119</v>
      </c>
      <c r="AT206" s="160">
        <v>42502</v>
      </c>
      <c r="AU206" s="161">
        <v>1</v>
      </c>
      <c r="AV206" s="162">
        <v>1</v>
      </c>
      <c r="AW206" t="s">
        <v>120</v>
      </c>
      <c r="AZ206" s="163">
        <v>42502</v>
      </c>
      <c r="BB206" t="s">
        <v>121</v>
      </c>
      <c r="BC206" t="s">
        <v>114</v>
      </c>
      <c r="BD206" t="s">
        <v>122</v>
      </c>
      <c r="BE206" t="s">
        <v>110</v>
      </c>
      <c r="BH206" t="s">
        <v>122</v>
      </c>
      <c r="BL206" t="s">
        <v>110</v>
      </c>
      <c r="BM206" s="165">
        <v>42502</v>
      </c>
      <c r="BO206" t="s">
        <v>110</v>
      </c>
      <c r="BP206" t="s">
        <v>123</v>
      </c>
      <c r="BS206" s="166">
        <v>42502.770150462966</v>
      </c>
      <c r="BU206" t="s">
        <v>110</v>
      </c>
      <c r="BV206" t="s">
        <v>167</v>
      </c>
      <c r="BW206" t="s">
        <v>110</v>
      </c>
      <c r="BZ206" t="s">
        <v>108</v>
      </c>
      <c r="CA206" t="s">
        <v>166</v>
      </c>
      <c r="CB206" s="167">
        <v>42502</v>
      </c>
      <c r="CC206" s="168">
        <v>0</v>
      </c>
      <c r="CD206" s="169">
        <v>13</v>
      </c>
      <c r="CE206" t="s">
        <v>111</v>
      </c>
      <c r="CH206" t="s">
        <v>142</v>
      </c>
      <c r="CL206" t="s">
        <v>126</v>
      </c>
      <c r="CM206" t="s">
        <v>127</v>
      </c>
      <c r="CU206" t="s">
        <v>119</v>
      </c>
      <c r="DD206" s="170">
        <v>-359.09</v>
      </c>
      <c r="DE206" t="s">
        <v>110</v>
      </c>
      <c r="DF206" s="171">
        <v>0</v>
      </c>
      <c r="DH206" s="172">
        <v>0</v>
      </c>
      <c r="DI206" t="s">
        <v>167</v>
      </c>
      <c r="DJ206" t="s">
        <v>116</v>
      </c>
      <c r="DK206" s="173">
        <v>42502</v>
      </c>
      <c r="DL206" t="s">
        <v>119</v>
      </c>
      <c r="DN206" s="174">
        <v>-359.09</v>
      </c>
      <c r="DO206" s="175">
        <v>1</v>
      </c>
      <c r="DP206" s="176">
        <v>1</v>
      </c>
      <c r="DQ206" s="177">
        <v>1246366</v>
      </c>
      <c r="DT206" s="178">
        <v>42502</v>
      </c>
      <c r="DV206" t="s">
        <v>120</v>
      </c>
      <c r="DW206" s="179">
        <v>42502</v>
      </c>
      <c r="DX206" t="s">
        <v>110</v>
      </c>
      <c r="DY206" s="180">
        <v>42502</v>
      </c>
      <c r="DZ206" t="s">
        <v>116</v>
      </c>
      <c r="EC206" t="s">
        <v>123</v>
      </c>
      <c r="ED206" s="181">
        <v>0</v>
      </c>
      <c r="EE206" s="182">
        <v>0</v>
      </c>
      <c r="EG206" t="s">
        <v>130</v>
      </c>
      <c r="EJ206" s="331" t="str">
        <f t="shared" si="6"/>
        <v>215000010100</v>
      </c>
    </row>
    <row r="207" spans="1:140" hidden="1" x14ac:dyDescent="0.25">
      <c r="A207" t="s">
        <v>108</v>
      </c>
      <c r="B207" t="s">
        <v>166</v>
      </c>
      <c r="C207" s="140">
        <v>42502</v>
      </c>
      <c r="D207" s="141">
        <v>0</v>
      </c>
      <c r="E207" t="s">
        <v>108</v>
      </c>
      <c r="F207" t="s">
        <v>110</v>
      </c>
      <c r="G207" s="142">
        <v>2016</v>
      </c>
      <c r="H207" s="143">
        <v>11</v>
      </c>
      <c r="I207" s="144">
        <v>42502</v>
      </c>
      <c r="J207" t="s">
        <v>111</v>
      </c>
      <c r="L207" t="s">
        <v>110</v>
      </c>
      <c r="M207" t="s">
        <v>110</v>
      </c>
      <c r="O207" s="146">
        <v>0</v>
      </c>
      <c r="P207" t="s">
        <v>112</v>
      </c>
      <c r="R207" s="148">
        <v>42502</v>
      </c>
      <c r="S207" s="149">
        <v>21</v>
      </c>
      <c r="T207" s="150">
        <v>8811.42</v>
      </c>
      <c r="U207" s="151">
        <v>8811.42</v>
      </c>
      <c r="V207" s="152">
        <v>0</v>
      </c>
      <c r="W207" t="s">
        <v>113</v>
      </c>
      <c r="Y207" t="s">
        <v>114</v>
      </c>
      <c r="Z207" t="s">
        <v>114</v>
      </c>
      <c r="AA207" t="s">
        <v>114</v>
      </c>
      <c r="AB207" t="s">
        <v>115</v>
      </c>
      <c r="AC207" t="s">
        <v>116</v>
      </c>
      <c r="AD207" t="s">
        <v>110</v>
      </c>
      <c r="AE207" t="s">
        <v>110</v>
      </c>
      <c r="AH207" s="153">
        <v>0</v>
      </c>
      <c r="AI207" s="154">
        <v>42502</v>
      </c>
      <c r="AJ207" s="155">
        <v>1246366</v>
      </c>
      <c r="AK207" s="156">
        <v>1246366.1000000001</v>
      </c>
      <c r="AL207" s="157">
        <v>42502</v>
      </c>
      <c r="AM207" s="158">
        <v>0</v>
      </c>
      <c r="AN207" t="s">
        <v>152</v>
      </c>
      <c r="AO207" s="159">
        <v>42502.776863425926</v>
      </c>
      <c r="AP207" t="s">
        <v>167</v>
      </c>
      <c r="AQ207" t="s">
        <v>119</v>
      </c>
      <c r="AR207" t="s">
        <v>119</v>
      </c>
      <c r="AT207" s="160">
        <v>42502</v>
      </c>
      <c r="AU207" s="161">
        <v>1</v>
      </c>
      <c r="AV207" s="162">
        <v>1</v>
      </c>
      <c r="AW207" t="s">
        <v>120</v>
      </c>
      <c r="AZ207" s="163">
        <v>42502</v>
      </c>
      <c r="BB207" t="s">
        <v>121</v>
      </c>
      <c r="BC207" t="s">
        <v>114</v>
      </c>
      <c r="BD207" t="s">
        <v>122</v>
      </c>
      <c r="BE207" t="s">
        <v>110</v>
      </c>
      <c r="BH207" t="s">
        <v>122</v>
      </c>
      <c r="BL207" t="s">
        <v>110</v>
      </c>
      <c r="BM207" s="165">
        <v>42502</v>
      </c>
      <c r="BO207" t="s">
        <v>110</v>
      </c>
      <c r="BP207" t="s">
        <v>123</v>
      </c>
      <c r="BS207" s="166">
        <v>42502.770150462966</v>
      </c>
      <c r="BU207" t="s">
        <v>110</v>
      </c>
      <c r="BV207" t="s">
        <v>167</v>
      </c>
      <c r="BW207" t="s">
        <v>110</v>
      </c>
      <c r="BZ207" t="s">
        <v>108</v>
      </c>
      <c r="CA207" t="s">
        <v>166</v>
      </c>
      <c r="CB207" s="167">
        <v>42502</v>
      </c>
      <c r="CC207" s="168">
        <v>0</v>
      </c>
      <c r="CD207" s="169">
        <v>14</v>
      </c>
      <c r="CE207" t="s">
        <v>111</v>
      </c>
      <c r="CH207" t="s">
        <v>143</v>
      </c>
      <c r="CL207" t="s">
        <v>126</v>
      </c>
      <c r="CM207" t="s">
        <v>127</v>
      </c>
      <c r="CU207" t="s">
        <v>119</v>
      </c>
      <c r="DD207" s="170">
        <v>-105.31</v>
      </c>
      <c r="DE207" t="s">
        <v>110</v>
      </c>
      <c r="DF207" s="171">
        <v>0</v>
      </c>
      <c r="DH207" s="172">
        <v>0</v>
      </c>
      <c r="DI207" t="s">
        <v>167</v>
      </c>
      <c r="DJ207" t="s">
        <v>116</v>
      </c>
      <c r="DK207" s="173">
        <v>42502</v>
      </c>
      <c r="DL207" t="s">
        <v>119</v>
      </c>
      <c r="DN207" s="174">
        <v>-105.31</v>
      </c>
      <c r="DO207" s="175">
        <v>1</v>
      </c>
      <c r="DP207" s="176">
        <v>1</v>
      </c>
      <c r="DQ207" s="177">
        <v>1246366</v>
      </c>
      <c r="DT207" s="178">
        <v>42502</v>
      </c>
      <c r="DV207" t="s">
        <v>120</v>
      </c>
      <c r="DW207" s="179">
        <v>42502</v>
      </c>
      <c r="DX207" t="s">
        <v>110</v>
      </c>
      <c r="DY207" s="180">
        <v>42502</v>
      </c>
      <c r="DZ207" t="s">
        <v>116</v>
      </c>
      <c r="EC207" t="s">
        <v>123</v>
      </c>
      <c r="ED207" s="181">
        <v>0</v>
      </c>
      <c r="EE207" s="182">
        <v>0</v>
      </c>
      <c r="EG207" t="s">
        <v>130</v>
      </c>
      <c r="EJ207" s="331" t="str">
        <f t="shared" si="6"/>
        <v>216000010100</v>
      </c>
    </row>
    <row r="208" spans="1:140" hidden="1" x14ac:dyDescent="0.25">
      <c r="A208" t="s">
        <v>108</v>
      </c>
      <c r="B208" t="s">
        <v>166</v>
      </c>
      <c r="C208" s="140">
        <v>42502</v>
      </c>
      <c r="D208" s="141">
        <v>0</v>
      </c>
      <c r="E208" t="s">
        <v>108</v>
      </c>
      <c r="F208" t="s">
        <v>110</v>
      </c>
      <c r="G208" s="142">
        <v>2016</v>
      </c>
      <c r="H208" s="143">
        <v>11</v>
      </c>
      <c r="I208" s="144">
        <v>42502</v>
      </c>
      <c r="J208" t="s">
        <v>111</v>
      </c>
      <c r="L208" t="s">
        <v>110</v>
      </c>
      <c r="M208" t="s">
        <v>110</v>
      </c>
      <c r="O208" s="146">
        <v>0</v>
      </c>
      <c r="P208" t="s">
        <v>112</v>
      </c>
      <c r="R208" s="148">
        <v>42502</v>
      </c>
      <c r="S208" s="149">
        <v>21</v>
      </c>
      <c r="T208" s="150">
        <v>8811.42</v>
      </c>
      <c r="U208" s="151">
        <v>8811.42</v>
      </c>
      <c r="V208" s="152">
        <v>0</v>
      </c>
      <c r="W208" t="s">
        <v>113</v>
      </c>
      <c r="Y208" t="s">
        <v>114</v>
      </c>
      <c r="Z208" t="s">
        <v>114</v>
      </c>
      <c r="AA208" t="s">
        <v>114</v>
      </c>
      <c r="AB208" t="s">
        <v>115</v>
      </c>
      <c r="AC208" t="s">
        <v>116</v>
      </c>
      <c r="AD208" t="s">
        <v>110</v>
      </c>
      <c r="AE208" t="s">
        <v>110</v>
      </c>
      <c r="AH208" s="153">
        <v>0</v>
      </c>
      <c r="AI208" s="154">
        <v>42502</v>
      </c>
      <c r="AJ208" s="155">
        <v>1246366</v>
      </c>
      <c r="AK208" s="156">
        <v>1246366.1000000001</v>
      </c>
      <c r="AL208" s="157">
        <v>42502</v>
      </c>
      <c r="AM208" s="158">
        <v>0</v>
      </c>
      <c r="AN208" t="s">
        <v>152</v>
      </c>
      <c r="AO208" s="159">
        <v>42502.776863425926</v>
      </c>
      <c r="AP208" t="s">
        <v>167</v>
      </c>
      <c r="AQ208" t="s">
        <v>119</v>
      </c>
      <c r="AR208" t="s">
        <v>119</v>
      </c>
      <c r="AT208" s="160">
        <v>42502</v>
      </c>
      <c r="AU208" s="161">
        <v>1</v>
      </c>
      <c r="AV208" s="162">
        <v>1</v>
      </c>
      <c r="AW208" t="s">
        <v>120</v>
      </c>
      <c r="AZ208" s="163">
        <v>42502</v>
      </c>
      <c r="BB208" t="s">
        <v>121</v>
      </c>
      <c r="BC208" t="s">
        <v>114</v>
      </c>
      <c r="BD208" t="s">
        <v>122</v>
      </c>
      <c r="BE208" t="s">
        <v>110</v>
      </c>
      <c r="BH208" t="s">
        <v>122</v>
      </c>
      <c r="BL208" t="s">
        <v>110</v>
      </c>
      <c r="BM208" s="165">
        <v>42502</v>
      </c>
      <c r="BO208" t="s">
        <v>110</v>
      </c>
      <c r="BP208" t="s">
        <v>123</v>
      </c>
      <c r="BS208" s="166">
        <v>42502.770150462966</v>
      </c>
      <c r="BU208" t="s">
        <v>110</v>
      </c>
      <c r="BV208" t="s">
        <v>167</v>
      </c>
      <c r="BW208" t="s">
        <v>110</v>
      </c>
      <c r="BZ208" t="s">
        <v>108</v>
      </c>
      <c r="CA208" t="s">
        <v>166</v>
      </c>
      <c r="CB208" s="167">
        <v>42502</v>
      </c>
      <c r="CC208" s="168">
        <v>0</v>
      </c>
      <c r="CD208" s="169">
        <v>18</v>
      </c>
      <c r="CE208" t="s">
        <v>111</v>
      </c>
      <c r="CH208" t="s">
        <v>147</v>
      </c>
      <c r="CI208" t="s">
        <v>125</v>
      </c>
      <c r="CL208" t="s">
        <v>126</v>
      </c>
      <c r="CM208" t="s">
        <v>127</v>
      </c>
      <c r="CO208" t="s">
        <v>128</v>
      </c>
      <c r="CU208" t="s">
        <v>119</v>
      </c>
      <c r="DD208" s="170">
        <v>105.31</v>
      </c>
      <c r="DE208" t="s">
        <v>110</v>
      </c>
      <c r="DF208" s="171">
        <v>0</v>
      </c>
      <c r="DH208" s="172">
        <v>0</v>
      </c>
      <c r="DI208" t="s">
        <v>167</v>
      </c>
      <c r="DJ208" t="s">
        <v>116</v>
      </c>
      <c r="DK208" s="173">
        <v>42502</v>
      </c>
      <c r="DL208" t="s">
        <v>119</v>
      </c>
      <c r="DN208" s="174">
        <v>105.31</v>
      </c>
      <c r="DO208" s="175">
        <v>1</v>
      </c>
      <c r="DP208" s="176">
        <v>1</v>
      </c>
      <c r="DQ208" s="177">
        <v>1246366</v>
      </c>
      <c r="DT208" s="178">
        <v>42502</v>
      </c>
      <c r="DV208" t="s">
        <v>120</v>
      </c>
      <c r="DW208" s="179">
        <v>42502</v>
      </c>
      <c r="DX208" t="s">
        <v>110</v>
      </c>
      <c r="DY208" s="180">
        <v>42502</v>
      </c>
      <c r="DZ208" t="s">
        <v>116</v>
      </c>
      <c r="EC208" t="s">
        <v>123</v>
      </c>
      <c r="ED208" s="181">
        <v>0</v>
      </c>
      <c r="EE208" s="182">
        <v>0</v>
      </c>
      <c r="EG208" t="s">
        <v>130</v>
      </c>
      <c r="EJ208" s="331" t="str">
        <f t="shared" si="6"/>
        <v>723100010100</v>
      </c>
    </row>
    <row r="209" spans="1:140" hidden="1" x14ac:dyDescent="0.25">
      <c r="A209" t="s">
        <v>108</v>
      </c>
      <c r="B209" t="s">
        <v>166</v>
      </c>
      <c r="C209" s="140">
        <v>42502</v>
      </c>
      <c r="D209" s="141">
        <v>0</v>
      </c>
      <c r="E209" t="s">
        <v>108</v>
      </c>
      <c r="F209" t="s">
        <v>110</v>
      </c>
      <c r="G209" s="142">
        <v>2016</v>
      </c>
      <c r="H209" s="143">
        <v>11</v>
      </c>
      <c r="I209" s="144">
        <v>42502</v>
      </c>
      <c r="J209" t="s">
        <v>111</v>
      </c>
      <c r="L209" t="s">
        <v>110</v>
      </c>
      <c r="M209" t="s">
        <v>110</v>
      </c>
      <c r="O209" s="146">
        <v>0</v>
      </c>
      <c r="P209" t="s">
        <v>112</v>
      </c>
      <c r="R209" s="148">
        <v>42502</v>
      </c>
      <c r="S209" s="149">
        <v>21</v>
      </c>
      <c r="T209" s="150">
        <v>8811.42</v>
      </c>
      <c r="U209" s="151">
        <v>8811.42</v>
      </c>
      <c r="V209" s="152">
        <v>0</v>
      </c>
      <c r="W209" t="s">
        <v>113</v>
      </c>
      <c r="Y209" t="s">
        <v>114</v>
      </c>
      <c r="Z209" t="s">
        <v>114</v>
      </c>
      <c r="AA209" t="s">
        <v>114</v>
      </c>
      <c r="AB209" t="s">
        <v>115</v>
      </c>
      <c r="AC209" t="s">
        <v>116</v>
      </c>
      <c r="AD209" t="s">
        <v>110</v>
      </c>
      <c r="AE209" t="s">
        <v>110</v>
      </c>
      <c r="AH209" s="153">
        <v>0</v>
      </c>
      <c r="AI209" s="154">
        <v>42502</v>
      </c>
      <c r="AJ209" s="155">
        <v>1246366</v>
      </c>
      <c r="AK209" s="156">
        <v>1246366.1000000001</v>
      </c>
      <c r="AL209" s="157">
        <v>42502</v>
      </c>
      <c r="AM209" s="158">
        <v>0</v>
      </c>
      <c r="AN209" t="s">
        <v>152</v>
      </c>
      <c r="AO209" s="159">
        <v>42502.776863425926</v>
      </c>
      <c r="AP209" t="s">
        <v>167</v>
      </c>
      <c r="AQ209" t="s">
        <v>119</v>
      </c>
      <c r="AR209" t="s">
        <v>119</v>
      </c>
      <c r="AT209" s="160">
        <v>42502</v>
      </c>
      <c r="AU209" s="161">
        <v>1</v>
      </c>
      <c r="AV209" s="162">
        <v>1</v>
      </c>
      <c r="AW209" t="s">
        <v>120</v>
      </c>
      <c r="AZ209" s="163">
        <v>42502</v>
      </c>
      <c r="BB209" t="s">
        <v>121</v>
      </c>
      <c r="BC209" t="s">
        <v>114</v>
      </c>
      <c r="BD209" t="s">
        <v>122</v>
      </c>
      <c r="BE209" t="s">
        <v>110</v>
      </c>
      <c r="BH209" t="s">
        <v>122</v>
      </c>
      <c r="BL209" t="s">
        <v>110</v>
      </c>
      <c r="BM209" s="165">
        <v>42502</v>
      </c>
      <c r="BO209" t="s">
        <v>110</v>
      </c>
      <c r="BP209" t="s">
        <v>123</v>
      </c>
      <c r="BS209" s="166">
        <v>42502.770150462966</v>
      </c>
      <c r="BU209" t="s">
        <v>110</v>
      </c>
      <c r="BV209" t="s">
        <v>167</v>
      </c>
      <c r="BW209" t="s">
        <v>110</v>
      </c>
      <c r="BZ209" t="s">
        <v>108</v>
      </c>
      <c r="CA209" t="s">
        <v>166</v>
      </c>
      <c r="CB209" s="167">
        <v>42502</v>
      </c>
      <c r="CC209" s="168">
        <v>0</v>
      </c>
      <c r="CD209" s="169">
        <v>15</v>
      </c>
      <c r="CE209" t="s">
        <v>111</v>
      </c>
      <c r="CH209" t="s">
        <v>144</v>
      </c>
      <c r="CL209" t="s">
        <v>126</v>
      </c>
      <c r="CM209" t="s">
        <v>127</v>
      </c>
      <c r="CU209" t="s">
        <v>119</v>
      </c>
      <c r="DD209" s="170">
        <v>-38.69</v>
      </c>
      <c r="DE209" t="s">
        <v>110</v>
      </c>
      <c r="DF209" s="171">
        <v>0</v>
      </c>
      <c r="DH209" s="172">
        <v>0</v>
      </c>
      <c r="DI209" t="s">
        <v>167</v>
      </c>
      <c r="DJ209" t="s">
        <v>116</v>
      </c>
      <c r="DK209" s="173">
        <v>42502</v>
      </c>
      <c r="DL209" t="s">
        <v>119</v>
      </c>
      <c r="DN209" s="174">
        <v>-38.69</v>
      </c>
      <c r="DO209" s="175">
        <v>1</v>
      </c>
      <c r="DP209" s="176">
        <v>1</v>
      </c>
      <c r="DQ209" s="177">
        <v>1246366</v>
      </c>
      <c r="DT209" s="178">
        <v>42502</v>
      </c>
      <c r="DV209" t="s">
        <v>120</v>
      </c>
      <c r="DW209" s="179">
        <v>42502</v>
      </c>
      <c r="DX209" t="s">
        <v>110</v>
      </c>
      <c r="DY209" s="180">
        <v>42502</v>
      </c>
      <c r="DZ209" t="s">
        <v>116</v>
      </c>
      <c r="EC209" t="s">
        <v>123</v>
      </c>
      <c r="ED209" s="181">
        <v>0</v>
      </c>
      <c r="EE209" s="182">
        <v>0</v>
      </c>
      <c r="EG209" t="s">
        <v>130</v>
      </c>
      <c r="EJ209" s="331" t="str">
        <f t="shared" si="6"/>
        <v>219000010100</v>
      </c>
    </row>
    <row r="210" spans="1:140" hidden="1" x14ac:dyDescent="0.25">
      <c r="A210" t="s">
        <v>108</v>
      </c>
      <c r="B210" t="s">
        <v>166</v>
      </c>
      <c r="C210" s="140">
        <v>42502</v>
      </c>
      <c r="D210" s="141">
        <v>0</v>
      </c>
      <c r="E210" t="s">
        <v>108</v>
      </c>
      <c r="F210" t="s">
        <v>110</v>
      </c>
      <c r="G210" s="142">
        <v>2016</v>
      </c>
      <c r="H210" s="143">
        <v>11</v>
      </c>
      <c r="I210" s="144">
        <v>42502</v>
      </c>
      <c r="J210" t="s">
        <v>111</v>
      </c>
      <c r="L210" t="s">
        <v>110</v>
      </c>
      <c r="M210" t="s">
        <v>110</v>
      </c>
      <c r="O210" s="146">
        <v>0</v>
      </c>
      <c r="P210" t="s">
        <v>112</v>
      </c>
      <c r="R210" s="148">
        <v>42502</v>
      </c>
      <c r="S210" s="149">
        <v>21</v>
      </c>
      <c r="T210" s="150">
        <v>8811.42</v>
      </c>
      <c r="U210" s="151">
        <v>8811.42</v>
      </c>
      <c r="V210" s="152">
        <v>0</v>
      </c>
      <c r="W210" t="s">
        <v>113</v>
      </c>
      <c r="Y210" t="s">
        <v>114</v>
      </c>
      <c r="Z210" t="s">
        <v>114</v>
      </c>
      <c r="AA210" t="s">
        <v>114</v>
      </c>
      <c r="AB210" t="s">
        <v>115</v>
      </c>
      <c r="AC210" t="s">
        <v>116</v>
      </c>
      <c r="AD210" t="s">
        <v>110</v>
      </c>
      <c r="AE210" t="s">
        <v>110</v>
      </c>
      <c r="AH210" s="153">
        <v>0</v>
      </c>
      <c r="AI210" s="154">
        <v>42502</v>
      </c>
      <c r="AJ210" s="155">
        <v>1246366</v>
      </c>
      <c r="AK210" s="156">
        <v>1246366.1000000001</v>
      </c>
      <c r="AL210" s="157">
        <v>42502</v>
      </c>
      <c r="AM210" s="158">
        <v>0</v>
      </c>
      <c r="AN210" t="s">
        <v>152</v>
      </c>
      <c r="AO210" s="159">
        <v>42502.776863425926</v>
      </c>
      <c r="AP210" t="s">
        <v>167</v>
      </c>
      <c r="AQ210" t="s">
        <v>119</v>
      </c>
      <c r="AR210" t="s">
        <v>119</v>
      </c>
      <c r="AT210" s="160">
        <v>42502</v>
      </c>
      <c r="AU210" s="161">
        <v>1</v>
      </c>
      <c r="AV210" s="162">
        <v>1</v>
      </c>
      <c r="AW210" t="s">
        <v>120</v>
      </c>
      <c r="AZ210" s="163">
        <v>42502</v>
      </c>
      <c r="BB210" t="s">
        <v>121</v>
      </c>
      <c r="BC210" t="s">
        <v>114</v>
      </c>
      <c r="BD210" t="s">
        <v>122</v>
      </c>
      <c r="BE210" t="s">
        <v>110</v>
      </c>
      <c r="BH210" t="s">
        <v>122</v>
      </c>
      <c r="BL210" t="s">
        <v>110</v>
      </c>
      <c r="BM210" s="165">
        <v>42502</v>
      </c>
      <c r="BO210" t="s">
        <v>110</v>
      </c>
      <c r="BP210" t="s">
        <v>123</v>
      </c>
      <c r="BS210" s="166">
        <v>42502.770150462966</v>
      </c>
      <c r="BU210" t="s">
        <v>110</v>
      </c>
      <c r="BV210" t="s">
        <v>167</v>
      </c>
      <c r="BW210" t="s">
        <v>110</v>
      </c>
      <c r="BZ210" t="s">
        <v>108</v>
      </c>
      <c r="CA210" t="s">
        <v>166</v>
      </c>
      <c r="CB210" s="167">
        <v>42502</v>
      </c>
      <c r="CC210" s="168">
        <v>0</v>
      </c>
      <c r="CD210" s="169">
        <v>16</v>
      </c>
      <c r="CE210" t="s">
        <v>111</v>
      </c>
      <c r="CH210" t="s">
        <v>145</v>
      </c>
      <c r="CI210" t="s">
        <v>125</v>
      </c>
      <c r="CL210" t="s">
        <v>126</v>
      </c>
      <c r="CM210" t="s">
        <v>127</v>
      </c>
      <c r="CO210" t="s">
        <v>128</v>
      </c>
      <c r="CU210" t="s">
        <v>119</v>
      </c>
      <c r="DD210" s="170">
        <v>7345.92</v>
      </c>
      <c r="DE210" t="s">
        <v>110</v>
      </c>
      <c r="DF210" s="171">
        <v>0</v>
      </c>
      <c r="DH210" s="172">
        <v>0</v>
      </c>
      <c r="DI210" t="s">
        <v>167</v>
      </c>
      <c r="DJ210" t="s">
        <v>116</v>
      </c>
      <c r="DK210" s="173">
        <v>42502</v>
      </c>
      <c r="DL210" t="s">
        <v>119</v>
      </c>
      <c r="DN210" s="174">
        <v>7345.92</v>
      </c>
      <c r="DO210" s="175">
        <v>1</v>
      </c>
      <c r="DP210" s="176">
        <v>1</v>
      </c>
      <c r="DQ210" s="177">
        <v>1246366</v>
      </c>
      <c r="DT210" s="178">
        <v>42502</v>
      </c>
      <c r="DV210" t="s">
        <v>120</v>
      </c>
      <c r="DW210" s="179">
        <v>42502</v>
      </c>
      <c r="DX210" t="s">
        <v>110</v>
      </c>
      <c r="DY210" s="180">
        <v>42502</v>
      </c>
      <c r="DZ210" t="s">
        <v>116</v>
      </c>
      <c r="EC210" t="s">
        <v>123</v>
      </c>
      <c r="ED210" s="181">
        <v>0</v>
      </c>
      <c r="EE210" s="182">
        <v>0</v>
      </c>
      <c r="EG210" t="s">
        <v>130</v>
      </c>
      <c r="EJ210" s="331" t="str">
        <f t="shared" si="6"/>
        <v>710000010100</v>
      </c>
    </row>
    <row r="211" spans="1:140" hidden="1" x14ac:dyDescent="0.25">
      <c r="A211" t="s">
        <v>108</v>
      </c>
      <c r="B211" t="s">
        <v>166</v>
      </c>
      <c r="C211" s="140">
        <v>42502</v>
      </c>
      <c r="D211" s="141">
        <v>0</v>
      </c>
      <c r="E211" t="s">
        <v>108</v>
      </c>
      <c r="F211" t="s">
        <v>110</v>
      </c>
      <c r="G211" s="142">
        <v>2016</v>
      </c>
      <c r="H211" s="143">
        <v>11</v>
      </c>
      <c r="I211" s="144">
        <v>42502</v>
      </c>
      <c r="J211" t="s">
        <v>111</v>
      </c>
      <c r="L211" t="s">
        <v>110</v>
      </c>
      <c r="M211" t="s">
        <v>110</v>
      </c>
      <c r="O211" s="146">
        <v>0</v>
      </c>
      <c r="P211" t="s">
        <v>112</v>
      </c>
      <c r="R211" s="148">
        <v>42502</v>
      </c>
      <c r="S211" s="149">
        <v>21</v>
      </c>
      <c r="T211" s="150">
        <v>8811.42</v>
      </c>
      <c r="U211" s="151">
        <v>8811.42</v>
      </c>
      <c r="V211" s="152">
        <v>0</v>
      </c>
      <c r="W211" t="s">
        <v>113</v>
      </c>
      <c r="Y211" t="s">
        <v>114</v>
      </c>
      <c r="Z211" t="s">
        <v>114</v>
      </c>
      <c r="AA211" t="s">
        <v>114</v>
      </c>
      <c r="AB211" t="s">
        <v>115</v>
      </c>
      <c r="AC211" t="s">
        <v>116</v>
      </c>
      <c r="AD211" t="s">
        <v>110</v>
      </c>
      <c r="AE211" t="s">
        <v>110</v>
      </c>
      <c r="AH211" s="153">
        <v>0</v>
      </c>
      <c r="AI211" s="154">
        <v>42502</v>
      </c>
      <c r="AJ211" s="155">
        <v>1246366</v>
      </c>
      <c r="AK211" s="156">
        <v>1246366.1000000001</v>
      </c>
      <c r="AL211" s="157">
        <v>42502</v>
      </c>
      <c r="AM211" s="158">
        <v>0</v>
      </c>
      <c r="AN211" t="s">
        <v>152</v>
      </c>
      <c r="AO211" s="159">
        <v>42502.776863425926</v>
      </c>
      <c r="AP211" t="s">
        <v>167</v>
      </c>
      <c r="AQ211" t="s">
        <v>119</v>
      </c>
      <c r="AR211" t="s">
        <v>119</v>
      </c>
      <c r="AT211" s="160">
        <v>42502</v>
      </c>
      <c r="AU211" s="161">
        <v>1</v>
      </c>
      <c r="AV211" s="162">
        <v>1</v>
      </c>
      <c r="AW211" t="s">
        <v>120</v>
      </c>
      <c r="AZ211" s="163">
        <v>42502</v>
      </c>
      <c r="BB211" t="s">
        <v>121</v>
      </c>
      <c r="BC211" t="s">
        <v>114</v>
      </c>
      <c r="BD211" t="s">
        <v>122</v>
      </c>
      <c r="BE211" t="s">
        <v>110</v>
      </c>
      <c r="BH211" t="s">
        <v>122</v>
      </c>
      <c r="BL211" t="s">
        <v>110</v>
      </c>
      <c r="BM211" s="165">
        <v>42502</v>
      </c>
      <c r="BO211" t="s">
        <v>110</v>
      </c>
      <c r="BP211" t="s">
        <v>123</v>
      </c>
      <c r="BS211" s="166">
        <v>42502.770150462966</v>
      </c>
      <c r="BU211" t="s">
        <v>110</v>
      </c>
      <c r="BV211" t="s">
        <v>167</v>
      </c>
      <c r="BW211" t="s">
        <v>110</v>
      </c>
      <c r="BZ211" t="s">
        <v>108</v>
      </c>
      <c r="CA211" t="s">
        <v>166</v>
      </c>
      <c r="CB211" s="167">
        <v>42502</v>
      </c>
      <c r="CC211" s="168">
        <v>0</v>
      </c>
      <c r="CD211" s="169">
        <v>17</v>
      </c>
      <c r="CE211" t="s">
        <v>111</v>
      </c>
      <c r="CH211" t="s">
        <v>146</v>
      </c>
      <c r="CI211" t="s">
        <v>125</v>
      </c>
      <c r="CL211" t="s">
        <v>126</v>
      </c>
      <c r="CM211" t="s">
        <v>127</v>
      </c>
      <c r="CO211" t="s">
        <v>128</v>
      </c>
      <c r="CU211" t="s">
        <v>119</v>
      </c>
      <c r="DD211" s="170">
        <v>450.34</v>
      </c>
      <c r="DE211" t="s">
        <v>110</v>
      </c>
      <c r="DF211" s="171">
        <v>0</v>
      </c>
      <c r="DH211" s="172">
        <v>0</v>
      </c>
      <c r="DI211" t="s">
        <v>167</v>
      </c>
      <c r="DJ211" t="s">
        <v>116</v>
      </c>
      <c r="DK211" s="173">
        <v>42502</v>
      </c>
      <c r="DL211" t="s">
        <v>119</v>
      </c>
      <c r="DN211" s="174">
        <v>450.34</v>
      </c>
      <c r="DO211" s="175">
        <v>1</v>
      </c>
      <c r="DP211" s="176">
        <v>1</v>
      </c>
      <c r="DQ211" s="177">
        <v>1246366</v>
      </c>
      <c r="DT211" s="178">
        <v>42502</v>
      </c>
      <c r="DV211" t="s">
        <v>120</v>
      </c>
      <c r="DW211" s="179">
        <v>42502</v>
      </c>
      <c r="DX211" t="s">
        <v>110</v>
      </c>
      <c r="DY211" s="180">
        <v>42502</v>
      </c>
      <c r="DZ211" t="s">
        <v>116</v>
      </c>
      <c r="EC211" t="s">
        <v>123</v>
      </c>
      <c r="ED211" s="181">
        <v>0</v>
      </c>
      <c r="EE211" s="182">
        <v>0</v>
      </c>
      <c r="EG211" t="s">
        <v>130</v>
      </c>
      <c r="EJ211" s="331" t="str">
        <f t="shared" si="6"/>
        <v>723000010100</v>
      </c>
    </row>
    <row r="212" spans="1:140" hidden="1" x14ac:dyDescent="0.25">
      <c r="A212" t="s">
        <v>108</v>
      </c>
      <c r="B212" t="s">
        <v>166</v>
      </c>
      <c r="C212" s="140">
        <v>42502</v>
      </c>
      <c r="D212" s="141">
        <v>0</v>
      </c>
      <c r="E212" t="s">
        <v>108</v>
      </c>
      <c r="F212" t="s">
        <v>110</v>
      </c>
      <c r="G212" s="142">
        <v>2016</v>
      </c>
      <c r="H212" s="143">
        <v>11</v>
      </c>
      <c r="I212" s="144">
        <v>42502</v>
      </c>
      <c r="J212" t="s">
        <v>111</v>
      </c>
      <c r="L212" t="s">
        <v>110</v>
      </c>
      <c r="M212" t="s">
        <v>110</v>
      </c>
      <c r="O212" s="146">
        <v>0</v>
      </c>
      <c r="P212" t="s">
        <v>112</v>
      </c>
      <c r="R212" s="148">
        <v>42502</v>
      </c>
      <c r="S212" s="149">
        <v>21</v>
      </c>
      <c r="T212" s="150">
        <v>8811.42</v>
      </c>
      <c r="U212" s="151">
        <v>8811.42</v>
      </c>
      <c r="V212" s="152">
        <v>0</v>
      </c>
      <c r="W212" t="s">
        <v>113</v>
      </c>
      <c r="Y212" t="s">
        <v>114</v>
      </c>
      <c r="Z212" t="s">
        <v>114</v>
      </c>
      <c r="AA212" t="s">
        <v>114</v>
      </c>
      <c r="AB212" t="s">
        <v>115</v>
      </c>
      <c r="AC212" t="s">
        <v>116</v>
      </c>
      <c r="AD212" t="s">
        <v>110</v>
      </c>
      <c r="AE212" t="s">
        <v>110</v>
      </c>
      <c r="AH212" s="153">
        <v>0</v>
      </c>
      <c r="AI212" s="154">
        <v>42502</v>
      </c>
      <c r="AJ212" s="155">
        <v>1246366</v>
      </c>
      <c r="AK212" s="156">
        <v>1246366.1000000001</v>
      </c>
      <c r="AL212" s="157">
        <v>42502</v>
      </c>
      <c r="AM212" s="158">
        <v>0</v>
      </c>
      <c r="AN212" t="s">
        <v>152</v>
      </c>
      <c r="AO212" s="159">
        <v>42502.776863425926</v>
      </c>
      <c r="AP212" t="s">
        <v>167</v>
      </c>
      <c r="AQ212" t="s">
        <v>119</v>
      </c>
      <c r="AR212" t="s">
        <v>119</v>
      </c>
      <c r="AT212" s="160">
        <v>42502</v>
      </c>
      <c r="AU212" s="161">
        <v>1</v>
      </c>
      <c r="AV212" s="162">
        <v>1</v>
      </c>
      <c r="AW212" t="s">
        <v>120</v>
      </c>
      <c r="AZ212" s="163">
        <v>42502</v>
      </c>
      <c r="BB212" t="s">
        <v>121</v>
      </c>
      <c r="BC212" t="s">
        <v>114</v>
      </c>
      <c r="BD212" t="s">
        <v>122</v>
      </c>
      <c r="BE212" t="s">
        <v>110</v>
      </c>
      <c r="BH212" t="s">
        <v>122</v>
      </c>
      <c r="BL212" t="s">
        <v>110</v>
      </c>
      <c r="BM212" s="165">
        <v>42502</v>
      </c>
      <c r="BO212" t="s">
        <v>110</v>
      </c>
      <c r="BP212" t="s">
        <v>123</v>
      </c>
      <c r="BS212" s="166">
        <v>42502.770150462966</v>
      </c>
      <c r="BU212" t="s">
        <v>110</v>
      </c>
      <c r="BV212" t="s">
        <v>167</v>
      </c>
      <c r="BW212" t="s">
        <v>110</v>
      </c>
      <c r="BZ212" t="s">
        <v>108</v>
      </c>
      <c r="CA212" t="s">
        <v>166</v>
      </c>
      <c r="CB212" s="167">
        <v>42502</v>
      </c>
      <c r="CC212" s="168">
        <v>0</v>
      </c>
      <c r="CD212" s="169">
        <v>19</v>
      </c>
      <c r="CE212" t="s">
        <v>111</v>
      </c>
      <c r="CH212" t="s">
        <v>148</v>
      </c>
      <c r="CI212" t="s">
        <v>125</v>
      </c>
      <c r="CL212" t="s">
        <v>126</v>
      </c>
      <c r="CM212" t="s">
        <v>127</v>
      </c>
      <c r="CO212" t="s">
        <v>128</v>
      </c>
      <c r="CU212" t="s">
        <v>119</v>
      </c>
      <c r="DD212" s="170">
        <v>360.5</v>
      </c>
      <c r="DE212" t="s">
        <v>110</v>
      </c>
      <c r="DF212" s="171">
        <v>0</v>
      </c>
      <c r="DH212" s="172">
        <v>0</v>
      </c>
      <c r="DI212" t="s">
        <v>167</v>
      </c>
      <c r="DJ212" t="s">
        <v>116</v>
      </c>
      <c r="DK212" s="173">
        <v>42502</v>
      </c>
      <c r="DL212" t="s">
        <v>119</v>
      </c>
      <c r="DN212" s="174">
        <v>360.5</v>
      </c>
      <c r="DO212" s="175">
        <v>1</v>
      </c>
      <c r="DP212" s="176">
        <v>1</v>
      </c>
      <c r="DQ212" s="177">
        <v>1246366</v>
      </c>
      <c r="DT212" s="178">
        <v>42502</v>
      </c>
      <c r="DV212" t="s">
        <v>120</v>
      </c>
      <c r="DW212" s="179">
        <v>42502</v>
      </c>
      <c r="DX212" t="s">
        <v>110</v>
      </c>
      <c r="DY212" s="180">
        <v>42502</v>
      </c>
      <c r="DZ212" t="s">
        <v>116</v>
      </c>
      <c r="EC212" t="s">
        <v>123</v>
      </c>
      <c r="ED212" s="181">
        <v>0</v>
      </c>
      <c r="EE212" s="182">
        <v>0</v>
      </c>
      <c r="EG212" t="s">
        <v>130</v>
      </c>
      <c r="EJ212" s="331" t="str">
        <f t="shared" si="6"/>
        <v>724000010100</v>
      </c>
    </row>
    <row r="213" spans="1:140" hidden="1" x14ac:dyDescent="0.25">
      <c r="A213" t="s">
        <v>108</v>
      </c>
      <c r="B213" t="s">
        <v>166</v>
      </c>
      <c r="C213" s="140">
        <v>42502</v>
      </c>
      <c r="D213" s="141">
        <v>0</v>
      </c>
      <c r="E213" t="s">
        <v>108</v>
      </c>
      <c r="F213" t="s">
        <v>110</v>
      </c>
      <c r="G213" s="142">
        <v>2016</v>
      </c>
      <c r="H213" s="143">
        <v>11</v>
      </c>
      <c r="I213" s="144">
        <v>42502</v>
      </c>
      <c r="J213" t="s">
        <v>111</v>
      </c>
      <c r="L213" t="s">
        <v>110</v>
      </c>
      <c r="M213" t="s">
        <v>110</v>
      </c>
      <c r="O213" s="146">
        <v>0</v>
      </c>
      <c r="P213" t="s">
        <v>112</v>
      </c>
      <c r="R213" s="148">
        <v>42502</v>
      </c>
      <c r="S213" s="149">
        <v>21</v>
      </c>
      <c r="T213" s="150">
        <v>8811.42</v>
      </c>
      <c r="U213" s="151">
        <v>8811.42</v>
      </c>
      <c r="V213" s="152">
        <v>0</v>
      </c>
      <c r="W213" t="s">
        <v>113</v>
      </c>
      <c r="Y213" t="s">
        <v>114</v>
      </c>
      <c r="Z213" t="s">
        <v>114</v>
      </c>
      <c r="AA213" t="s">
        <v>114</v>
      </c>
      <c r="AB213" t="s">
        <v>115</v>
      </c>
      <c r="AC213" t="s">
        <v>116</v>
      </c>
      <c r="AD213" t="s">
        <v>110</v>
      </c>
      <c r="AE213" t="s">
        <v>110</v>
      </c>
      <c r="AH213" s="153">
        <v>0</v>
      </c>
      <c r="AI213" s="154">
        <v>42502</v>
      </c>
      <c r="AJ213" s="155">
        <v>1246366</v>
      </c>
      <c r="AK213" s="156">
        <v>1246366.1000000001</v>
      </c>
      <c r="AL213" s="157">
        <v>42502</v>
      </c>
      <c r="AM213" s="158">
        <v>0</v>
      </c>
      <c r="AN213" t="s">
        <v>152</v>
      </c>
      <c r="AO213" s="159">
        <v>42502.776863425926</v>
      </c>
      <c r="AP213" t="s">
        <v>167</v>
      </c>
      <c r="AQ213" t="s">
        <v>119</v>
      </c>
      <c r="AR213" t="s">
        <v>119</v>
      </c>
      <c r="AT213" s="160">
        <v>42502</v>
      </c>
      <c r="AU213" s="161">
        <v>1</v>
      </c>
      <c r="AV213" s="162">
        <v>1</v>
      </c>
      <c r="AW213" t="s">
        <v>120</v>
      </c>
      <c r="AZ213" s="163">
        <v>42502</v>
      </c>
      <c r="BB213" t="s">
        <v>121</v>
      </c>
      <c r="BC213" t="s">
        <v>114</v>
      </c>
      <c r="BD213" t="s">
        <v>122</v>
      </c>
      <c r="BE213" t="s">
        <v>110</v>
      </c>
      <c r="BH213" t="s">
        <v>122</v>
      </c>
      <c r="BL213" t="s">
        <v>110</v>
      </c>
      <c r="BM213" s="165">
        <v>42502</v>
      </c>
      <c r="BO213" t="s">
        <v>110</v>
      </c>
      <c r="BP213" t="s">
        <v>123</v>
      </c>
      <c r="BS213" s="166">
        <v>42502.770150462966</v>
      </c>
      <c r="BU213" t="s">
        <v>110</v>
      </c>
      <c r="BV213" t="s">
        <v>167</v>
      </c>
      <c r="BW213" t="s">
        <v>110</v>
      </c>
      <c r="BZ213" t="s">
        <v>108</v>
      </c>
      <c r="CA213" t="s">
        <v>166</v>
      </c>
      <c r="CB213" s="167">
        <v>42502</v>
      </c>
      <c r="CC213" s="168">
        <v>0</v>
      </c>
      <c r="CD213" s="169">
        <v>20</v>
      </c>
      <c r="CE213" t="s">
        <v>111</v>
      </c>
      <c r="CH213" t="s">
        <v>149</v>
      </c>
      <c r="CI213" t="s">
        <v>125</v>
      </c>
      <c r="CL213" t="s">
        <v>126</v>
      </c>
      <c r="CM213" t="s">
        <v>127</v>
      </c>
      <c r="CO213" t="s">
        <v>128</v>
      </c>
      <c r="CU213" t="s">
        <v>119</v>
      </c>
      <c r="DD213" s="170">
        <v>0.54</v>
      </c>
      <c r="DE213" t="s">
        <v>110</v>
      </c>
      <c r="DF213" s="171">
        <v>0</v>
      </c>
      <c r="DH213" s="172">
        <v>0</v>
      </c>
      <c r="DI213" t="s">
        <v>167</v>
      </c>
      <c r="DJ213" t="s">
        <v>116</v>
      </c>
      <c r="DK213" s="173">
        <v>42502</v>
      </c>
      <c r="DL213" t="s">
        <v>119</v>
      </c>
      <c r="DN213" s="174">
        <v>0.54</v>
      </c>
      <c r="DO213" s="175">
        <v>1</v>
      </c>
      <c r="DP213" s="176">
        <v>1</v>
      </c>
      <c r="DQ213" s="177">
        <v>1246366</v>
      </c>
      <c r="DT213" s="178">
        <v>42502</v>
      </c>
      <c r="DV213" t="s">
        <v>120</v>
      </c>
      <c r="DW213" s="179">
        <v>42502</v>
      </c>
      <c r="DX213" t="s">
        <v>110</v>
      </c>
      <c r="DY213" s="180">
        <v>42502</v>
      </c>
      <c r="DZ213" t="s">
        <v>116</v>
      </c>
      <c r="EC213" t="s">
        <v>123</v>
      </c>
      <c r="ED213" s="181">
        <v>0</v>
      </c>
      <c r="EE213" s="182">
        <v>0</v>
      </c>
      <c r="EG213" t="s">
        <v>130</v>
      </c>
      <c r="EJ213" s="331" t="str">
        <f t="shared" si="6"/>
        <v>725000010100</v>
      </c>
    </row>
    <row r="214" spans="1:140" hidden="1" x14ac:dyDescent="0.25">
      <c r="A214" t="s">
        <v>108</v>
      </c>
      <c r="B214" t="s">
        <v>166</v>
      </c>
      <c r="C214" s="140">
        <v>42502</v>
      </c>
      <c r="D214" s="141">
        <v>0</v>
      </c>
      <c r="E214" t="s">
        <v>108</v>
      </c>
      <c r="F214" t="s">
        <v>110</v>
      </c>
      <c r="G214" s="142">
        <v>2016</v>
      </c>
      <c r="H214" s="143">
        <v>11</v>
      </c>
      <c r="I214" s="144">
        <v>42502</v>
      </c>
      <c r="J214" t="s">
        <v>111</v>
      </c>
      <c r="L214" t="s">
        <v>110</v>
      </c>
      <c r="M214" t="s">
        <v>110</v>
      </c>
      <c r="O214" s="146">
        <v>0</v>
      </c>
      <c r="P214" t="s">
        <v>112</v>
      </c>
      <c r="R214" s="148">
        <v>42502</v>
      </c>
      <c r="S214" s="149">
        <v>21</v>
      </c>
      <c r="T214" s="150">
        <v>8811.42</v>
      </c>
      <c r="U214" s="151">
        <v>8811.42</v>
      </c>
      <c r="V214" s="152">
        <v>0</v>
      </c>
      <c r="W214" t="s">
        <v>113</v>
      </c>
      <c r="Y214" t="s">
        <v>114</v>
      </c>
      <c r="Z214" t="s">
        <v>114</v>
      </c>
      <c r="AA214" t="s">
        <v>114</v>
      </c>
      <c r="AB214" t="s">
        <v>115</v>
      </c>
      <c r="AC214" t="s">
        <v>116</v>
      </c>
      <c r="AD214" t="s">
        <v>110</v>
      </c>
      <c r="AE214" t="s">
        <v>110</v>
      </c>
      <c r="AH214" s="153">
        <v>0</v>
      </c>
      <c r="AI214" s="154">
        <v>42502</v>
      </c>
      <c r="AJ214" s="155">
        <v>1246366</v>
      </c>
      <c r="AK214" s="156">
        <v>1246366.1000000001</v>
      </c>
      <c r="AL214" s="157">
        <v>42502</v>
      </c>
      <c r="AM214" s="158">
        <v>0</v>
      </c>
      <c r="AN214" t="s">
        <v>152</v>
      </c>
      <c r="AO214" s="159">
        <v>42502.776863425926</v>
      </c>
      <c r="AP214" t="s">
        <v>167</v>
      </c>
      <c r="AQ214" t="s">
        <v>119</v>
      </c>
      <c r="AR214" t="s">
        <v>119</v>
      </c>
      <c r="AT214" s="160">
        <v>42502</v>
      </c>
      <c r="AU214" s="161">
        <v>1</v>
      </c>
      <c r="AV214" s="162">
        <v>1</v>
      </c>
      <c r="AW214" t="s">
        <v>120</v>
      </c>
      <c r="AZ214" s="163">
        <v>42502</v>
      </c>
      <c r="BB214" t="s">
        <v>121</v>
      </c>
      <c r="BC214" t="s">
        <v>114</v>
      </c>
      <c r="BD214" t="s">
        <v>122</v>
      </c>
      <c r="BE214" t="s">
        <v>110</v>
      </c>
      <c r="BH214" t="s">
        <v>122</v>
      </c>
      <c r="BL214" t="s">
        <v>110</v>
      </c>
      <c r="BM214" s="165">
        <v>42502</v>
      </c>
      <c r="BO214" t="s">
        <v>110</v>
      </c>
      <c r="BP214" t="s">
        <v>123</v>
      </c>
      <c r="BS214" s="166">
        <v>42502.770150462966</v>
      </c>
      <c r="BU214" t="s">
        <v>110</v>
      </c>
      <c r="BV214" t="s">
        <v>167</v>
      </c>
      <c r="BW214" t="s">
        <v>110</v>
      </c>
      <c r="BZ214" t="s">
        <v>108</v>
      </c>
      <c r="CA214" t="s">
        <v>166</v>
      </c>
      <c r="CB214" s="167">
        <v>42502</v>
      </c>
      <c r="CC214" s="168">
        <v>0</v>
      </c>
      <c r="CD214" s="169">
        <v>21</v>
      </c>
      <c r="CE214" t="s">
        <v>111</v>
      </c>
      <c r="CH214" t="s">
        <v>150</v>
      </c>
      <c r="CI214" t="s">
        <v>125</v>
      </c>
      <c r="CL214" t="s">
        <v>126</v>
      </c>
      <c r="CM214" t="s">
        <v>127</v>
      </c>
      <c r="CO214" t="s">
        <v>128</v>
      </c>
      <c r="CU214" t="s">
        <v>119</v>
      </c>
      <c r="DD214" s="170">
        <v>548.80999999999995</v>
      </c>
      <c r="DE214" t="s">
        <v>110</v>
      </c>
      <c r="DF214" s="171">
        <v>0</v>
      </c>
      <c r="DH214" s="172">
        <v>0</v>
      </c>
      <c r="DI214" t="s">
        <v>167</v>
      </c>
      <c r="DJ214" t="s">
        <v>116</v>
      </c>
      <c r="DK214" s="173">
        <v>42502</v>
      </c>
      <c r="DL214" t="s">
        <v>119</v>
      </c>
      <c r="DN214" s="174">
        <v>548.80999999999995</v>
      </c>
      <c r="DO214" s="175">
        <v>1</v>
      </c>
      <c r="DP214" s="176">
        <v>1</v>
      </c>
      <c r="DQ214" s="177">
        <v>1246366</v>
      </c>
      <c r="DT214" s="178">
        <v>42502</v>
      </c>
      <c r="DV214" t="s">
        <v>120</v>
      </c>
      <c r="DW214" s="179">
        <v>42502</v>
      </c>
      <c r="DX214" t="s">
        <v>110</v>
      </c>
      <c r="DY214" s="180">
        <v>42502</v>
      </c>
      <c r="DZ214" t="s">
        <v>116</v>
      </c>
      <c r="EC214" t="s">
        <v>123</v>
      </c>
      <c r="ED214" s="181">
        <v>0</v>
      </c>
      <c r="EE214" s="182">
        <v>0</v>
      </c>
      <c r="EG214" t="s">
        <v>130</v>
      </c>
      <c r="EJ214" s="331" t="str">
        <f t="shared" si="6"/>
        <v>726900010100</v>
      </c>
    </row>
    <row r="215" spans="1:140" s="331" customFormat="1" x14ac:dyDescent="0.25">
      <c r="A215" s="191" t="s">
        <v>0</v>
      </c>
      <c r="B215" s="192" t="s">
        <v>1</v>
      </c>
      <c r="C215" s="193" t="s">
        <v>2</v>
      </c>
      <c r="D215" s="194" t="s">
        <v>3</v>
      </c>
      <c r="E215" s="195" t="s">
        <v>0</v>
      </c>
      <c r="F215" s="196" t="s">
        <v>4</v>
      </c>
      <c r="G215" s="197" t="s">
        <v>5</v>
      </c>
      <c r="H215" s="198" t="s">
        <v>6</v>
      </c>
      <c r="I215" s="199" t="s">
        <v>7</v>
      </c>
      <c r="J215" s="200" t="s">
        <v>8</v>
      </c>
      <c r="K215" s="201" t="s">
        <v>9</v>
      </c>
      <c r="L215" s="202" t="s">
        <v>10</v>
      </c>
      <c r="M215" s="203" t="s">
        <v>11</v>
      </c>
      <c r="N215" s="204" t="s">
        <v>2</v>
      </c>
      <c r="O215" s="205" t="s">
        <v>6</v>
      </c>
      <c r="P215" s="206" t="s">
        <v>12</v>
      </c>
      <c r="Q215" s="207" t="s">
        <v>12</v>
      </c>
      <c r="R215" s="208" t="s">
        <v>13</v>
      </c>
      <c r="S215" s="209" t="s">
        <v>14</v>
      </c>
      <c r="T215" s="210" t="s">
        <v>15</v>
      </c>
      <c r="U215" s="211" t="s">
        <v>16</v>
      </c>
      <c r="V215" s="212" t="s">
        <v>17</v>
      </c>
      <c r="W215" s="213" t="s">
        <v>18</v>
      </c>
      <c r="X215" s="214" t="s">
        <v>19</v>
      </c>
      <c r="Y215" s="215" t="s">
        <v>20</v>
      </c>
      <c r="Z215" s="216" t="s">
        <v>21</v>
      </c>
      <c r="AA215" s="217" t="s">
        <v>22</v>
      </c>
      <c r="AB215" s="218" t="s">
        <v>23</v>
      </c>
      <c r="AC215" s="219" t="s">
        <v>24</v>
      </c>
      <c r="AD215" s="220" t="s">
        <v>25</v>
      </c>
      <c r="AE215" s="221" t="s">
        <v>26</v>
      </c>
      <c r="AF215" s="222" t="s">
        <v>27</v>
      </c>
      <c r="AG215" s="223" t="s">
        <v>28</v>
      </c>
      <c r="AH215" s="224" t="s">
        <v>29</v>
      </c>
      <c r="AI215" s="225" t="s">
        <v>30</v>
      </c>
      <c r="AJ215" s="226" t="s">
        <v>31</v>
      </c>
      <c r="AK215" s="227" t="s">
        <v>31</v>
      </c>
      <c r="AL215" s="228" t="s">
        <v>32</v>
      </c>
      <c r="AM215" s="229" t="s">
        <v>33</v>
      </c>
      <c r="AN215" s="230" t="s">
        <v>34</v>
      </c>
      <c r="AO215" s="231" t="s">
        <v>35</v>
      </c>
      <c r="AP215" s="232" t="s">
        <v>36</v>
      </c>
      <c r="AQ215" s="233" t="s">
        <v>37</v>
      </c>
      <c r="AR215" s="234" t="s">
        <v>37</v>
      </c>
      <c r="AS215" s="235" t="s">
        <v>38</v>
      </c>
      <c r="AT215" s="236" t="s">
        <v>39</v>
      </c>
      <c r="AU215" s="237" t="s">
        <v>40</v>
      </c>
      <c r="AV215" s="238" t="s">
        <v>41</v>
      </c>
      <c r="AW215" s="239" t="s">
        <v>42</v>
      </c>
      <c r="AX215" s="240" t="s">
        <v>43</v>
      </c>
      <c r="AY215" s="241" t="s">
        <v>44</v>
      </c>
      <c r="AZ215" s="242" t="s">
        <v>45</v>
      </c>
      <c r="BA215" s="243" t="s">
        <v>23</v>
      </c>
      <c r="BB215" s="244" t="s">
        <v>46</v>
      </c>
      <c r="BC215" s="245" t="s">
        <v>47</v>
      </c>
      <c r="BD215" s="246" t="s">
        <v>48</v>
      </c>
      <c r="BE215" s="247" t="s">
        <v>49</v>
      </c>
      <c r="BF215" s="248" t="s">
        <v>34</v>
      </c>
      <c r="BG215" s="249" t="s">
        <v>35</v>
      </c>
      <c r="BH215" s="250" t="s">
        <v>50</v>
      </c>
      <c r="BI215" s="251" t="s">
        <v>51</v>
      </c>
      <c r="BJ215" s="252" t="s">
        <v>52</v>
      </c>
      <c r="BK215" s="253" t="s">
        <v>53</v>
      </c>
      <c r="BL215" s="254" t="s">
        <v>54</v>
      </c>
      <c r="BM215" s="255" t="s">
        <v>55</v>
      </c>
      <c r="BN215" s="256" t="s">
        <v>56</v>
      </c>
      <c r="BO215" s="257" t="s">
        <v>57</v>
      </c>
      <c r="BP215" s="258" t="s">
        <v>58</v>
      </c>
      <c r="BQ215" s="259" t="s">
        <v>59</v>
      </c>
      <c r="BR215" s="260" t="s">
        <v>60</v>
      </c>
      <c r="BS215" s="261" t="s">
        <v>61</v>
      </c>
      <c r="BT215" s="262" t="s">
        <v>62</v>
      </c>
      <c r="BU215" s="263" t="s">
        <v>63</v>
      </c>
      <c r="BV215" s="264" t="s">
        <v>64</v>
      </c>
      <c r="BW215" s="265" t="s">
        <v>65</v>
      </c>
      <c r="BX215" s="266" t="s">
        <v>66</v>
      </c>
      <c r="BY215" s="267" t="s">
        <v>67</v>
      </c>
      <c r="BZ215" s="268" t="s">
        <v>0</v>
      </c>
      <c r="CA215" s="269" t="s">
        <v>1</v>
      </c>
      <c r="CB215" s="270" t="s">
        <v>2</v>
      </c>
      <c r="CC215" s="271" t="s">
        <v>3</v>
      </c>
      <c r="CD215" s="272" t="s">
        <v>68</v>
      </c>
      <c r="CE215" s="273" t="s">
        <v>9</v>
      </c>
      <c r="CF215" s="274" t="s">
        <v>69</v>
      </c>
      <c r="CG215" s="275" t="s">
        <v>70</v>
      </c>
      <c r="CH215" s="276" t="s">
        <v>71</v>
      </c>
      <c r="CI215" s="277" t="s">
        <v>72</v>
      </c>
      <c r="CJ215" s="278" t="s">
        <v>73</v>
      </c>
      <c r="CK215" s="279" t="s">
        <v>74</v>
      </c>
      <c r="CL215" s="280" t="s">
        <v>75</v>
      </c>
      <c r="CM215" s="281" t="s">
        <v>76</v>
      </c>
      <c r="CN215" s="282" t="s">
        <v>77</v>
      </c>
      <c r="CO215" s="283" t="s">
        <v>78</v>
      </c>
      <c r="CP215" s="284" t="s">
        <v>79</v>
      </c>
      <c r="CQ215" s="285" t="s">
        <v>80</v>
      </c>
      <c r="CR215" s="286" t="s">
        <v>53</v>
      </c>
      <c r="CS215" s="287" t="s">
        <v>81</v>
      </c>
      <c r="CT215" s="288" t="s">
        <v>82</v>
      </c>
      <c r="CU215" s="289" t="s">
        <v>37</v>
      </c>
      <c r="CV215" s="290" t="s">
        <v>83</v>
      </c>
      <c r="CW215" s="291" t="s">
        <v>84</v>
      </c>
      <c r="CX215" s="292" t="s">
        <v>85</v>
      </c>
      <c r="CY215" s="293" t="s">
        <v>86</v>
      </c>
      <c r="CZ215" s="294" t="s">
        <v>87</v>
      </c>
      <c r="DA215" s="295" t="s">
        <v>88</v>
      </c>
      <c r="DB215" s="296" t="s">
        <v>89</v>
      </c>
      <c r="DC215" s="297" t="s">
        <v>90</v>
      </c>
      <c r="DD215" s="298" t="s">
        <v>91</v>
      </c>
      <c r="DE215" s="299" t="s">
        <v>92</v>
      </c>
      <c r="DF215" s="300" t="s">
        <v>93</v>
      </c>
      <c r="DG215" s="301" t="s">
        <v>94</v>
      </c>
      <c r="DH215" s="302" t="s">
        <v>95</v>
      </c>
      <c r="DI215" s="303" t="s">
        <v>96</v>
      </c>
      <c r="DJ215" s="304" t="s">
        <v>23</v>
      </c>
      <c r="DK215" s="305" t="s">
        <v>97</v>
      </c>
      <c r="DL215" s="306" t="s">
        <v>37</v>
      </c>
      <c r="DM215" s="307" t="s">
        <v>38</v>
      </c>
      <c r="DN215" s="308" t="s">
        <v>91</v>
      </c>
      <c r="DO215" s="309" t="s">
        <v>40</v>
      </c>
      <c r="DP215" s="310" t="s">
        <v>41</v>
      </c>
      <c r="DQ215" s="311" t="s">
        <v>31</v>
      </c>
      <c r="DR215" s="312" t="s">
        <v>43</v>
      </c>
      <c r="DS215" s="313" t="s">
        <v>44</v>
      </c>
      <c r="DT215" s="314" t="s">
        <v>45</v>
      </c>
      <c r="DU215" s="315" t="s">
        <v>23</v>
      </c>
      <c r="DV215" s="316" t="s">
        <v>18</v>
      </c>
      <c r="DW215" s="317" t="s">
        <v>98</v>
      </c>
      <c r="DX215" s="318" t="s">
        <v>47</v>
      </c>
      <c r="DY215" s="319" t="s">
        <v>99</v>
      </c>
      <c r="DZ215" s="320" t="s">
        <v>100</v>
      </c>
      <c r="EA215" s="321" t="s">
        <v>101</v>
      </c>
      <c r="EB215" s="322" t="s">
        <v>102</v>
      </c>
      <c r="EC215" s="323" t="s">
        <v>103</v>
      </c>
      <c r="ED215" s="324" t="s">
        <v>104</v>
      </c>
      <c r="EE215" s="325" t="s">
        <v>105</v>
      </c>
      <c r="EF215" s="326" t="s">
        <v>106</v>
      </c>
      <c r="EG215" s="327" t="s">
        <v>107</v>
      </c>
      <c r="EH215" s="328" t="s">
        <v>66</v>
      </c>
      <c r="EI215" s="329" t="s">
        <v>67</v>
      </c>
      <c r="EJ215" s="330" t="s">
        <v>172</v>
      </c>
    </row>
    <row r="216" spans="1:140" hidden="1" x14ac:dyDescent="0.25">
      <c r="A216" t="s">
        <v>108</v>
      </c>
      <c r="B216" t="s">
        <v>168</v>
      </c>
      <c r="C216" s="140">
        <v>42516</v>
      </c>
      <c r="D216" s="141">
        <v>0</v>
      </c>
      <c r="E216" t="s">
        <v>108</v>
      </c>
      <c r="F216" t="s">
        <v>110</v>
      </c>
      <c r="G216" s="142">
        <v>2016</v>
      </c>
      <c r="H216" s="143">
        <v>11</v>
      </c>
      <c r="I216" s="144">
        <v>42516</v>
      </c>
      <c r="J216" t="s">
        <v>111</v>
      </c>
      <c r="L216" t="s">
        <v>110</v>
      </c>
      <c r="M216" t="s">
        <v>110</v>
      </c>
      <c r="O216" s="146">
        <v>0</v>
      </c>
      <c r="P216" t="s">
        <v>112</v>
      </c>
      <c r="R216" s="148">
        <v>42516</v>
      </c>
      <c r="S216" s="149">
        <v>21</v>
      </c>
      <c r="T216" s="150">
        <v>8768.36</v>
      </c>
      <c r="U216" s="151">
        <v>8768.36</v>
      </c>
      <c r="V216" s="152">
        <v>0</v>
      </c>
      <c r="W216" t="s">
        <v>113</v>
      </c>
      <c r="Y216" t="s">
        <v>114</v>
      </c>
      <c r="Z216" t="s">
        <v>114</v>
      </c>
      <c r="AA216" t="s">
        <v>114</v>
      </c>
      <c r="AB216" t="s">
        <v>115</v>
      </c>
      <c r="AC216" t="s">
        <v>116</v>
      </c>
      <c r="AD216" t="s">
        <v>110</v>
      </c>
      <c r="AE216" t="s">
        <v>110</v>
      </c>
      <c r="AH216" s="153">
        <v>0</v>
      </c>
      <c r="AI216" s="154">
        <v>42518</v>
      </c>
      <c r="AJ216" s="155">
        <v>1371506</v>
      </c>
      <c r="AK216" s="156">
        <v>1371506.1</v>
      </c>
      <c r="AL216" s="157">
        <v>42516</v>
      </c>
      <c r="AM216" s="158">
        <v>0</v>
      </c>
      <c r="AN216" t="s">
        <v>152</v>
      </c>
      <c r="AO216" s="159">
        <v>42518.226226851853</v>
      </c>
      <c r="AP216" t="s">
        <v>169</v>
      </c>
      <c r="AQ216" t="s">
        <v>119</v>
      </c>
      <c r="AR216" t="s">
        <v>119</v>
      </c>
      <c r="AT216" s="160">
        <v>42516</v>
      </c>
      <c r="AU216" s="161">
        <v>1</v>
      </c>
      <c r="AV216" s="162">
        <v>1</v>
      </c>
      <c r="AW216" t="s">
        <v>120</v>
      </c>
      <c r="AZ216" s="163">
        <v>42518</v>
      </c>
      <c r="BB216" t="s">
        <v>121</v>
      </c>
      <c r="BC216" t="s">
        <v>114</v>
      </c>
      <c r="BD216" t="s">
        <v>122</v>
      </c>
      <c r="BE216" t="s">
        <v>110</v>
      </c>
      <c r="BH216" t="s">
        <v>122</v>
      </c>
      <c r="BL216" t="s">
        <v>110</v>
      </c>
      <c r="BM216" s="165">
        <v>42516</v>
      </c>
      <c r="BO216" t="s">
        <v>110</v>
      </c>
      <c r="BP216" t="s">
        <v>123</v>
      </c>
      <c r="BS216" s="166">
        <v>42518.217499999999</v>
      </c>
      <c r="BU216" t="s">
        <v>110</v>
      </c>
      <c r="BV216" t="s">
        <v>169</v>
      </c>
      <c r="BW216" t="s">
        <v>110</v>
      </c>
      <c r="BZ216" t="s">
        <v>108</v>
      </c>
      <c r="CA216" t="s">
        <v>168</v>
      </c>
      <c r="CB216" s="167">
        <v>42516</v>
      </c>
      <c r="CC216" s="168">
        <v>0</v>
      </c>
      <c r="CD216" s="169">
        <v>6</v>
      </c>
      <c r="CE216" t="s">
        <v>111</v>
      </c>
      <c r="CH216" t="s">
        <v>135</v>
      </c>
      <c r="CL216" t="s">
        <v>126</v>
      </c>
      <c r="CM216" t="s">
        <v>127</v>
      </c>
      <c r="CU216" t="s">
        <v>119</v>
      </c>
      <c r="DD216" s="170">
        <v>-104.74</v>
      </c>
      <c r="DE216" t="s">
        <v>110</v>
      </c>
      <c r="DF216" s="171">
        <v>0</v>
      </c>
      <c r="DH216" s="172">
        <v>0</v>
      </c>
      <c r="DI216" t="s">
        <v>169</v>
      </c>
      <c r="DJ216" t="s">
        <v>116</v>
      </c>
      <c r="DK216" s="173">
        <v>42516</v>
      </c>
      <c r="DL216" t="s">
        <v>119</v>
      </c>
      <c r="DN216" s="174">
        <v>-104.74</v>
      </c>
      <c r="DO216" s="175">
        <v>1</v>
      </c>
      <c r="DP216" s="176">
        <v>1</v>
      </c>
      <c r="DQ216" s="177">
        <v>1371506</v>
      </c>
      <c r="DT216" s="178">
        <v>42518</v>
      </c>
      <c r="DV216" t="s">
        <v>120</v>
      </c>
      <c r="DW216" s="179">
        <v>42516</v>
      </c>
      <c r="DX216" t="s">
        <v>110</v>
      </c>
      <c r="DY216" s="180">
        <v>42516</v>
      </c>
      <c r="DZ216" t="s">
        <v>116</v>
      </c>
      <c r="EC216" t="s">
        <v>123</v>
      </c>
      <c r="ED216" s="181">
        <v>0</v>
      </c>
      <c r="EE216" s="182">
        <v>0</v>
      </c>
      <c r="EG216" t="s">
        <v>130</v>
      </c>
      <c r="EJ216" s="331" t="str">
        <f t="shared" ref="EJ216:EJ236" si="7">CONCATENATE(CH216,CM216)</f>
        <v>205800010100</v>
      </c>
    </row>
    <row r="217" spans="1:140" hidden="1" x14ac:dyDescent="0.25">
      <c r="A217" t="s">
        <v>108</v>
      </c>
      <c r="B217" t="s">
        <v>168</v>
      </c>
      <c r="C217" s="140">
        <v>42516</v>
      </c>
      <c r="D217" s="141">
        <v>0</v>
      </c>
      <c r="E217" t="s">
        <v>108</v>
      </c>
      <c r="F217" t="s">
        <v>110</v>
      </c>
      <c r="G217" s="142">
        <v>2016</v>
      </c>
      <c r="H217" s="143">
        <v>11</v>
      </c>
      <c r="I217" s="144">
        <v>42516</v>
      </c>
      <c r="J217" t="s">
        <v>111</v>
      </c>
      <c r="L217" t="s">
        <v>110</v>
      </c>
      <c r="M217" t="s">
        <v>110</v>
      </c>
      <c r="O217" s="146">
        <v>0</v>
      </c>
      <c r="P217" t="s">
        <v>112</v>
      </c>
      <c r="R217" s="148">
        <v>42516</v>
      </c>
      <c r="S217" s="149">
        <v>21</v>
      </c>
      <c r="T217" s="150">
        <v>8768.36</v>
      </c>
      <c r="U217" s="151">
        <v>8768.36</v>
      </c>
      <c r="V217" s="152">
        <v>0</v>
      </c>
      <c r="W217" t="s">
        <v>113</v>
      </c>
      <c r="Y217" t="s">
        <v>114</v>
      </c>
      <c r="Z217" t="s">
        <v>114</v>
      </c>
      <c r="AA217" t="s">
        <v>114</v>
      </c>
      <c r="AB217" t="s">
        <v>115</v>
      </c>
      <c r="AC217" t="s">
        <v>116</v>
      </c>
      <c r="AD217" t="s">
        <v>110</v>
      </c>
      <c r="AE217" t="s">
        <v>110</v>
      </c>
      <c r="AH217" s="153">
        <v>0</v>
      </c>
      <c r="AI217" s="154">
        <v>42518</v>
      </c>
      <c r="AJ217" s="155">
        <v>1371506</v>
      </c>
      <c r="AK217" s="156">
        <v>1371506.1</v>
      </c>
      <c r="AL217" s="157">
        <v>42516</v>
      </c>
      <c r="AM217" s="158">
        <v>0</v>
      </c>
      <c r="AN217" t="s">
        <v>152</v>
      </c>
      <c r="AO217" s="159">
        <v>42518.226226851853</v>
      </c>
      <c r="AP217" t="s">
        <v>169</v>
      </c>
      <c r="AQ217" t="s">
        <v>119</v>
      </c>
      <c r="AR217" t="s">
        <v>119</v>
      </c>
      <c r="AT217" s="160">
        <v>42516</v>
      </c>
      <c r="AU217" s="161">
        <v>1</v>
      </c>
      <c r="AV217" s="162">
        <v>1</v>
      </c>
      <c r="AW217" t="s">
        <v>120</v>
      </c>
      <c r="AZ217" s="163">
        <v>42518</v>
      </c>
      <c r="BB217" t="s">
        <v>121</v>
      </c>
      <c r="BC217" t="s">
        <v>114</v>
      </c>
      <c r="BD217" t="s">
        <v>122</v>
      </c>
      <c r="BE217" t="s">
        <v>110</v>
      </c>
      <c r="BH217" t="s">
        <v>122</v>
      </c>
      <c r="BL217" t="s">
        <v>110</v>
      </c>
      <c r="BM217" s="165">
        <v>42516</v>
      </c>
      <c r="BO217" t="s">
        <v>110</v>
      </c>
      <c r="BP217" t="s">
        <v>123</v>
      </c>
      <c r="BS217" s="166">
        <v>42518.217499999999</v>
      </c>
      <c r="BU217" t="s">
        <v>110</v>
      </c>
      <c r="BV217" t="s">
        <v>169</v>
      </c>
      <c r="BW217" t="s">
        <v>110</v>
      </c>
      <c r="BZ217" t="s">
        <v>108</v>
      </c>
      <c r="CA217" t="s">
        <v>168</v>
      </c>
      <c r="CB217" s="167">
        <v>42516</v>
      </c>
      <c r="CC217" s="168">
        <v>0</v>
      </c>
      <c r="CD217" s="169">
        <v>1</v>
      </c>
      <c r="CE217" t="s">
        <v>111</v>
      </c>
      <c r="CH217" t="s">
        <v>124</v>
      </c>
      <c r="CL217" t="s">
        <v>126</v>
      </c>
      <c r="CM217" t="s">
        <v>127</v>
      </c>
      <c r="CU217" t="s">
        <v>119</v>
      </c>
      <c r="DD217" s="170">
        <v>-5012.54</v>
      </c>
      <c r="DE217" t="s">
        <v>110</v>
      </c>
      <c r="DF217" s="171">
        <v>0</v>
      </c>
      <c r="DH217" s="172">
        <v>0</v>
      </c>
      <c r="DI217" t="s">
        <v>169</v>
      </c>
      <c r="DJ217" t="s">
        <v>116</v>
      </c>
      <c r="DK217" s="173">
        <v>42516</v>
      </c>
      <c r="DL217" t="s">
        <v>119</v>
      </c>
      <c r="DN217" s="174">
        <v>-5012.54</v>
      </c>
      <c r="DO217" s="175">
        <v>1</v>
      </c>
      <c r="DP217" s="176">
        <v>1</v>
      </c>
      <c r="DQ217" s="177">
        <v>1371506</v>
      </c>
      <c r="DT217" s="178">
        <v>42518</v>
      </c>
      <c r="DV217" t="s">
        <v>120</v>
      </c>
      <c r="DW217" s="179">
        <v>42516</v>
      </c>
      <c r="DX217" t="s">
        <v>110</v>
      </c>
      <c r="DY217" s="180">
        <v>42516</v>
      </c>
      <c r="DZ217" t="s">
        <v>116</v>
      </c>
      <c r="EC217" t="s">
        <v>123</v>
      </c>
      <c r="ED217" s="181">
        <v>0</v>
      </c>
      <c r="EE217" s="182">
        <v>0</v>
      </c>
      <c r="EG217" t="s">
        <v>130</v>
      </c>
      <c r="EJ217" s="331" t="str">
        <f t="shared" si="7"/>
        <v>100000010100</v>
      </c>
    </row>
    <row r="218" spans="1:140" hidden="1" x14ac:dyDescent="0.25">
      <c r="A218" t="s">
        <v>108</v>
      </c>
      <c r="B218" t="s">
        <v>168</v>
      </c>
      <c r="C218" s="140">
        <v>42516</v>
      </c>
      <c r="D218" s="141">
        <v>0</v>
      </c>
      <c r="E218" t="s">
        <v>108</v>
      </c>
      <c r="F218" t="s">
        <v>110</v>
      </c>
      <c r="G218" s="142">
        <v>2016</v>
      </c>
      <c r="H218" s="143">
        <v>11</v>
      </c>
      <c r="I218" s="144">
        <v>42516</v>
      </c>
      <c r="J218" t="s">
        <v>111</v>
      </c>
      <c r="L218" t="s">
        <v>110</v>
      </c>
      <c r="M218" t="s">
        <v>110</v>
      </c>
      <c r="O218" s="146">
        <v>0</v>
      </c>
      <c r="P218" t="s">
        <v>112</v>
      </c>
      <c r="R218" s="148">
        <v>42516</v>
      </c>
      <c r="S218" s="149">
        <v>21</v>
      </c>
      <c r="T218" s="150">
        <v>8768.36</v>
      </c>
      <c r="U218" s="151">
        <v>8768.36</v>
      </c>
      <c r="V218" s="152">
        <v>0</v>
      </c>
      <c r="W218" t="s">
        <v>113</v>
      </c>
      <c r="Y218" t="s">
        <v>114</v>
      </c>
      <c r="Z218" t="s">
        <v>114</v>
      </c>
      <c r="AA218" t="s">
        <v>114</v>
      </c>
      <c r="AB218" t="s">
        <v>115</v>
      </c>
      <c r="AC218" t="s">
        <v>116</v>
      </c>
      <c r="AD218" t="s">
        <v>110</v>
      </c>
      <c r="AE218" t="s">
        <v>110</v>
      </c>
      <c r="AH218" s="153">
        <v>0</v>
      </c>
      <c r="AI218" s="154">
        <v>42518</v>
      </c>
      <c r="AJ218" s="155">
        <v>1371506</v>
      </c>
      <c r="AK218" s="156">
        <v>1371506.1</v>
      </c>
      <c r="AL218" s="157">
        <v>42516</v>
      </c>
      <c r="AM218" s="158">
        <v>0</v>
      </c>
      <c r="AN218" t="s">
        <v>152</v>
      </c>
      <c r="AO218" s="159">
        <v>42518.226226851853</v>
      </c>
      <c r="AP218" t="s">
        <v>169</v>
      </c>
      <c r="AQ218" t="s">
        <v>119</v>
      </c>
      <c r="AR218" t="s">
        <v>119</v>
      </c>
      <c r="AT218" s="160">
        <v>42516</v>
      </c>
      <c r="AU218" s="161">
        <v>1</v>
      </c>
      <c r="AV218" s="162">
        <v>1</v>
      </c>
      <c r="AW218" t="s">
        <v>120</v>
      </c>
      <c r="AZ218" s="163">
        <v>42518</v>
      </c>
      <c r="BB218" t="s">
        <v>121</v>
      </c>
      <c r="BC218" t="s">
        <v>114</v>
      </c>
      <c r="BD218" t="s">
        <v>122</v>
      </c>
      <c r="BE218" t="s">
        <v>110</v>
      </c>
      <c r="BH218" t="s">
        <v>122</v>
      </c>
      <c r="BL218" t="s">
        <v>110</v>
      </c>
      <c r="BM218" s="165">
        <v>42516</v>
      </c>
      <c r="BO218" t="s">
        <v>110</v>
      </c>
      <c r="BP218" t="s">
        <v>123</v>
      </c>
      <c r="BS218" s="166">
        <v>42518.217499999999</v>
      </c>
      <c r="BU218" t="s">
        <v>110</v>
      </c>
      <c r="BV218" t="s">
        <v>169</v>
      </c>
      <c r="BW218" t="s">
        <v>110</v>
      </c>
      <c r="BZ218" t="s">
        <v>108</v>
      </c>
      <c r="CA218" t="s">
        <v>168</v>
      </c>
      <c r="CB218" s="167">
        <v>42516</v>
      </c>
      <c r="CC218" s="168">
        <v>0</v>
      </c>
      <c r="CD218" s="169">
        <v>2</v>
      </c>
      <c r="CE218" t="s">
        <v>111</v>
      </c>
      <c r="CH218" t="s">
        <v>131</v>
      </c>
      <c r="CL218" t="s">
        <v>126</v>
      </c>
      <c r="CM218" t="s">
        <v>127</v>
      </c>
      <c r="CU218" t="s">
        <v>119</v>
      </c>
      <c r="DD218" s="170">
        <v>-464.38</v>
      </c>
      <c r="DE218" t="s">
        <v>110</v>
      </c>
      <c r="DF218" s="171">
        <v>0</v>
      </c>
      <c r="DH218" s="172">
        <v>0</v>
      </c>
      <c r="DI218" t="s">
        <v>169</v>
      </c>
      <c r="DJ218" t="s">
        <v>116</v>
      </c>
      <c r="DK218" s="173">
        <v>42516</v>
      </c>
      <c r="DL218" t="s">
        <v>119</v>
      </c>
      <c r="DN218" s="174">
        <v>-464.38</v>
      </c>
      <c r="DO218" s="175">
        <v>1</v>
      </c>
      <c r="DP218" s="176">
        <v>1</v>
      </c>
      <c r="DQ218" s="177">
        <v>1371506</v>
      </c>
      <c r="DT218" s="178">
        <v>42518</v>
      </c>
      <c r="DV218" t="s">
        <v>120</v>
      </c>
      <c r="DW218" s="179">
        <v>42516</v>
      </c>
      <c r="DX218" t="s">
        <v>110</v>
      </c>
      <c r="DY218" s="180">
        <v>42516</v>
      </c>
      <c r="DZ218" t="s">
        <v>116</v>
      </c>
      <c r="EC218" t="s">
        <v>123</v>
      </c>
      <c r="ED218" s="181">
        <v>0</v>
      </c>
      <c r="EE218" s="182">
        <v>0</v>
      </c>
      <c r="EG218" t="s">
        <v>130</v>
      </c>
      <c r="EJ218" s="331" t="str">
        <f t="shared" si="7"/>
        <v>205200010100</v>
      </c>
    </row>
    <row r="219" spans="1:140" hidden="1" x14ac:dyDescent="0.25">
      <c r="A219" t="s">
        <v>108</v>
      </c>
      <c r="B219" t="s">
        <v>168</v>
      </c>
      <c r="C219" s="140">
        <v>42516</v>
      </c>
      <c r="D219" s="141">
        <v>0</v>
      </c>
      <c r="E219" t="s">
        <v>108</v>
      </c>
      <c r="F219" t="s">
        <v>110</v>
      </c>
      <c r="G219" s="142">
        <v>2016</v>
      </c>
      <c r="H219" s="143">
        <v>11</v>
      </c>
      <c r="I219" s="144">
        <v>42516</v>
      </c>
      <c r="J219" t="s">
        <v>111</v>
      </c>
      <c r="L219" t="s">
        <v>110</v>
      </c>
      <c r="M219" t="s">
        <v>110</v>
      </c>
      <c r="O219" s="146">
        <v>0</v>
      </c>
      <c r="P219" t="s">
        <v>112</v>
      </c>
      <c r="R219" s="148">
        <v>42516</v>
      </c>
      <c r="S219" s="149">
        <v>21</v>
      </c>
      <c r="T219" s="150">
        <v>8768.36</v>
      </c>
      <c r="U219" s="151">
        <v>8768.36</v>
      </c>
      <c r="V219" s="152">
        <v>0</v>
      </c>
      <c r="W219" t="s">
        <v>113</v>
      </c>
      <c r="Y219" t="s">
        <v>114</v>
      </c>
      <c r="Z219" t="s">
        <v>114</v>
      </c>
      <c r="AA219" t="s">
        <v>114</v>
      </c>
      <c r="AB219" t="s">
        <v>115</v>
      </c>
      <c r="AC219" t="s">
        <v>116</v>
      </c>
      <c r="AD219" t="s">
        <v>110</v>
      </c>
      <c r="AE219" t="s">
        <v>110</v>
      </c>
      <c r="AH219" s="153">
        <v>0</v>
      </c>
      <c r="AI219" s="154">
        <v>42518</v>
      </c>
      <c r="AJ219" s="155">
        <v>1371506</v>
      </c>
      <c r="AK219" s="156">
        <v>1371506.1</v>
      </c>
      <c r="AL219" s="157">
        <v>42516</v>
      </c>
      <c r="AM219" s="158">
        <v>0</v>
      </c>
      <c r="AN219" t="s">
        <v>152</v>
      </c>
      <c r="AO219" s="159">
        <v>42518.226226851853</v>
      </c>
      <c r="AP219" t="s">
        <v>169</v>
      </c>
      <c r="AQ219" t="s">
        <v>119</v>
      </c>
      <c r="AR219" t="s">
        <v>119</v>
      </c>
      <c r="AT219" s="160">
        <v>42516</v>
      </c>
      <c r="AU219" s="161">
        <v>1</v>
      </c>
      <c r="AV219" s="162">
        <v>1</v>
      </c>
      <c r="AW219" t="s">
        <v>120</v>
      </c>
      <c r="AZ219" s="163">
        <v>42518</v>
      </c>
      <c r="BB219" t="s">
        <v>121</v>
      </c>
      <c r="BC219" t="s">
        <v>114</v>
      </c>
      <c r="BD219" t="s">
        <v>122</v>
      </c>
      <c r="BE219" t="s">
        <v>110</v>
      </c>
      <c r="BH219" t="s">
        <v>122</v>
      </c>
      <c r="BL219" t="s">
        <v>110</v>
      </c>
      <c r="BM219" s="165">
        <v>42516</v>
      </c>
      <c r="BO219" t="s">
        <v>110</v>
      </c>
      <c r="BP219" t="s">
        <v>123</v>
      </c>
      <c r="BS219" s="166">
        <v>42518.217499999999</v>
      </c>
      <c r="BU219" t="s">
        <v>110</v>
      </c>
      <c r="BV219" t="s">
        <v>169</v>
      </c>
      <c r="BW219" t="s">
        <v>110</v>
      </c>
      <c r="BZ219" t="s">
        <v>108</v>
      </c>
      <c r="CA219" t="s">
        <v>168</v>
      </c>
      <c r="CB219" s="167">
        <v>42516</v>
      </c>
      <c r="CC219" s="168">
        <v>0</v>
      </c>
      <c r="CD219" s="169">
        <v>3</v>
      </c>
      <c r="CE219" t="s">
        <v>111</v>
      </c>
      <c r="CH219" t="s">
        <v>132</v>
      </c>
      <c r="CL219" t="s">
        <v>126</v>
      </c>
      <c r="CM219" t="s">
        <v>127</v>
      </c>
      <c r="CU219" t="s">
        <v>119</v>
      </c>
      <c r="DD219" s="170">
        <v>-447.85</v>
      </c>
      <c r="DE219" t="s">
        <v>110</v>
      </c>
      <c r="DF219" s="171">
        <v>0</v>
      </c>
      <c r="DH219" s="172">
        <v>0</v>
      </c>
      <c r="DI219" t="s">
        <v>169</v>
      </c>
      <c r="DJ219" t="s">
        <v>116</v>
      </c>
      <c r="DK219" s="173">
        <v>42516</v>
      </c>
      <c r="DL219" t="s">
        <v>119</v>
      </c>
      <c r="DN219" s="174">
        <v>-447.85</v>
      </c>
      <c r="DO219" s="175">
        <v>1</v>
      </c>
      <c r="DP219" s="176">
        <v>1</v>
      </c>
      <c r="DQ219" s="177">
        <v>1371506</v>
      </c>
      <c r="DT219" s="178">
        <v>42518</v>
      </c>
      <c r="DV219" t="s">
        <v>120</v>
      </c>
      <c r="DW219" s="179">
        <v>42516</v>
      </c>
      <c r="DX219" t="s">
        <v>110</v>
      </c>
      <c r="DY219" s="180">
        <v>42516</v>
      </c>
      <c r="DZ219" t="s">
        <v>116</v>
      </c>
      <c r="EC219" t="s">
        <v>123</v>
      </c>
      <c r="ED219" s="181">
        <v>0</v>
      </c>
      <c r="EE219" s="182">
        <v>0</v>
      </c>
      <c r="EG219" t="s">
        <v>130</v>
      </c>
      <c r="EJ219" s="331" t="str">
        <f t="shared" si="7"/>
        <v>205300010100</v>
      </c>
    </row>
    <row r="220" spans="1:140" hidden="1" x14ac:dyDescent="0.25">
      <c r="A220" t="s">
        <v>108</v>
      </c>
      <c r="B220" t="s">
        <v>168</v>
      </c>
      <c r="C220" s="140">
        <v>42516</v>
      </c>
      <c r="D220" s="141">
        <v>0</v>
      </c>
      <c r="E220" t="s">
        <v>108</v>
      </c>
      <c r="F220" t="s">
        <v>110</v>
      </c>
      <c r="G220" s="142">
        <v>2016</v>
      </c>
      <c r="H220" s="143">
        <v>11</v>
      </c>
      <c r="I220" s="144">
        <v>42516</v>
      </c>
      <c r="J220" t="s">
        <v>111</v>
      </c>
      <c r="L220" t="s">
        <v>110</v>
      </c>
      <c r="M220" t="s">
        <v>110</v>
      </c>
      <c r="O220" s="146">
        <v>0</v>
      </c>
      <c r="P220" t="s">
        <v>112</v>
      </c>
      <c r="R220" s="148">
        <v>42516</v>
      </c>
      <c r="S220" s="149">
        <v>21</v>
      </c>
      <c r="T220" s="150">
        <v>8768.36</v>
      </c>
      <c r="U220" s="151">
        <v>8768.36</v>
      </c>
      <c r="V220" s="152">
        <v>0</v>
      </c>
      <c r="W220" t="s">
        <v>113</v>
      </c>
      <c r="Y220" t="s">
        <v>114</v>
      </c>
      <c r="Z220" t="s">
        <v>114</v>
      </c>
      <c r="AA220" t="s">
        <v>114</v>
      </c>
      <c r="AB220" t="s">
        <v>115</v>
      </c>
      <c r="AC220" t="s">
        <v>116</v>
      </c>
      <c r="AD220" t="s">
        <v>110</v>
      </c>
      <c r="AE220" t="s">
        <v>110</v>
      </c>
      <c r="AH220" s="153">
        <v>0</v>
      </c>
      <c r="AI220" s="154">
        <v>42518</v>
      </c>
      <c r="AJ220" s="155">
        <v>1371506</v>
      </c>
      <c r="AK220" s="156">
        <v>1371506.1</v>
      </c>
      <c r="AL220" s="157">
        <v>42516</v>
      </c>
      <c r="AM220" s="158">
        <v>0</v>
      </c>
      <c r="AN220" t="s">
        <v>152</v>
      </c>
      <c r="AO220" s="159">
        <v>42518.226226851853</v>
      </c>
      <c r="AP220" t="s">
        <v>169</v>
      </c>
      <c r="AQ220" t="s">
        <v>119</v>
      </c>
      <c r="AR220" t="s">
        <v>119</v>
      </c>
      <c r="AT220" s="160">
        <v>42516</v>
      </c>
      <c r="AU220" s="161">
        <v>1</v>
      </c>
      <c r="AV220" s="162">
        <v>1</v>
      </c>
      <c r="AW220" t="s">
        <v>120</v>
      </c>
      <c r="AZ220" s="163">
        <v>42518</v>
      </c>
      <c r="BB220" t="s">
        <v>121</v>
      </c>
      <c r="BC220" t="s">
        <v>114</v>
      </c>
      <c r="BD220" t="s">
        <v>122</v>
      </c>
      <c r="BE220" t="s">
        <v>110</v>
      </c>
      <c r="BH220" t="s">
        <v>122</v>
      </c>
      <c r="BL220" t="s">
        <v>110</v>
      </c>
      <c r="BM220" s="165">
        <v>42516</v>
      </c>
      <c r="BO220" t="s">
        <v>110</v>
      </c>
      <c r="BP220" t="s">
        <v>123</v>
      </c>
      <c r="BS220" s="166">
        <v>42518.217499999999</v>
      </c>
      <c r="BU220" t="s">
        <v>110</v>
      </c>
      <c r="BV220" t="s">
        <v>169</v>
      </c>
      <c r="BW220" t="s">
        <v>110</v>
      </c>
      <c r="BZ220" t="s">
        <v>108</v>
      </c>
      <c r="CA220" t="s">
        <v>168</v>
      </c>
      <c r="CB220" s="167">
        <v>42516</v>
      </c>
      <c r="CC220" s="168">
        <v>0</v>
      </c>
      <c r="CD220" s="169">
        <v>4</v>
      </c>
      <c r="CE220" t="s">
        <v>111</v>
      </c>
      <c r="CH220" t="s">
        <v>133</v>
      </c>
      <c r="CL220" t="s">
        <v>126</v>
      </c>
      <c r="CM220" t="s">
        <v>127</v>
      </c>
      <c r="CU220" t="s">
        <v>119</v>
      </c>
      <c r="DD220" s="170">
        <v>-0.54</v>
      </c>
      <c r="DE220" t="s">
        <v>110</v>
      </c>
      <c r="DF220" s="171">
        <v>0</v>
      </c>
      <c r="DH220" s="172">
        <v>0</v>
      </c>
      <c r="DI220" t="s">
        <v>169</v>
      </c>
      <c r="DJ220" t="s">
        <v>116</v>
      </c>
      <c r="DK220" s="173">
        <v>42516</v>
      </c>
      <c r="DL220" t="s">
        <v>119</v>
      </c>
      <c r="DN220" s="174">
        <v>-0.54</v>
      </c>
      <c r="DO220" s="175">
        <v>1</v>
      </c>
      <c r="DP220" s="176">
        <v>1</v>
      </c>
      <c r="DQ220" s="177">
        <v>1371506</v>
      </c>
      <c r="DT220" s="178">
        <v>42518</v>
      </c>
      <c r="DV220" t="s">
        <v>120</v>
      </c>
      <c r="DW220" s="179">
        <v>42516</v>
      </c>
      <c r="DX220" t="s">
        <v>110</v>
      </c>
      <c r="DY220" s="180">
        <v>42516</v>
      </c>
      <c r="DZ220" t="s">
        <v>116</v>
      </c>
      <c r="EC220" t="s">
        <v>123</v>
      </c>
      <c r="ED220" s="181">
        <v>0</v>
      </c>
      <c r="EE220" s="182">
        <v>0</v>
      </c>
      <c r="EG220" t="s">
        <v>130</v>
      </c>
      <c r="EJ220" s="331" t="str">
        <f t="shared" si="7"/>
        <v>205500010100</v>
      </c>
    </row>
    <row r="221" spans="1:140" hidden="1" x14ac:dyDescent="0.25">
      <c r="A221" t="s">
        <v>108</v>
      </c>
      <c r="B221" t="s">
        <v>168</v>
      </c>
      <c r="C221" s="140">
        <v>42516</v>
      </c>
      <c r="D221" s="141">
        <v>0</v>
      </c>
      <c r="E221" t="s">
        <v>108</v>
      </c>
      <c r="F221" t="s">
        <v>110</v>
      </c>
      <c r="G221" s="142">
        <v>2016</v>
      </c>
      <c r="H221" s="143">
        <v>11</v>
      </c>
      <c r="I221" s="144">
        <v>42516</v>
      </c>
      <c r="J221" t="s">
        <v>111</v>
      </c>
      <c r="L221" t="s">
        <v>110</v>
      </c>
      <c r="M221" t="s">
        <v>110</v>
      </c>
      <c r="O221" s="146">
        <v>0</v>
      </c>
      <c r="P221" t="s">
        <v>112</v>
      </c>
      <c r="R221" s="148">
        <v>42516</v>
      </c>
      <c r="S221" s="149">
        <v>21</v>
      </c>
      <c r="T221" s="150">
        <v>8768.36</v>
      </c>
      <c r="U221" s="151">
        <v>8768.36</v>
      </c>
      <c r="V221" s="152">
        <v>0</v>
      </c>
      <c r="W221" t="s">
        <v>113</v>
      </c>
      <c r="Y221" t="s">
        <v>114</v>
      </c>
      <c r="Z221" t="s">
        <v>114</v>
      </c>
      <c r="AA221" t="s">
        <v>114</v>
      </c>
      <c r="AB221" t="s">
        <v>115</v>
      </c>
      <c r="AC221" t="s">
        <v>116</v>
      </c>
      <c r="AD221" t="s">
        <v>110</v>
      </c>
      <c r="AE221" t="s">
        <v>110</v>
      </c>
      <c r="AH221" s="153">
        <v>0</v>
      </c>
      <c r="AI221" s="154">
        <v>42518</v>
      </c>
      <c r="AJ221" s="155">
        <v>1371506</v>
      </c>
      <c r="AK221" s="156">
        <v>1371506.1</v>
      </c>
      <c r="AL221" s="157">
        <v>42516</v>
      </c>
      <c r="AM221" s="158">
        <v>0</v>
      </c>
      <c r="AN221" t="s">
        <v>152</v>
      </c>
      <c r="AO221" s="159">
        <v>42518.226226851853</v>
      </c>
      <c r="AP221" t="s">
        <v>169</v>
      </c>
      <c r="AQ221" t="s">
        <v>119</v>
      </c>
      <c r="AR221" t="s">
        <v>119</v>
      </c>
      <c r="AT221" s="160">
        <v>42516</v>
      </c>
      <c r="AU221" s="161">
        <v>1</v>
      </c>
      <c r="AV221" s="162">
        <v>1</v>
      </c>
      <c r="AW221" t="s">
        <v>120</v>
      </c>
      <c r="AZ221" s="163">
        <v>42518</v>
      </c>
      <c r="BB221" t="s">
        <v>121</v>
      </c>
      <c r="BC221" t="s">
        <v>114</v>
      </c>
      <c r="BD221" t="s">
        <v>122</v>
      </c>
      <c r="BE221" t="s">
        <v>110</v>
      </c>
      <c r="BH221" t="s">
        <v>122</v>
      </c>
      <c r="BL221" t="s">
        <v>110</v>
      </c>
      <c r="BM221" s="165">
        <v>42516</v>
      </c>
      <c r="BO221" t="s">
        <v>110</v>
      </c>
      <c r="BP221" t="s">
        <v>123</v>
      </c>
      <c r="BS221" s="166">
        <v>42518.217499999999</v>
      </c>
      <c r="BU221" t="s">
        <v>110</v>
      </c>
      <c r="BV221" t="s">
        <v>169</v>
      </c>
      <c r="BW221" t="s">
        <v>110</v>
      </c>
      <c r="BZ221" t="s">
        <v>108</v>
      </c>
      <c r="CA221" t="s">
        <v>168</v>
      </c>
      <c r="CB221" s="167">
        <v>42516</v>
      </c>
      <c r="CC221" s="168">
        <v>0</v>
      </c>
      <c r="CD221" s="169">
        <v>5</v>
      </c>
      <c r="CE221" t="s">
        <v>111</v>
      </c>
      <c r="CH221" t="s">
        <v>134</v>
      </c>
      <c r="CL221" t="s">
        <v>126</v>
      </c>
      <c r="CM221" t="s">
        <v>127</v>
      </c>
      <c r="CU221" t="s">
        <v>119</v>
      </c>
      <c r="DD221" s="170">
        <v>-360.5</v>
      </c>
      <c r="DE221" t="s">
        <v>110</v>
      </c>
      <c r="DF221" s="171">
        <v>0</v>
      </c>
      <c r="DH221" s="172">
        <v>0</v>
      </c>
      <c r="DI221" t="s">
        <v>169</v>
      </c>
      <c r="DJ221" t="s">
        <v>116</v>
      </c>
      <c r="DK221" s="173">
        <v>42516</v>
      </c>
      <c r="DL221" t="s">
        <v>119</v>
      </c>
      <c r="DN221" s="174">
        <v>-360.5</v>
      </c>
      <c r="DO221" s="175">
        <v>1</v>
      </c>
      <c r="DP221" s="176">
        <v>1</v>
      </c>
      <c r="DQ221" s="177">
        <v>1371506</v>
      </c>
      <c r="DT221" s="178">
        <v>42518</v>
      </c>
      <c r="DV221" t="s">
        <v>120</v>
      </c>
      <c r="DW221" s="179">
        <v>42516</v>
      </c>
      <c r="DX221" t="s">
        <v>110</v>
      </c>
      <c r="DY221" s="180">
        <v>42516</v>
      </c>
      <c r="DZ221" t="s">
        <v>116</v>
      </c>
      <c r="EC221" t="s">
        <v>123</v>
      </c>
      <c r="ED221" s="181">
        <v>0</v>
      </c>
      <c r="EE221" s="182">
        <v>0</v>
      </c>
      <c r="EG221" t="s">
        <v>130</v>
      </c>
      <c r="EJ221" s="331" t="str">
        <f t="shared" si="7"/>
        <v>205600010100</v>
      </c>
    </row>
    <row r="222" spans="1:140" hidden="1" x14ac:dyDescent="0.25">
      <c r="A222" t="s">
        <v>108</v>
      </c>
      <c r="B222" t="s">
        <v>168</v>
      </c>
      <c r="C222" s="140">
        <v>42516</v>
      </c>
      <c r="D222" s="141">
        <v>0</v>
      </c>
      <c r="E222" t="s">
        <v>108</v>
      </c>
      <c r="F222" t="s">
        <v>110</v>
      </c>
      <c r="G222" s="142">
        <v>2016</v>
      </c>
      <c r="H222" s="143">
        <v>11</v>
      </c>
      <c r="I222" s="144">
        <v>42516</v>
      </c>
      <c r="J222" t="s">
        <v>111</v>
      </c>
      <c r="L222" t="s">
        <v>110</v>
      </c>
      <c r="M222" t="s">
        <v>110</v>
      </c>
      <c r="O222" s="146">
        <v>0</v>
      </c>
      <c r="P222" t="s">
        <v>112</v>
      </c>
      <c r="R222" s="148">
        <v>42516</v>
      </c>
      <c r="S222" s="149">
        <v>21</v>
      </c>
      <c r="T222" s="150">
        <v>8768.36</v>
      </c>
      <c r="U222" s="151">
        <v>8768.36</v>
      </c>
      <c r="V222" s="152">
        <v>0</v>
      </c>
      <c r="W222" t="s">
        <v>113</v>
      </c>
      <c r="Y222" t="s">
        <v>114</v>
      </c>
      <c r="Z222" t="s">
        <v>114</v>
      </c>
      <c r="AA222" t="s">
        <v>114</v>
      </c>
      <c r="AB222" t="s">
        <v>115</v>
      </c>
      <c r="AC222" t="s">
        <v>116</v>
      </c>
      <c r="AD222" t="s">
        <v>110</v>
      </c>
      <c r="AE222" t="s">
        <v>110</v>
      </c>
      <c r="AH222" s="153">
        <v>0</v>
      </c>
      <c r="AI222" s="154">
        <v>42518</v>
      </c>
      <c r="AJ222" s="155">
        <v>1371506</v>
      </c>
      <c r="AK222" s="156">
        <v>1371506.1</v>
      </c>
      <c r="AL222" s="157">
        <v>42516</v>
      </c>
      <c r="AM222" s="158">
        <v>0</v>
      </c>
      <c r="AN222" t="s">
        <v>152</v>
      </c>
      <c r="AO222" s="159">
        <v>42518.226226851853</v>
      </c>
      <c r="AP222" t="s">
        <v>169</v>
      </c>
      <c r="AQ222" t="s">
        <v>119</v>
      </c>
      <c r="AR222" t="s">
        <v>119</v>
      </c>
      <c r="AT222" s="160">
        <v>42516</v>
      </c>
      <c r="AU222" s="161">
        <v>1</v>
      </c>
      <c r="AV222" s="162">
        <v>1</v>
      </c>
      <c r="AW222" t="s">
        <v>120</v>
      </c>
      <c r="AZ222" s="163">
        <v>42518</v>
      </c>
      <c r="BB222" t="s">
        <v>121</v>
      </c>
      <c r="BC222" t="s">
        <v>114</v>
      </c>
      <c r="BD222" t="s">
        <v>122</v>
      </c>
      <c r="BE222" t="s">
        <v>110</v>
      </c>
      <c r="BH222" t="s">
        <v>122</v>
      </c>
      <c r="BL222" t="s">
        <v>110</v>
      </c>
      <c r="BM222" s="165">
        <v>42516</v>
      </c>
      <c r="BO222" t="s">
        <v>110</v>
      </c>
      <c r="BP222" t="s">
        <v>123</v>
      </c>
      <c r="BS222" s="166">
        <v>42518.217499999999</v>
      </c>
      <c r="BU222" t="s">
        <v>110</v>
      </c>
      <c r="BV222" t="s">
        <v>169</v>
      </c>
      <c r="BW222" t="s">
        <v>110</v>
      </c>
      <c r="BZ222" t="s">
        <v>108</v>
      </c>
      <c r="CA222" t="s">
        <v>168</v>
      </c>
      <c r="CB222" s="167">
        <v>42516</v>
      </c>
      <c r="CC222" s="168">
        <v>0</v>
      </c>
      <c r="CD222" s="169">
        <v>7</v>
      </c>
      <c r="CE222" t="s">
        <v>111</v>
      </c>
      <c r="CH222" t="s">
        <v>136</v>
      </c>
      <c r="CL222" t="s">
        <v>126</v>
      </c>
      <c r="CM222" t="s">
        <v>127</v>
      </c>
      <c r="CU222" t="s">
        <v>119</v>
      </c>
      <c r="DD222" s="170">
        <v>-194.43</v>
      </c>
      <c r="DE222" t="s">
        <v>110</v>
      </c>
      <c r="DF222" s="171">
        <v>0</v>
      </c>
      <c r="DH222" s="172">
        <v>0</v>
      </c>
      <c r="DI222" t="s">
        <v>169</v>
      </c>
      <c r="DJ222" t="s">
        <v>116</v>
      </c>
      <c r="DK222" s="173">
        <v>42516</v>
      </c>
      <c r="DL222" t="s">
        <v>119</v>
      </c>
      <c r="DN222" s="174">
        <v>-194.43</v>
      </c>
      <c r="DO222" s="175">
        <v>1</v>
      </c>
      <c r="DP222" s="176">
        <v>1</v>
      </c>
      <c r="DQ222" s="177">
        <v>1371506</v>
      </c>
      <c r="DT222" s="178">
        <v>42518</v>
      </c>
      <c r="DV222" t="s">
        <v>120</v>
      </c>
      <c r="DW222" s="179">
        <v>42516</v>
      </c>
      <c r="DX222" t="s">
        <v>110</v>
      </c>
      <c r="DY222" s="180">
        <v>42516</v>
      </c>
      <c r="DZ222" t="s">
        <v>116</v>
      </c>
      <c r="EC222" t="s">
        <v>123</v>
      </c>
      <c r="ED222" s="181">
        <v>0</v>
      </c>
      <c r="EE222" s="182">
        <v>0</v>
      </c>
      <c r="EG222" t="s">
        <v>130</v>
      </c>
      <c r="EJ222" s="331" t="str">
        <f t="shared" si="7"/>
        <v>210000010100</v>
      </c>
    </row>
    <row r="223" spans="1:140" hidden="1" x14ac:dyDescent="0.25">
      <c r="A223" t="s">
        <v>108</v>
      </c>
      <c r="B223" t="s">
        <v>168</v>
      </c>
      <c r="C223" s="140">
        <v>42516</v>
      </c>
      <c r="D223" s="141">
        <v>0</v>
      </c>
      <c r="E223" t="s">
        <v>108</v>
      </c>
      <c r="F223" t="s">
        <v>110</v>
      </c>
      <c r="G223" s="142">
        <v>2016</v>
      </c>
      <c r="H223" s="143">
        <v>11</v>
      </c>
      <c r="I223" s="144">
        <v>42516</v>
      </c>
      <c r="J223" t="s">
        <v>111</v>
      </c>
      <c r="L223" t="s">
        <v>110</v>
      </c>
      <c r="M223" t="s">
        <v>110</v>
      </c>
      <c r="O223" s="146">
        <v>0</v>
      </c>
      <c r="P223" t="s">
        <v>112</v>
      </c>
      <c r="R223" s="148">
        <v>42516</v>
      </c>
      <c r="S223" s="149">
        <v>21</v>
      </c>
      <c r="T223" s="150">
        <v>8768.36</v>
      </c>
      <c r="U223" s="151">
        <v>8768.36</v>
      </c>
      <c r="V223" s="152">
        <v>0</v>
      </c>
      <c r="W223" t="s">
        <v>113</v>
      </c>
      <c r="Y223" t="s">
        <v>114</v>
      </c>
      <c r="Z223" t="s">
        <v>114</v>
      </c>
      <c r="AA223" t="s">
        <v>114</v>
      </c>
      <c r="AB223" t="s">
        <v>115</v>
      </c>
      <c r="AC223" t="s">
        <v>116</v>
      </c>
      <c r="AD223" t="s">
        <v>110</v>
      </c>
      <c r="AE223" t="s">
        <v>110</v>
      </c>
      <c r="AH223" s="153">
        <v>0</v>
      </c>
      <c r="AI223" s="154">
        <v>42518</v>
      </c>
      <c r="AJ223" s="155">
        <v>1371506</v>
      </c>
      <c r="AK223" s="156">
        <v>1371506.1</v>
      </c>
      <c r="AL223" s="157">
        <v>42516</v>
      </c>
      <c r="AM223" s="158">
        <v>0</v>
      </c>
      <c r="AN223" t="s">
        <v>152</v>
      </c>
      <c r="AO223" s="159">
        <v>42518.226226851853</v>
      </c>
      <c r="AP223" t="s">
        <v>169</v>
      </c>
      <c r="AQ223" t="s">
        <v>119</v>
      </c>
      <c r="AR223" t="s">
        <v>119</v>
      </c>
      <c r="AT223" s="160">
        <v>42516</v>
      </c>
      <c r="AU223" s="161">
        <v>1</v>
      </c>
      <c r="AV223" s="162">
        <v>1</v>
      </c>
      <c r="AW223" t="s">
        <v>120</v>
      </c>
      <c r="AZ223" s="163">
        <v>42518</v>
      </c>
      <c r="BB223" t="s">
        <v>121</v>
      </c>
      <c r="BC223" t="s">
        <v>114</v>
      </c>
      <c r="BD223" t="s">
        <v>122</v>
      </c>
      <c r="BE223" t="s">
        <v>110</v>
      </c>
      <c r="BH223" t="s">
        <v>122</v>
      </c>
      <c r="BL223" t="s">
        <v>110</v>
      </c>
      <c r="BM223" s="165">
        <v>42516</v>
      </c>
      <c r="BO223" t="s">
        <v>110</v>
      </c>
      <c r="BP223" t="s">
        <v>123</v>
      </c>
      <c r="BS223" s="166">
        <v>42518.217499999999</v>
      </c>
      <c r="BU223" t="s">
        <v>110</v>
      </c>
      <c r="BV223" t="s">
        <v>169</v>
      </c>
      <c r="BW223" t="s">
        <v>110</v>
      </c>
      <c r="BZ223" t="s">
        <v>108</v>
      </c>
      <c r="CA223" t="s">
        <v>168</v>
      </c>
      <c r="CB223" s="167">
        <v>42516</v>
      </c>
      <c r="CC223" s="168">
        <v>0</v>
      </c>
      <c r="CD223" s="169">
        <v>8</v>
      </c>
      <c r="CE223" t="s">
        <v>111</v>
      </c>
      <c r="CH223" t="s">
        <v>137</v>
      </c>
      <c r="CL223" t="s">
        <v>126</v>
      </c>
      <c r="CM223" t="s">
        <v>127</v>
      </c>
      <c r="CU223" t="s">
        <v>119</v>
      </c>
      <c r="DD223" s="170">
        <v>-464.38</v>
      </c>
      <c r="DE223" t="s">
        <v>110</v>
      </c>
      <c r="DF223" s="171">
        <v>0</v>
      </c>
      <c r="DH223" s="172">
        <v>0</v>
      </c>
      <c r="DI223" t="s">
        <v>169</v>
      </c>
      <c r="DJ223" t="s">
        <v>116</v>
      </c>
      <c r="DK223" s="173">
        <v>42516</v>
      </c>
      <c r="DL223" t="s">
        <v>119</v>
      </c>
      <c r="DN223" s="174">
        <v>-464.38</v>
      </c>
      <c r="DO223" s="175">
        <v>1</v>
      </c>
      <c r="DP223" s="176">
        <v>1</v>
      </c>
      <c r="DQ223" s="177">
        <v>1371506</v>
      </c>
      <c r="DT223" s="178">
        <v>42518</v>
      </c>
      <c r="DV223" t="s">
        <v>120</v>
      </c>
      <c r="DW223" s="179">
        <v>42516</v>
      </c>
      <c r="DX223" t="s">
        <v>110</v>
      </c>
      <c r="DY223" s="180">
        <v>42516</v>
      </c>
      <c r="DZ223" t="s">
        <v>116</v>
      </c>
      <c r="EC223" t="s">
        <v>123</v>
      </c>
      <c r="ED223" s="181">
        <v>0</v>
      </c>
      <c r="EE223" s="182">
        <v>0</v>
      </c>
      <c r="EG223" t="s">
        <v>130</v>
      </c>
      <c r="EJ223" s="331" t="str">
        <f t="shared" si="7"/>
        <v>210500010100</v>
      </c>
    </row>
    <row r="224" spans="1:140" hidden="1" x14ac:dyDescent="0.25">
      <c r="A224" t="s">
        <v>108</v>
      </c>
      <c r="B224" t="s">
        <v>168</v>
      </c>
      <c r="C224" s="140">
        <v>42516</v>
      </c>
      <c r="D224" s="141">
        <v>0</v>
      </c>
      <c r="E224" t="s">
        <v>108</v>
      </c>
      <c r="F224" t="s">
        <v>110</v>
      </c>
      <c r="G224" s="142">
        <v>2016</v>
      </c>
      <c r="H224" s="143">
        <v>11</v>
      </c>
      <c r="I224" s="144">
        <v>42516</v>
      </c>
      <c r="J224" t="s">
        <v>111</v>
      </c>
      <c r="L224" t="s">
        <v>110</v>
      </c>
      <c r="M224" t="s">
        <v>110</v>
      </c>
      <c r="O224" s="146">
        <v>0</v>
      </c>
      <c r="P224" t="s">
        <v>112</v>
      </c>
      <c r="R224" s="148">
        <v>42516</v>
      </c>
      <c r="S224" s="149">
        <v>21</v>
      </c>
      <c r="T224" s="150">
        <v>8768.36</v>
      </c>
      <c r="U224" s="151">
        <v>8768.36</v>
      </c>
      <c r="V224" s="152">
        <v>0</v>
      </c>
      <c r="W224" t="s">
        <v>113</v>
      </c>
      <c r="Y224" t="s">
        <v>114</v>
      </c>
      <c r="Z224" t="s">
        <v>114</v>
      </c>
      <c r="AA224" t="s">
        <v>114</v>
      </c>
      <c r="AB224" t="s">
        <v>115</v>
      </c>
      <c r="AC224" t="s">
        <v>116</v>
      </c>
      <c r="AD224" t="s">
        <v>110</v>
      </c>
      <c r="AE224" t="s">
        <v>110</v>
      </c>
      <c r="AH224" s="153">
        <v>0</v>
      </c>
      <c r="AI224" s="154">
        <v>42518</v>
      </c>
      <c r="AJ224" s="155">
        <v>1371506</v>
      </c>
      <c r="AK224" s="156">
        <v>1371506.1</v>
      </c>
      <c r="AL224" s="157">
        <v>42516</v>
      </c>
      <c r="AM224" s="158">
        <v>0</v>
      </c>
      <c r="AN224" t="s">
        <v>152</v>
      </c>
      <c r="AO224" s="159">
        <v>42518.226226851853</v>
      </c>
      <c r="AP224" t="s">
        <v>169</v>
      </c>
      <c r="AQ224" t="s">
        <v>119</v>
      </c>
      <c r="AR224" t="s">
        <v>119</v>
      </c>
      <c r="AT224" s="160">
        <v>42516</v>
      </c>
      <c r="AU224" s="161">
        <v>1</v>
      </c>
      <c r="AV224" s="162">
        <v>1</v>
      </c>
      <c r="AW224" t="s">
        <v>120</v>
      </c>
      <c r="AZ224" s="163">
        <v>42518</v>
      </c>
      <c r="BB224" t="s">
        <v>121</v>
      </c>
      <c r="BC224" t="s">
        <v>114</v>
      </c>
      <c r="BD224" t="s">
        <v>122</v>
      </c>
      <c r="BE224" t="s">
        <v>110</v>
      </c>
      <c r="BH224" t="s">
        <v>122</v>
      </c>
      <c r="BL224" t="s">
        <v>110</v>
      </c>
      <c r="BM224" s="165">
        <v>42516</v>
      </c>
      <c r="BO224" t="s">
        <v>110</v>
      </c>
      <c r="BP224" t="s">
        <v>123</v>
      </c>
      <c r="BS224" s="166">
        <v>42518.217499999999</v>
      </c>
      <c r="BU224" t="s">
        <v>110</v>
      </c>
      <c r="BV224" t="s">
        <v>169</v>
      </c>
      <c r="BW224" t="s">
        <v>110</v>
      </c>
      <c r="BZ224" t="s">
        <v>108</v>
      </c>
      <c r="CA224" t="s">
        <v>168</v>
      </c>
      <c r="CB224" s="167">
        <v>42516</v>
      </c>
      <c r="CC224" s="168">
        <v>0</v>
      </c>
      <c r="CD224" s="169">
        <v>9</v>
      </c>
      <c r="CE224" t="s">
        <v>111</v>
      </c>
      <c r="CH224" t="s">
        <v>138</v>
      </c>
      <c r="CL224" t="s">
        <v>126</v>
      </c>
      <c r="CM224" t="s">
        <v>127</v>
      </c>
      <c r="CU224" t="s">
        <v>119</v>
      </c>
      <c r="DD224" s="170">
        <v>-447.85</v>
      </c>
      <c r="DE224" t="s">
        <v>110</v>
      </c>
      <c r="DF224" s="171">
        <v>0</v>
      </c>
      <c r="DH224" s="172">
        <v>0</v>
      </c>
      <c r="DI224" t="s">
        <v>169</v>
      </c>
      <c r="DJ224" t="s">
        <v>116</v>
      </c>
      <c r="DK224" s="173">
        <v>42516</v>
      </c>
      <c r="DL224" t="s">
        <v>119</v>
      </c>
      <c r="DN224" s="174">
        <v>-447.85</v>
      </c>
      <c r="DO224" s="175">
        <v>1</v>
      </c>
      <c r="DP224" s="176">
        <v>1</v>
      </c>
      <c r="DQ224" s="177">
        <v>1371506</v>
      </c>
      <c r="DT224" s="178">
        <v>42518</v>
      </c>
      <c r="DV224" t="s">
        <v>120</v>
      </c>
      <c r="DW224" s="179">
        <v>42516</v>
      </c>
      <c r="DX224" t="s">
        <v>110</v>
      </c>
      <c r="DY224" s="180">
        <v>42516</v>
      </c>
      <c r="DZ224" t="s">
        <v>116</v>
      </c>
      <c r="EC224" t="s">
        <v>123</v>
      </c>
      <c r="ED224" s="181">
        <v>0</v>
      </c>
      <c r="EE224" s="182">
        <v>0</v>
      </c>
      <c r="EG224" t="s">
        <v>130</v>
      </c>
      <c r="EJ224" s="331" t="str">
        <f t="shared" si="7"/>
        <v>211000010100</v>
      </c>
    </row>
    <row r="225" spans="1:140" hidden="1" x14ac:dyDescent="0.25">
      <c r="A225" t="s">
        <v>108</v>
      </c>
      <c r="B225" t="s">
        <v>168</v>
      </c>
      <c r="C225" s="140">
        <v>42516</v>
      </c>
      <c r="D225" s="141">
        <v>0</v>
      </c>
      <c r="E225" t="s">
        <v>108</v>
      </c>
      <c r="F225" t="s">
        <v>110</v>
      </c>
      <c r="G225" s="142">
        <v>2016</v>
      </c>
      <c r="H225" s="143">
        <v>11</v>
      </c>
      <c r="I225" s="144">
        <v>42516</v>
      </c>
      <c r="J225" t="s">
        <v>111</v>
      </c>
      <c r="L225" t="s">
        <v>110</v>
      </c>
      <c r="M225" t="s">
        <v>110</v>
      </c>
      <c r="O225" s="146">
        <v>0</v>
      </c>
      <c r="P225" t="s">
        <v>112</v>
      </c>
      <c r="R225" s="148">
        <v>42516</v>
      </c>
      <c r="S225" s="149">
        <v>21</v>
      </c>
      <c r="T225" s="150">
        <v>8768.36</v>
      </c>
      <c r="U225" s="151">
        <v>8768.36</v>
      </c>
      <c r="V225" s="152">
        <v>0</v>
      </c>
      <c r="W225" t="s">
        <v>113</v>
      </c>
      <c r="Y225" t="s">
        <v>114</v>
      </c>
      <c r="Z225" t="s">
        <v>114</v>
      </c>
      <c r="AA225" t="s">
        <v>114</v>
      </c>
      <c r="AB225" t="s">
        <v>115</v>
      </c>
      <c r="AC225" t="s">
        <v>116</v>
      </c>
      <c r="AD225" t="s">
        <v>110</v>
      </c>
      <c r="AE225" t="s">
        <v>110</v>
      </c>
      <c r="AH225" s="153">
        <v>0</v>
      </c>
      <c r="AI225" s="154">
        <v>42518</v>
      </c>
      <c r="AJ225" s="155">
        <v>1371506</v>
      </c>
      <c r="AK225" s="156">
        <v>1371506.1</v>
      </c>
      <c r="AL225" s="157">
        <v>42516</v>
      </c>
      <c r="AM225" s="158">
        <v>0</v>
      </c>
      <c r="AN225" t="s">
        <v>152</v>
      </c>
      <c r="AO225" s="159">
        <v>42518.226226851853</v>
      </c>
      <c r="AP225" t="s">
        <v>169</v>
      </c>
      <c r="AQ225" t="s">
        <v>119</v>
      </c>
      <c r="AR225" t="s">
        <v>119</v>
      </c>
      <c r="AT225" s="160">
        <v>42516</v>
      </c>
      <c r="AU225" s="161">
        <v>1</v>
      </c>
      <c r="AV225" s="162">
        <v>1</v>
      </c>
      <c r="AW225" t="s">
        <v>120</v>
      </c>
      <c r="AZ225" s="163">
        <v>42518</v>
      </c>
      <c r="BB225" t="s">
        <v>121</v>
      </c>
      <c r="BC225" t="s">
        <v>114</v>
      </c>
      <c r="BD225" t="s">
        <v>122</v>
      </c>
      <c r="BE225" t="s">
        <v>110</v>
      </c>
      <c r="BH225" t="s">
        <v>122</v>
      </c>
      <c r="BL225" t="s">
        <v>110</v>
      </c>
      <c r="BM225" s="165">
        <v>42516</v>
      </c>
      <c r="BO225" t="s">
        <v>110</v>
      </c>
      <c r="BP225" t="s">
        <v>123</v>
      </c>
      <c r="BS225" s="166">
        <v>42518.217499999999</v>
      </c>
      <c r="BU225" t="s">
        <v>110</v>
      </c>
      <c r="BV225" t="s">
        <v>169</v>
      </c>
      <c r="BW225" t="s">
        <v>110</v>
      </c>
      <c r="BZ225" t="s">
        <v>108</v>
      </c>
      <c r="CA225" t="s">
        <v>168</v>
      </c>
      <c r="CB225" s="167">
        <v>42516</v>
      </c>
      <c r="CC225" s="168">
        <v>0</v>
      </c>
      <c r="CD225" s="169">
        <v>10</v>
      </c>
      <c r="CE225" t="s">
        <v>111</v>
      </c>
      <c r="CH225" t="s">
        <v>139</v>
      </c>
      <c r="CL225" t="s">
        <v>126</v>
      </c>
      <c r="CM225" t="s">
        <v>127</v>
      </c>
      <c r="CU225" t="s">
        <v>119</v>
      </c>
      <c r="DD225" s="170">
        <v>-0.82</v>
      </c>
      <c r="DE225" t="s">
        <v>110</v>
      </c>
      <c r="DF225" s="171">
        <v>0</v>
      </c>
      <c r="DH225" s="172">
        <v>0</v>
      </c>
      <c r="DI225" t="s">
        <v>169</v>
      </c>
      <c r="DJ225" t="s">
        <v>116</v>
      </c>
      <c r="DK225" s="173">
        <v>42516</v>
      </c>
      <c r="DL225" t="s">
        <v>119</v>
      </c>
      <c r="DN225" s="174">
        <v>-0.82</v>
      </c>
      <c r="DO225" s="175">
        <v>1</v>
      </c>
      <c r="DP225" s="176">
        <v>1</v>
      </c>
      <c r="DQ225" s="177">
        <v>1371506</v>
      </c>
      <c r="DT225" s="178">
        <v>42518</v>
      </c>
      <c r="DV225" t="s">
        <v>120</v>
      </c>
      <c r="DW225" s="179">
        <v>42516</v>
      </c>
      <c r="DX225" t="s">
        <v>110</v>
      </c>
      <c r="DY225" s="180">
        <v>42516</v>
      </c>
      <c r="DZ225" t="s">
        <v>116</v>
      </c>
      <c r="EC225" t="s">
        <v>123</v>
      </c>
      <c r="ED225" s="181">
        <v>0</v>
      </c>
      <c r="EE225" s="182">
        <v>0</v>
      </c>
      <c r="EG225" t="s">
        <v>130</v>
      </c>
      <c r="EJ225" s="331" t="str">
        <f t="shared" si="7"/>
        <v>212500010100</v>
      </c>
    </row>
    <row r="226" spans="1:140" hidden="1" x14ac:dyDescent="0.25">
      <c r="A226" t="s">
        <v>108</v>
      </c>
      <c r="B226" t="s">
        <v>168</v>
      </c>
      <c r="C226" s="140">
        <v>42516</v>
      </c>
      <c r="D226" s="141">
        <v>0</v>
      </c>
      <c r="E226" t="s">
        <v>108</v>
      </c>
      <c r="F226" t="s">
        <v>110</v>
      </c>
      <c r="G226" s="142">
        <v>2016</v>
      </c>
      <c r="H226" s="143">
        <v>11</v>
      </c>
      <c r="I226" s="144">
        <v>42516</v>
      </c>
      <c r="J226" t="s">
        <v>111</v>
      </c>
      <c r="L226" t="s">
        <v>110</v>
      </c>
      <c r="M226" t="s">
        <v>110</v>
      </c>
      <c r="O226" s="146">
        <v>0</v>
      </c>
      <c r="P226" t="s">
        <v>112</v>
      </c>
      <c r="R226" s="148">
        <v>42516</v>
      </c>
      <c r="S226" s="149">
        <v>21</v>
      </c>
      <c r="T226" s="150">
        <v>8768.36</v>
      </c>
      <c r="U226" s="151">
        <v>8768.36</v>
      </c>
      <c r="V226" s="152">
        <v>0</v>
      </c>
      <c r="W226" t="s">
        <v>113</v>
      </c>
      <c r="Y226" t="s">
        <v>114</v>
      </c>
      <c r="Z226" t="s">
        <v>114</v>
      </c>
      <c r="AA226" t="s">
        <v>114</v>
      </c>
      <c r="AB226" t="s">
        <v>115</v>
      </c>
      <c r="AC226" t="s">
        <v>116</v>
      </c>
      <c r="AD226" t="s">
        <v>110</v>
      </c>
      <c r="AE226" t="s">
        <v>110</v>
      </c>
      <c r="AH226" s="153">
        <v>0</v>
      </c>
      <c r="AI226" s="154">
        <v>42518</v>
      </c>
      <c r="AJ226" s="155">
        <v>1371506</v>
      </c>
      <c r="AK226" s="156">
        <v>1371506.1</v>
      </c>
      <c r="AL226" s="157">
        <v>42516</v>
      </c>
      <c r="AM226" s="158">
        <v>0</v>
      </c>
      <c r="AN226" t="s">
        <v>152</v>
      </c>
      <c r="AO226" s="159">
        <v>42518.226226851853</v>
      </c>
      <c r="AP226" t="s">
        <v>169</v>
      </c>
      <c r="AQ226" t="s">
        <v>119</v>
      </c>
      <c r="AR226" t="s">
        <v>119</v>
      </c>
      <c r="AT226" s="160">
        <v>42516</v>
      </c>
      <c r="AU226" s="161">
        <v>1</v>
      </c>
      <c r="AV226" s="162">
        <v>1</v>
      </c>
      <c r="AW226" t="s">
        <v>120</v>
      </c>
      <c r="AZ226" s="163">
        <v>42518</v>
      </c>
      <c r="BB226" t="s">
        <v>121</v>
      </c>
      <c r="BC226" t="s">
        <v>114</v>
      </c>
      <c r="BD226" t="s">
        <v>122</v>
      </c>
      <c r="BE226" t="s">
        <v>110</v>
      </c>
      <c r="BH226" t="s">
        <v>122</v>
      </c>
      <c r="BL226" t="s">
        <v>110</v>
      </c>
      <c r="BM226" s="165">
        <v>42516</v>
      </c>
      <c r="BO226" t="s">
        <v>110</v>
      </c>
      <c r="BP226" t="s">
        <v>123</v>
      </c>
      <c r="BS226" s="166">
        <v>42518.217499999999</v>
      </c>
      <c r="BU226" t="s">
        <v>110</v>
      </c>
      <c r="BV226" t="s">
        <v>169</v>
      </c>
      <c r="BW226" t="s">
        <v>110</v>
      </c>
      <c r="BZ226" t="s">
        <v>108</v>
      </c>
      <c r="CA226" t="s">
        <v>168</v>
      </c>
      <c r="CB226" s="167">
        <v>42516</v>
      </c>
      <c r="CC226" s="168">
        <v>0</v>
      </c>
      <c r="CD226" s="169">
        <v>11</v>
      </c>
      <c r="CE226" t="s">
        <v>111</v>
      </c>
      <c r="CH226" t="s">
        <v>140</v>
      </c>
      <c r="CL226" t="s">
        <v>126</v>
      </c>
      <c r="CM226" t="s">
        <v>127</v>
      </c>
      <c r="CU226" t="s">
        <v>119</v>
      </c>
      <c r="DD226" s="170">
        <v>-43</v>
      </c>
      <c r="DE226" t="s">
        <v>110</v>
      </c>
      <c r="DF226" s="171">
        <v>0</v>
      </c>
      <c r="DH226" s="172">
        <v>0</v>
      </c>
      <c r="DI226" t="s">
        <v>169</v>
      </c>
      <c r="DJ226" t="s">
        <v>116</v>
      </c>
      <c r="DK226" s="173">
        <v>42516</v>
      </c>
      <c r="DL226" t="s">
        <v>119</v>
      </c>
      <c r="DN226" s="174">
        <v>-43</v>
      </c>
      <c r="DO226" s="175">
        <v>1</v>
      </c>
      <c r="DP226" s="176">
        <v>1</v>
      </c>
      <c r="DQ226" s="177">
        <v>1371506</v>
      </c>
      <c r="DT226" s="178">
        <v>42518</v>
      </c>
      <c r="DV226" t="s">
        <v>120</v>
      </c>
      <c r="DW226" s="179">
        <v>42516</v>
      </c>
      <c r="DX226" t="s">
        <v>110</v>
      </c>
      <c r="DY226" s="180">
        <v>42516</v>
      </c>
      <c r="DZ226" t="s">
        <v>116</v>
      </c>
      <c r="EC226" t="s">
        <v>123</v>
      </c>
      <c r="ED226" s="181">
        <v>0</v>
      </c>
      <c r="EE226" s="182">
        <v>0</v>
      </c>
      <c r="EG226" t="s">
        <v>130</v>
      </c>
      <c r="EJ226" s="331" t="str">
        <f t="shared" si="7"/>
        <v>213000010100</v>
      </c>
    </row>
    <row r="227" spans="1:140" hidden="1" x14ac:dyDescent="0.25">
      <c r="A227" t="s">
        <v>108</v>
      </c>
      <c r="B227" t="s">
        <v>168</v>
      </c>
      <c r="C227" s="140">
        <v>42516</v>
      </c>
      <c r="D227" s="141">
        <v>0</v>
      </c>
      <c r="E227" t="s">
        <v>108</v>
      </c>
      <c r="F227" t="s">
        <v>110</v>
      </c>
      <c r="G227" s="142">
        <v>2016</v>
      </c>
      <c r="H227" s="143">
        <v>11</v>
      </c>
      <c r="I227" s="144">
        <v>42516</v>
      </c>
      <c r="J227" t="s">
        <v>111</v>
      </c>
      <c r="L227" t="s">
        <v>110</v>
      </c>
      <c r="M227" t="s">
        <v>110</v>
      </c>
      <c r="O227" s="146">
        <v>0</v>
      </c>
      <c r="P227" t="s">
        <v>112</v>
      </c>
      <c r="R227" s="148">
        <v>42516</v>
      </c>
      <c r="S227" s="149">
        <v>21</v>
      </c>
      <c r="T227" s="150">
        <v>8768.36</v>
      </c>
      <c r="U227" s="151">
        <v>8768.36</v>
      </c>
      <c r="V227" s="152">
        <v>0</v>
      </c>
      <c r="W227" t="s">
        <v>113</v>
      </c>
      <c r="Y227" t="s">
        <v>114</v>
      </c>
      <c r="Z227" t="s">
        <v>114</v>
      </c>
      <c r="AA227" t="s">
        <v>114</v>
      </c>
      <c r="AB227" t="s">
        <v>115</v>
      </c>
      <c r="AC227" t="s">
        <v>116</v>
      </c>
      <c r="AD227" t="s">
        <v>110</v>
      </c>
      <c r="AE227" t="s">
        <v>110</v>
      </c>
      <c r="AH227" s="153">
        <v>0</v>
      </c>
      <c r="AI227" s="154">
        <v>42518</v>
      </c>
      <c r="AJ227" s="155">
        <v>1371506</v>
      </c>
      <c r="AK227" s="156">
        <v>1371506.1</v>
      </c>
      <c r="AL227" s="157">
        <v>42516</v>
      </c>
      <c r="AM227" s="158">
        <v>0</v>
      </c>
      <c r="AN227" t="s">
        <v>152</v>
      </c>
      <c r="AO227" s="159">
        <v>42518.226226851853</v>
      </c>
      <c r="AP227" t="s">
        <v>169</v>
      </c>
      <c r="AQ227" t="s">
        <v>119</v>
      </c>
      <c r="AR227" t="s">
        <v>119</v>
      </c>
      <c r="AT227" s="160">
        <v>42516</v>
      </c>
      <c r="AU227" s="161">
        <v>1</v>
      </c>
      <c r="AV227" s="162">
        <v>1</v>
      </c>
      <c r="AW227" t="s">
        <v>120</v>
      </c>
      <c r="AZ227" s="163">
        <v>42518</v>
      </c>
      <c r="BB227" t="s">
        <v>121</v>
      </c>
      <c r="BC227" t="s">
        <v>114</v>
      </c>
      <c r="BD227" t="s">
        <v>122</v>
      </c>
      <c r="BE227" t="s">
        <v>110</v>
      </c>
      <c r="BH227" t="s">
        <v>122</v>
      </c>
      <c r="BL227" t="s">
        <v>110</v>
      </c>
      <c r="BM227" s="165">
        <v>42516</v>
      </c>
      <c r="BO227" t="s">
        <v>110</v>
      </c>
      <c r="BP227" t="s">
        <v>123</v>
      </c>
      <c r="BS227" s="166">
        <v>42518.217499999999</v>
      </c>
      <c r="BU227" t="s">
        <v>110</v>
      </c>
      <c r="BV227" t="s">
        <v>169</v>
      </c>
      <c r="BW227" t="s">
        <v>110</v>
      </c>
      <c r="BZ227" t="s">
        <v>108</v>
      </c>
      <c r="CA227" t="s">
        <v>168</v>
      </c>
      <c r="CB227" s="167">
        <v>42516</v>
      </c>
      <c r="CC227" s="168">
        <v>0</v>
      </c>
      <c r="CD227" s="169">
        <v>12</v>
      </c>
      <c r="CE227" t="s">
        <v>111</v>
      </c>
      <c r="CH227" t="s">
        <v>141</v>
      </c>
      <c r="CL227" t="s">
        <v>126</v>
      </c>
      <c r="CM227" t="s">
        <v>127</v>
      </c>
      <c r="CU227" t="s">
        <v>119</v>
      </c>
      <c r="DD227" s="170">
        <v>-726.41</v>
      </c>
      <c r="DE227" t="s">
        <v>110</v>
      </c>
      <c r="DF227" s="171">
        <v>0</v>
      </c>
      <c r="DH227" s="172">
        <v>0</v>
      </c>
      <c r="DI227" t="s">
        <v>169</v>
      </c>
      <c r="DJ227" t="s">
        <v>116</v>
      </c>
      <c r="DK227" s="173">
        <v>42516</v>
      </c>
      <c r="DL227" t="s">
        <v>119</v>
      </c>
      <c r="DN227" s="174">
        <v>-726.41</v>
      </c>
      <c r="DO227" s="175">
        <v>1</v>
      </c>
      <c r="DP227" s="176">
        <v>1</v>
      </c>
      <c r="DQ227" s="177">
        <v>1371506</v>
      </c>
      <c r="DT227" s="178">
        <v>42518</v>
      </c>
      <c r="DV227" t="s">
        <v>120</v>
      </c>
      <c r="DW227" s="179">
        <v>42516</v>
      </c>
      <c r="DX227" t="s">
        <v>110</v>
      </c>
      <c r="DY227" s="180">
        <v>42516</v>
      </c>
      <c r="DZ227" t="s">
        <v>116</v>
      </c>
      <c r="EC227" t="s">
        <v>123</v>
      </c>
      <c r="ED227" s="181">
        <v>0</v>
      </c>
      <c r="EE227" s="182">
        <v>0</v>
      </c>
      <c r="EG227" t="s">
        <v>130</v>
      </c>
      <c r="EJ227" s="331" t="str">
        <f t="shared" si="7"/>
        <v>214000010100</v>
      </c>
    </row>
    <row r="228" spans="1:140" hidden="1" x14ac:dyDescent="0.25">
      <c r="A228" t="s">
        <v>108</v>
      </c>
      <c r="B228" t="s">
        <v>168</v>
      </c>
      <c r="C228" s="140">
        <v>42516</v>
      </c>
      <c r="D228" s="141">
        <v>0</v>
      </c>
      <c r="E228" t="s">
        <v>108</v>
      </c>
      <c r="F228" t="s">
        <v>110</v>
      </c>
      <c r="G228" s="142">
        <v>2016</v>
      </c>
      <c r="H228" s="143">
        <v>11</v>
      </c>
      <c r="I228" s="144">
        <v>42516</v>
      </c>
      <c r="J228" t="s">
        <v>111</v>
      </c>
      <c r="L228" t="s">
        <v>110</v>
      </c>
      <c r="M228" t="s">
        <v>110</v>
      </c>
      <c r="O228" s="146">
        <v>0</v>
      </c>
      <c r="P228" t="s">
        <v>112</v>
      </c>
      <c r="R228" s="148">
        <v>42516</v>
      </c>
      <c r="S228" s="149">
        <v>21</v>
      </c>
      <c r="T228" s="150">
        <v>8768.36</v>
      </c>
      <c r="U228" s="151">
        <v>8768.36</v>
      </c>
      <c r="V228" s="152">
        <v>0</v>
      </c>
      <c r="W228" t="s">
        <v>113</v>
      </c>
      <c r="Y228" t="s">
        <v>114</v>
      </c>
      <c r="Z228" t="s">
        <v>114</v>
      </c>
      <c r="AA228" t="s">
        <v>114</v>
      </c>
      <c r="AB228" t="s">
        <v>115</v>
      </c>
      <c r="AC228" t="s">
        <v>116</v>
      </c>
      <c r="AD228" t="s">
        <v>110</v>
      </c>
      <c r="AE228" t="s">
        <v>110</v>
      </c>
      <c r="AH228" s="153">
        <v>0</v>
      </c>
      <c r="AI228" s="154">
        <v>42518</v>
      </c>
      <c r="AJ228" s="155">
        <v>1371506</v>
      </c>
      <c r="AK228" s="156">
        <v>1371506.1</v>
      </c>
      <c r="AL228" s="157">
        <v>42516</v>
      </c>
      <c r="AM228" s="158">
        <v>0</v>
      </c>
      <c r="AN228" t="s">
        <v>152</v>
      </c>
      <c r="AO228" s="159">
        <v>42518.226226851853</v>
      </c>
      <c r="AP228" t="s">
        <v>169</v>
      </c>
      <c r="AQ228" t="s">
        <v>119</v>
      </c>
      <c r="AR228" t="s">
        <v>119</v>
      </c>
      <c r="AT228" s="160">
        <v>42516</v>
      </c>
      <c r="AU228" s="161">
        <v>1</v>
      </c>
      <c r="AV228" s="162">
        <v>1</v>
      </c>
      <c r="AW228" t="s">
        <v>120</v>
      </c>
      <c r="AZ228" s="163">
        <v>42518</v>
      </c>
      <c r="BB228" t="s">
        <v>121</v>
      </c>
      <c r="BC228" t="s">
        <v>114</v>
      </c>
      <c r="BD228" t="s">
        <v>122</v>
      </c>
      <c r="BE228" t="s">
        <v>110</v>
      </c>
      <c r="BH228" t="s">
        <v>122</v>
      </c>
      <c r="BL228" t="s">
        <v>110</v>
      </c>
      <c r="BM228" s="165">
        <v>42516</v>
      </c>
      <c r="BO228" t="s">
        <v>110</v>
      </c>
      <c r="BP228" t="s">
        <v>123</v>
      </c>
      <c r="BS228" s="166">
        <v>42518.217499999999</v>
      </c>
      <c r="BU228" t="s">
        <v>110</v>
      </c>
      <c r="BV228" t="s">
        <v>169</v>
      </c>
      <c r="BW228" t="s">
        <v>110</v>
      </c>
      <c r="BZ228" t="s">
        <v>108</v>
      </c>
      <c r="CA228" t="s">
        <v>168</v>
      </c>
      <c r="CB228" s="167">
        <v>42516</v>
      </c>
      <c r="CC228" s="168">
        <v>0</v>
      </c>
      <c r="CD228" s="169">
        <v>13</v>
      </c>
      <c r="CE228" t="s">
        <v>111</v>
      </c>
      <c r="CH228" t="s">
        <v>142</v>
      </c>
      <c r="CL228" t="s">
        <v>126</v>
      </c>
      <c r="CM228" t="s">
        <v>127</v>
      </c>
      <c r="CU228" t="s">
        <v>119</v>
      </c>
      <c r="DD228" s="170">
        <v>-357.49</v>
      </c>
      <c r="DE228" t="s">
        <v>110</v>
      </c>
      <c r="DF228" s="171">
        <v>0</v>
      </c>
      <c r="DH228" s="172">
        <v>0</v>
      </c>
      <c r="DI228" t="s">
        <v>169</v>
      </c>
      <c r="DJ228" t="s">
        <v>116</v>
      </c>
      <c r="DK228" s="173">
        <v>42516</v>
      </c>
      <c r="DL228" t="s">
        <v>119</v>
      </c>
      <c r="DN228" s="174">
        <v>-357.49</v>
      </c>
      <c r="DO228" s="175">
        <v>1</v>
      </c>
      <c r="DP228" s="176">
        <v>1</v>
      </c>
      <c r="DQ228" s="177">
        <v>1371506</v>
      </c>
      <c r="DT228" s="178">
        <v>42518</v>
      </c>
      <c r="DV228" t="s">
        <v>120</v>
      </c>
      <c r="DW228" s="179">
        <v>42516</v>
      </c>
      <c r="DX228" t="s">
        <v>110</v>
      </c>
      <c r="DY228" s="180">
        <v>42516</v>
      </c>
      <c r="DZ228" t="s">
        <v>116</v>
      </c>
      <c r="EC228" t="s">
        <v>123</v>
      </c>
      <c r="ED228" s="181">
        <v>0</v>
      </c>
      <c r="EE228" s="182">
        <v>0</v>
      </c>
      <c r="EG228" t="s">
        <v>130</v>
      </c>
      <c r="EJ228" s="331" t="str">
        <f t="shared" si="7"/>
        <v>215000010100</v>
      </c>
    </row>
    <row r="229" spans="1:140" hidden="1" x14ac:dyDescent="0.25">
      <c r="A229" t="s">
        <v>108</v>
      </c>
      <c r="B229" t="s">
        <v>168</v>
      </c>
      <c r="C229" s="140">
        <v>42516</v>
      </c>
      <c r="D229" s="141">
        <v>0</v>
      </c>
      <c r="E229" t="s">
        <v>108</v>
      </c>
      <c r="F229" t="s">
        <v>110</v>
      </c>
      <c r="G229" s="142">
        <v>2016</v>
      </c>
      <c r="H229" s="143">
        <v>11</v>
      </c>
      <c r="I229" s="144">
        <v>42516</v>
      </c>
      <c r="J229" t="s">
        <v>111</v>
      </c>
      <c r="L229" t="s">
        <v>110</v>
      </c>
      <c r="M229" t="s">
        <v>110</v>
      </c>
      <c r="O229" s="146">
        <v>0</v>
      </c>
      <c r="P229" t="s">
        <v>112</v>
      </c>
      <c r="R229" s="148">
        <v>42516</v>
      </c>
      <c r="S229" s="149">
        <v>21</v>
      </c>
      <c r="T229" s="150">
        <v>8768.36</v>
      </c>
      <c r="U229" s="151">
        <v>8768.36</v>
      </c>
      <c r="V229" s="152">
        <v>0</v>
      </c>
      <c r="W229" t="s">
        <v>113</v>
      </c>
      <c r="Y229" t="s">
        <v>114</v>
      </c>
      <c r="Z229" t="s">
        <v>114</v>
      </c>
      <c r="AA229" t="s">
        <v>114</v>
      </c>
      <c r="AB229" t="s">
        <v>115</v>
      </c>
      <c r="AC229" t="s">
        <v>116</v>
      </c>
      <c r="AD229" t="s">
        <v>110</v>
      </c>
      <c r="AE229" t="s">
        <v>110</v>
      </c>
      <c r="AH229" s="153">
        <v>0</v>
      </c>
      <c r="AI229" s="154">
        <v>42518</v>
      </c>
      <c r="AJ229" s="155">
        <v>1371506</v>
      </c>
      <c r="AK229" s="156">
        <v>1371506.1</v>
      </c>
      <c r="AL229" s="157">
        <v>42516</v>
      </c>
      <c r="AM229" s="158">
        <v>0</v>
      </c>
      <c r="AN229" t="s">
        <v>152</v>
      </c>
      <c r="AO229" s="159">
        <v>42518.226226851853</v>
      </c>
      <c r="AP229" t="s">
        <v>169</v>
      </c>
      <c r="AQ229" t="s">
        <v>119</v>
      </c>
      <c r="AR229" t="s">
        <v>119</v>
      </c>
      <c r="AT229" s="160">
        <v>42516</v>
      </c>
      <c r="AU229" s="161">
        <v>1</v>
      </c>
      <c r="AV229" s="162">
        <v>1</v>
      </c>
      <c r="AW229" t="s">
        <v>120</v>
      </c>
      <c r="AZ229" s="163">
        <v>42518</v>
      </c>
      <c r="BB229" t="s">
        <v>121</v>
      </c>
      <c r="BC229" t="s">
        <v>114</v>
      </c>
      <c r="BD229" t="s">
        <v>122</v>
      </c>
      <c r="BE229" t="s">
        <v>110</v>
      </c>
      <c r="BH229" t="s">
        <v>122</v>
      </c>
      <c r="BL229" t="s">
        <v>110</v>
      </c>
      <c r="BM229" s="165">
        <v>42516</v>
      </c>
      <c r="BO229" t="s">
        <v>110</v>
      </c>
      <c r="BP229" t="s">
        <v>123</v>
      </c>
      <c r="BS229" s="166">
        <v>42518.217499999999</v>
      </c>
      <c r="BU229" t="s">
        <v>110</v>
      </c>
      <c r="BV229" t="s">
        <v>169</v>
      </c>
      <c r="BW229" t="s">
        <v>110</v>
      </c>
      <c r="BZ229" t="s">
        <v>108</v>
      </c>
      <c r="CA229" t="s">
        <v>168</v>
      </c>
      <c r="CB229" s="167">
        <v>42516</v>
      </c>
      <c r="CC229" s="168">
        <v>0</v>
      </c>
      <c r="CD229" s="169">
        <v>14</v>
      </c>
      <c r="CE229" t="s">
        <v>111</v>
      </c>
      <c r="CH229" t="s">
        <v>143</v>
      </c>
      <c r="CL229" t="s">
        <v>126</v>
      </c>
      <c r="CM229" t="s">
        <v>127</v>
      </c>
      <c r="CU229" t="s">
        <v>119</v>
      </c>
      <c r="DD229" s="170">
        <v>-104.74</v>
      </c>
      <c r="DE229" t="s">
        <v>110</v>
      </c>
      <c r="DF229" s="171">
        <v>0</v>
      </c>
      <c r="DH229" s="172">
        <v>0</v>
      </c>
      <c r="DI229" t="s">
        <v>169</v>
      </c>
      <c r="DJ229" t="s">
        <v>116</v>
      </c>
      <c r="DK229" s="173">
        <v>42516</v>
      </c>
      <c r="DL229" t="s">
        <v>119</v>
      </c>
      <c r="DN229" s="174">
        <v>-104.74</v>
      </c>
      <c r="DO229" s="175">
        <v>1</v>
      </c>
      <c r="DP229" s="176">
        <v>1</v>
      </c>
      <c r="DQ229" s="177">
        <v>1371506</v>
      </c>
      <c r="DT229" s="178">
        <v>42518</v>
      </c>
      <c r="DV229" t="s">
        <v>120</v>
      </c>
      <c r="DW229" s="179">
        <v>42516</v>
      </c>
      <c r="DX229" t="s">
        <v>110</v>
      </c>
      <c r="DY229" s="180">
        <v>42516</v>
      </c>
      <c r="DZ229" t="s">
        <v>116</v>
      </c>
      <c r="EC229" t="s">
        <v>123</v>
      </c>
      <c r="ED229" s="181">
        <v>0</v>
      </c>
      <c r="EE229" s="182">
        <v>0</v>
      </c>
      <c r="EG229" t="s">
        <v>130</v>
      </c>
      <c r="EJ229" s="331" t="str">
        <f t="shared" si="7"/>
        <v>216000010100</v>
      </c>
    </row>
    <row r="230" spans="1:140" hidden="1" x14ac:dyDescent="0.25">
      <c r="A230" t="s">
        <v>108</v>
      </c>
      <c r="B230" t="s">
        <v>168</v>
      </c>
      <c r="C230" s="140">
        <v>42516</v>
      </c>
      <c r="D230" s="141">
        <v>0</v>
      </c>
      <c r="E230" t="s">
        <v>108</v>
      </c>
      <c r="F230" t="s">
        <v>110</v>
      </c>
      <c r="G230" s="142">
        <v>2016</v>
      </c>
      <c r="H230" s="143">
        <v>11</v>
      </c>
      <c r="I230" s="144">
        <v>42516</v>
      </c>
      <c r="J230" t="s">
        <v>111</v>
      </c>
      <c r="L230" t="s">
        <v>110</v>
      </c>
      <c r="M230" t="s">
        <v>110</v>
      </c>
      <c r="O230" s="146">
        <v>0</v>
      </c>
      <c r="P230" t="s">
        <v>112</v>
      </c>
      <c r="R230" s="148">
        <v>42516</v>
      </c>
      <c r="S230" s="149">
        <v>21</v>
      </c>
      <c r="T230" s="150">
        <v>8768.36</v>
      </c>
      <c r="U230" s="151">
        <v>8768.36</v>
      </c>
      <c r="V230" s="152">
        <v>0</v>
      </c>
      <c r="W230" t="s">
        <v>113</v>
      </c>
      <c r="Y230" t="s">
        <v>114</v>
      </c>
      <c r="Z230" t="s">
        <v>114</v>
      </c>
      <c r="AA230" t="s">
        <v>114</v>
      </c>
      <c r="AB230" t="s">
        <v>115</v>
      </c>
      <c r="AC230" t="s">
        <v>116</v>
      </c>
      <c r="AD230" t="s">
        <v>110</v>
      </c>
      <c r="AE230" t="s">
        <v>110</v>
      </c>
      <c r="AH230" s="153">
        <v>0</v>
      </c>
      <c r="AI230" s="154">
        <v>42518</v>
      </c>
      <c r="AJ230" s="155">
        <v>1371506</v>
      </c>
      <c r="AK230" s="156">
        <v>1371506.1</v>
      </c>
      <c r="AL230" s="157">
        <v>42516</v>
      </c>
      <c r="AM230" s="158">
        <v>0</v>
      </c>
      <c r="AN230" t="s">
        <v>152</v>
      </c>
      <c r="AO230" s="159">
        <v>42518.226226851853</v>
      </c>
      <c r="AP230" t="s">
        <v>169</v>
      </c>
      <c r="AQ230" t="s">
        <v>119</v>
      </c>
      <c r="AR230" t="s">
        <v>119</v>
      </c>
      <c r="AT230" s="160">
        <v>42516</v>
      </c>
      <c r="AU230" s="161">
        <v>1</v>
      </c>
      <c r="AV230" s="162">
        <v>1</v>
      </c>
      <c r="AW230" t="s">
        <v>120</v>
      </c>
      <c r="AZ230" s="163">
        <v>42518</v>
      </c>
      <c r="BB230" t="s">
        <v>121</v>
      </c>
      <c r="BC230" t="s">
        <v>114</v>
      </c>
      <c r="BD230" t="s">
        <v>122</v>
      </c>
      <c r="BE230" t="s">
        <v>110</v>
      </c>
      <c r="BH230" t="s">
        <v>122</v>
      </c>
      <c r="BL230" t="s">
        <v>110</v>
      </c>
      <c r="BM230" s="165">
        <v>42516</v>
      </c>
      <c r="BO230" t="s">
        <v>110</v>
      </c>
      <c r="BP230" t="s">
        <v>123</v>
      </c>
      <c r="BS230" s="166">
        <v>42518.217499999999</v>
      </c>
      <c r="BU230" t="s">
        <v>110</v>
      </c>
      <c r="BV230" t="s">
        <v>169</v>
      </c>
      <c r="BW230" t="s">
        <v>110</v>
      </c>
      <c r="BZ230" t="s">
        <v>108</v>
      </c>
      <c r="CA230" t="s">
        <v>168</v>
      </c>
      <c r="CB230" s="167">
        <v>42516</v>
      </c>
      <c r="CC230" s="168">
        <v>0</v>
      </c>
      <c r="CD230" s="169">
        <v>15</v>
      </c>
      <c r="CE230" t="s">
        <v>111</v>
      </c>
      <c r="CH230" t="s">
        <v>144</v>
      </c>
      <c r="CL230" t="s">
        <v>126</v>
      </c>
      <c r="CM230" t="s">
        <v>127</v>
      </c>
      <c r="CU230" t="s">
        <v>119</v>
      </c>
      <c r="DD230" s="170">
        <v>-38.69</v>
      </c>
      <c r="DE230" t="s">
        <v>110</v>
      </c>
      <c r="DF230" s="171">
        <v>0</v>
      </c>
      <c r="DH230" s="172">
        <v>0</v>
      </c>
      <c r="DI230" t="s">
        <v>169</v>
      </c>
      <c r="DJ230" t="s">
        <v>116</v>
      </c>
      <c r="DK230" s="173">
        <v>42516</v>
      </c>
      <c r="DL230" t="s">
        <v>119</v>
      </c>
      <c r="DN230" s="174">
        <v>-38.69</v>
      </c>
      <c r="DO230" s="175">
        <v>1</v>
      </c>
      <c r="DP230" s="176">
        <v>1</v>
      </c>
      <c r="DQ230" s="177">
        <v>1371506</v>
      </c>
      <c r="DT230" s="178">
        <v>42518</v>
      </c>
      <c r="DV230" t="s">
        <v>120</v>
      </c>
      <c r="DW230" s="179">
        <v>42516</v>
      </c>
      <c r="DX230" t="s">
        <v>110</v>
      </c>
      <c r="DY230" s="180">
        <v>42516</v>
      </c>
      <c r="DZ230" t="s">
        <v>116</v>
      </c>
      <c r="EC230" t="s">
        <v>123</v>
      </c>
      <c r="ED230" s="181">
        <v>0</v>
      </c>
      <c r="EE230" s="182">
        <v>0</v>
      </c>
      <c r="EG230" t="s">
        <v>130</v>
      </c>
      <c r="EJ230" s="331" t="str">
        <f t="shared" si="7"/>
        <v>219000010100</v>
      </c>
    </row>
    <row r="231" spans="1:140" hidden="1" x14ac:dyDescent="0.25">
      <c r="A231" t="s">
        <v>108</v>
      </c>
      <c r="B231" t="s">
        <v>168</v>
      </c>
      <c r="C231" s="140">
        <v>42516</v>
      </c>
      <c r="D231" s="141">
        <v>0</v>
      </c>
      <c r="E231" t="s">
        <v>108</v>
      </c>
      <c r="F231" t="s">
        <v>110</v>
      </c>
      <c r="G231" s="142">
        <v>2016</v>
      </c>
      <c r="H231" s="143">
        <v>11</v>
      </c>
      <c r="I231" s="144">
        <v>42516</v>
      </c>
      <c r="J231" t="s">
        <v>111</v>
      </c>
      <c r="L231" t="s">
        <v>110</v>
      </c>
      <c r="M231" t="s">
        <v>110</v>
      </c>
      <c r="O231" s="146">
        <v>0</v>
      </c>
      <c r="P231" t="s">
        <v>112</v>
      </c>
      <c r="R231" s="148">
        <v>42516</v>
      </c>
      <c r="S231" s="149">
        <v>21</v>
      </c>
      <c r="T231" s="150">
        <v>8768.36</v>
      </c>
      <c r="U231" s="151">
        <v>8768.36</v>
      </c>
      <c r="V231" s="152">
        <v>0</v>
      </c>
      <c r="W231" t="s">
        <v>113</v>
      </c>
      <c r="Y231" t="s">
        <v>114</v>
      </c>
      <c r="Z231" t="s">
        <v>114</v>
      </c>
      <c r="AA231" t="s">
        <v>114</v>
      </c>
      <c r="AB231" t="s">
        <v>115</v>
      </c>
      <c r="AC231" t="s">
        <v>116</v>
      </c>
      <c r="AD231" t="s">
        <v>110</v>
      </c>
      <c r="AE231" t="s">
        <v>110</v>
      </c>
      <c r="AH231" s="153">
        <v>0</v>
      </c>
      <c r="AI231" s="154">
        <v>42518</v>
      </c>
      <c r="AJ231" s="155">
        <v>1371506</v>
      </c>
      <c r="AK231" s="156">
        <v>1371506.1</v>
      </c>
      <c r="AL231" s="157">
        <v>42516</v>
      </c>
      <c r="AM231" s="158">
        <v>0</v>
      </c>
      <c r="AN231" t="s">
        <v>152</v>
      </c>
      <c r="AO231" s="159">
        <v>42518.226226851853</v>
      </c>
      <c r="AP231" t="s">
        <v>169</v>
      </c>
      <c r="AQ231" t="s">
        <v>119</v>
      </c>
      <c r="AR231" t="s">
        <v>119</v>
      </c>
      <c r="AT231" s="160">
        <v>42516</v>
      </c>
      <c r="AU231" s="161">
        <v>1</v>
      </c>
      <c r="AV231" s="162">
        <v>1</v>
      </c>
      <c r="AW231" t="s">
        <v>120</v>
      </c>
      <c r="AZ231" s="163">
        <v>42518</v>
      </c>
      <c r="BB231" t="s">
        <v>121</v>
      </c>
      <c r="BC231" t="s">
        <v>114</v>
      </c>
      <c r="BD231" t="s">
        <v>122</v>
      </c>
      <c r="BE231" t="s">
        <v>110</v>
      </c>
      <c r="BH231" t="s">
        <v>122</v>
      </c>
      <c r="BL231" t="s">
        <v>110</v>
      </c>
      <c r="BM231" s="165">
        <v>42516</v>
      </c>
      <c r="BO231" t="s">
        <v>110</v>
      </c>
      <c r="BP231" t="s">
        <v>123</v>
      </c>
      <c r="BS231" s="166">
        <v>42518.217499999999</v>
      </c>
      <c r="BU231" t="s">
        <v>110</v>
      </c>
      <c r="BV231" t="s">
        <v>169</v>
      </c>
      <c r="BW231" t="s">
        <v>110</v>
      </c>
      <c r="BZ231" t="s">
        <v>108</v>
      </c>
      <c r="CA231" t="s">
        <v>168</v>
      </c>
      <c r="CB231" s="167">
        <v>42516</v>
      </c>
      <c r="CC231" s="168">
        <v>0</v>
      </c>
      <c r="CD231" s="169">
        <v>16</v>
      </c>
      <c r="CE231" t="s">
        <v>111</v>
      </c>
      <c r="CH231" t="s">
        <v>145</v>
      </c>
      <c r="CI231" t="s">
        <v>125</v>
      </c>
      <c r="CL231" t="s">
        <v>126</v>
      </c>
      <c r="CM231" t="s">
        <v>127</v>
      </c>
      <c r="CO231" t="s">
        <v>128</v>
      </c>
      <c r="CU231" t="s">
        <v>119</v>
      </c>
      <c r="DD231" s="170">
        <v>7305.92</v>
      </c>
      <c r="DE231" t="s">
        <v>110</v>
      </c>
      <c r="DF231" s="171">
        <v>0</v>
      </c>
      <c r="DH231" s="172">
        <v>0</v>
      </c>
      <c r="DI231" t="s">
        <v>169</v>
      </c>
      <c r="DJ231" t="s">
        <v>116</v>
      </c>
      <c r="DK231" s="173">
        <v>42516</v>
      </c>
      <c r="DL231" t="s">
        <v>119</v>
      </c>
      <c r="DN231" s="174">
        <v>7305.92</v>
      </c>
      <c r="DO231" s="175">
        <v>1</v>
      </c>
      <c r="DP231" s="176">
        <v>1</v>
      </c>
      <c r="DQ231" s="177">
        <v>1371506</v>
      </c>
      <c r="DT231" s="178">
        <v>42518</v>
      </c>
      <c r="DV231" t="s">
        <v>120</v>
      </c>
      <c r="DW231" s="179">
        <v>42516</v>
      </c>
      <c r="DX231" t="s">
        <v>110</v>
      </c>
      <c r="DY231" s="180">
        <v>42516</v>
      </c>
      <c r="DZ231" t="s">
        <v>116</v>
      </c>
      <c r="EC231" t="s">
        <v>123</v>
      </c>
      <c r="ED231" s="181">
        <v>0</v>
      </c>
      <c r="EE231" s="182">
        <v>0</v>
      </c>
      <c r="EG231" t="s">
        <v>130</v>
      </c>
      <c r="EJ231" s="331" t="str">
        <f t="shared" si="7"/>
        <v>710000010100</v>
      </c>
    </row>
    <row r="232" spans="1:140" hidden="1" x14ac:dyDescent="0.25">
      <c r="A232" t="s">
        <v>108</v>
      </c>
      <c r="B232" t="s">
        <v>168</v>
      </c>
      <c r="C232" s="140">
        <v>42516</v>
      </c>
      <c r="D232" s="141">
        <v>0</v>
      </c>
      <c r="E232" t="s">
        <v>108</v>
      </c>
      <c r="F232" t="s">
        <v>110</v>
      </c>
      <c r="G232" s="142">
        <v>2016</v>
      </c>
      <c r="H232" s="143">
        <v>11</v>
      </c>
      <c r="I232" s="144">
        <v>42516</v>
      </c>
      <c r="J232" t="s">
        <v>111</v>
      </c>
      <c r="L232" t="s">
        <v>110</v>
      </c>
      <c r="M232" t="s">
        <v>110</v>
      </c>
      <c r="O232" s="146">
        <v>0</v>
      </c>
      <c r="P232" t="s">
        <v>112</v>
      </c>
      <c r="R232" s="148">
        <v>42516</v>
      </c>
      <c r="S232" s="149">
        <v>21</v>
      </c>
      <c r="T232" s="150">
        <v>8768.36</v>
      </c>
      <c r="U232" s="151">
        <v>8768.36</v>
      </c>
      <c r="V232" s="152">
        <v>0</v>
      </c>
      <c r="W232" t="s">
        <v>113</v>
      </c>
      <c r="Y232" t="s">
        <v>114</v>
      </c>
      <c r="Z232" t="s">
        <v>114</v>
      </c>
      <c r="AA232" t="s">
        <v>114</v>
      </c>
      <c r="AB232" t="s">
        <v>115</v>
      </c>
      <c r="AC232" t="s">
        <v>116</v>
      </c>
      <c r="AD232" t="s">
        <v>110</v>
      </c>
      <c r="AE232" t="s">
        <v>110</v>
      </c>
      <c r="AH232" s="153">
        <v>0</v>
      </c>
      <c r="AI232" s="154">
        <v>42518</v>
      </c>
      <c r="AJ232" s="155">
        <v>1371506</v>
      </c>
      <c r="AK232" s="156">
        <v>1371506.1</v>
      </c>
      <c r="AL232" s="157">
        <v>42516</v>
      </c>
      <c r="AM232" s="158">
        <v>0</v>
      </c>
      <c r="AN232" t="s">
        <v>152</v>
      </c>
      <c r="AO232" s="159">
        <v>42518.226226851853</v>
      </c>
      <c r="AP232" t="s">
        <v>169</v>
      </c>
      <c r="AQ232" t="s">
        <v>119</v>
      </c>
      <c r="AR232" t="s">
        <v>119</v>
      </c>
      <c r="AT232" s="160">
        <v>42516</v>
      </c>
      <c r="AU232" s="161">
        <v>1</v>
      </c>
      <c r="AV232" s="162">
        <v>1</v>
      </c>
      <c r="AW232" t="s">
        <v>120</v>
      </c>
      <c r="AZ232" s="163">
        <v>42518</v>
      </c>
      <c r="BB232" t="s">
        <v>121</v>
      </c>
      <c r="BC232" t="s">
        <v>114</v>
      </c>
      <c r="BD232" t="s">
        <v>122</v>
      </c>
      <c r="BE232" t="s">
        <v>110</v>
      </c>
      <c r="BH232" t="s">
        <v>122</v>
      </c>
      <c r="BL232" t="s">
        <v>110</v>
      </c>
      <c r="BM232" s="165">
        <v>42516</v>
      </c>
      <c r="BO232" t="s">
        <v>110</v>
      </c>
      <c r="BP232" t="s">
        <v>123</v>
      </c>
      <c r="BS232" s="166">
        <v>42518.217499999999</v>
      </c>
      <c r="BU232" t="s">
        <v>110</v>
      </c>
      <c r="BV232" t="s">
        <v>169</v>
      </c>
      <c r="BW232" t="s">
        <v>110</v>
      </c>
      <c r="BZ232" t="s">
        <v>108</v>
      </c>
      <c r="CA232" t="s">
        <v>168</v>
      </c>
      <c r="CB232" s="167">
        <v>42516</v>
      </c>
      <c r="CC232" s="168">
        <v>0</v>
      </c>
      <c r="CD232" s="169">
        <v>17</v>
      </c>
      <c r="CE232" t="s">
        <v>111</v>
      </c>
      <c r="CH232" t="s">
        <v>146</v>
      </c>
      <c r="CI232" t="s">
        <v>125</v>
      </c>
      <c r="CL232" t="s">
        <v>126</v>
      </c>
      <c r="CM232" t="s">
        <v>127</v>
      </c>
      <c r="CO232" t="s">
        <v>128</v>
      </c>
      <c r="CU232" t="s">
        <v>119</v>
      </c>
      <c r="DD232" s="170">
        <v>447.85</v>
      </c>
      <c r="DE232" t="s">
        <v>110</v>
      </c>
      <c r="DF232" s="171">
        <v>0</v>
      </c>
      <c r="DH232" s="172">
        <v>0</v>
      </c>
      <c r="DI232" t="s">
        <v>169</v>
      </c>
      <c r="DJ232" t="s">
        <v>116</v>
      </c>
      <c r="DK232" s="173">
        <v>42516</v>
      </c>
      <c r="DL232" t="s">
        <v>119</v>
      </c>
      <c r="DN232" s="174">
        <v>447.85</v>
      </c>
      <c r="DO232" s="175">
        <v>1</v>
      </c>
      <c r="DP232" s="176">
        <v>1</v>
      </c>
      <c r="DQ232" s="177">
        <v>1371506</v>
      </c>
      <c r="DT232" s="178">
        <v>42518</v>
      </c>
      <c r="DV232" t="s">
        <v>120</v>
      </c>
      <c r="DW232" s="179">
        <v>42516</v>
      </c>
      <c r="DX232" t="s">
        <v>110</v>
      </c>
      <c r="DY232" s="180">
        <v>42516</v>
      </c>
      <c r="DZ232" t="s">
        <v>116</v>
      </c>
      <c r="EC232" t="s">
        <v>123</v>
      </c>
      <c r="ED232" s="181">
        <v>0</v>
      </c>
      <c r="EE232" s="182">
        <v>0</v>
      </c>
      <c r="EG232" t="s">
        <v>130</v>
      </c>
      <c r="EJ232" s="331" t="str">
        <f t="shared" si="7"/>
        <v>723000010100</v>
      </c>
    </row>
    <row r="233" spans="1:140" hidden="1" x14ac:dyDescent="0.25">
      <c r="A233" t="s">
        <v>108</v>
      </c>
      <c r="B233" t="s">
        <v>168</v>
      </c>
      <c r="C233" s="140">
        <v>42516</v>
      </c>
      <c r="D233" s="141">
        <v>0</v>
      </c>
      <c r="E233" t="s">
        <v>108</v>
      </c>
      <c r="F233" t="s">
        <v>110</v>
      </c>
      <c r="G233" s="142">
        <v>2016</v>
      </c>
      <c r="H233" s="143">
        <v>11</v>
      </c>
      <c r="I233" s="144">
        <v>42516</v>
      </c>
      <c r="J233" t="s">
        <v>111</v>
      </c>
      <c r="L233" t="s">
        <v>110</v>
      </c>
      <c r="M233" t="s">
        <v>110</v>
      </c>
      <c r="O233" s="146">
        <v>0</v>
      </c>
      <c r="P233" t="s">
        <v>112</v>
      </c>
      <c r="R233" s="148">
        <v>42516</v>
      </c>
      <c r="S233" s="149">
        <v>21</v>
      </c>
      <c r="T233" s="150">
        <v>8768.36</v>
      </c>
      <c r="U233" s="151">
        <v>8768.36</v>
      </c>
      <c r="V233" s="152">
        <v>0</v>
      </c>
      <c r="W233" t="s">
        <v>113</v>
      </c>
      <c r="Y233" t="s">
        <v>114</v>
      </c>
      <c r="Z233" t="s">
        <v>114</v>
      </c>
      <c r="AA233" t="s">
        <v>114</v>
      </c>
      <c r="AB233" t="s">
        <v>115</v>
      </c>
      <c r="AC233" t="s">
        <v>116</v>
      </c>
      <c r="AD233" t="s">
        <v>110</v>
      </c>
      <c r="AE233" t="s">
        <v>110</v>
      </c>
      <c r="AH233" s="153">
        <v>0</v>
      </c>
      <c r="AI233" s="154">
        <v>42518</v>
      </c>
      <c r="AJ233" s="155">
        <v>1371506</v>
      </c>
      <c r="AK233" s="156">
        <v>1371506.1</v>
      </c>
      <c r="AL233" s="157">
        <v>42516</v>
      </c>
      <c r="AM233" s="158">
        <v>0</v>
      </c>
      <c r="AN233" t="s">
        <v>152</v>
      </c>
      <c r="AO233" s="159">
        <v>42518.226226851853</v>
      </c>
      <c r="AP233" t="s">
        <v>169</v>
      </c>
      <c r="AQ233" t="s">
        <v>119</v>
      </c>
      <c r="AR233" t="s">
        <v>119</v>
      </c>
      <c r="AT233" s="160">
        <v>42516</v>
      </c>
      <c r="AU233" s="161">
        <v>1</v>
      </c>
      <c r="AV233" s="162">
        <v>1</v>
      </c>
      <c r="AW233" t="s">
        <v>120</v>
      </c>
      <c r="AZ233" s="163">
        <v>42518</v>
      </c>
      <c r="BB233" t="s">
        <v>121</v>
      </c>
      <c r="BC233" t="s">
        <v>114</v>
      </c>
      <c r="BD233" t="s">
        <v>122</v>
      </c>
      <c r="BE233" t="s">
        <v>110</v>
      </c>
      <c r="BH233" t="s">
        <v>122</v>
      </c>
      <c r="BL233" t="s">
        <v>110</v>
      </c>
      <c r="BM233" s="165">
        <v>42516</v>
      </c>
      <c r="BO233" t="s">
        <v>110</v>
      </c>
      <c r="BP233" t="s">
        <v>123</v>
      </c>
      <c r="BS233" s="166">
        <v>42518.217499999999</v>
      </c>
      <c r="BU233" t="s">
        <v>110</v>
      </c>
      <c r="BV233" t="s">
        <v>169</v>
      </c>
      <c r="BW233" t="s">
        <v>110</v>
      </c>
      <c r="BZ233" t="s">
        <v>108</v>
      </c>
      <c r="CA233" t="s">
        <v>168</v>
      </c>
      <c r="CB233" s="167">
        <v>42516</v>
      </c>
      <c r="CC233" s="168">
        <v>0</v>
      </c>
      <c r="CD233" s="169">
        <v>18</v>
      </c>
      <c r="CE233" t="s">
        <v>111</v>
      </c>
      <c r="CH233" t="s">
        <v>147</v>
      </c>
      <c r="CI233" t="s">
        <v>125</v>
      </c>
      <c r="CL233" t="s">
        <v>126</v>
      </c>
      <c r="CM233" t="s">
        <v>127</v>
      </c>
      <c r="CO233" t="s">
        <v>128</v>
      </c>
      <c r="CU233" t="s">
        <v>119</v>
      </c>
      <c r="DD233" s="170">
        <v>104.74</v>
      </c>
      <c r="DE233" t="s">
        <v>110</v>
      </c>
      <c r="DF233" s="171">
        <v>0</v>
      </c>
      <c r="DH233" s="172">
        <v>0</v>
      </c>
      <c r="DI233" t="s">
        <v>169</v>
      </c>
      <c r="DJ233" t="s">
        <v>116</v>
      </c>
      <c r="DK233" s="173">
        <v>42516</v>
      </c>
      <c r="DL233" t="s">
        <v>119</v>
      </c>
      <c r="DN233" s="174">
        <v>104.74</v>
      </c>
      <c r="DO233" s="175">
        <v>1</v>
      </c>
      <c r="DP233" s="176">
        <v>1</v>
      </c>
      <c r="DQ233" s="177">
        <v>1371506</v>
      </c>
      <c r="DT233" s="178">
        <v>42518</v>
      </c>
      <c r="DV233" t="s">
        <v>120</v>
      </c>
      <c r="DW233" s="179">
        <v>42516</v>
      </c>
      <c r="DX233" t="s">
        <v>110</v>
      </c>
      <c r="DY233" s="180">
        <v>42516</v>
      </c>
      <c r="DZ233" t="s">
        <v>116</v>
      </c>
      <c r="EC233" t="s">
        <v>123</v>
      </c>
      <c r="ED233" s="181">
        <v>0</v>
      </c>
      <c r="EE233" s="182">
        <v>0</v>
      </c>
      <c r="EG233" t="s">
        <v>130</v>
      </c>
      <c r="EJ233" s="331" t="str">
        <f t="shared" si="7"/>
        <v>723100010100</v>
      </c>
    </row>
    <row r="234" spans="1:140" hidden="1" x14ac:dyDescent="0.25">
      <c r="A234" t="s">
        <v>108</v>
      </c>
      <c r="B234" t="s">
        <v>168</v>
      </c>
      <c r="C234" s="140">
        <v>42516</v>
      </c>
      <c r="D234" s="141">
        <v>0</v>
      </c>
      <c r="E234" t="s">
        <v>108</v>
      </c>
      <c r="F234" t="s">
        <v>110</v>
      </c>
      <c r="G234" s="142">
        <v>2016</v>
      </c>
      <c r="H234" s="143">
        <v>11</v>
      </c>
      <c r="I234" s="144">
        <v>42516</v>
      </c>
      <c r="J234" t="s">
        <v>111</v>
      </c>
      <c r="L234" t="s">
        <v>110</v>
      </c>
      <c r="M234" t="s">
        <v>110</v>
      </c>
      <c r="O234" s="146">
        <v>0</v>
      </c>
      <c r="P234" t="s">
        <v>112</v>
      </c>
      <c r="R234" s="148">
        <v>42516</v>
      </c>
      <c r="S234" s="149">
        <v>21</v>
      </c>
      <c r="T234" s="150">
        <v>8768.36</v>
      </c>
      <c r="U234" s="151">
        <v>8768.36</v>
      </c>
      <c r="V234" s="152">
        <v>0</v>
      </c>
      <c r="W234" t="s">
        <v>113</v>
      </c>
      <c r="Y234" t="s">
        <v>114</v>
      </c>
      <c r="Z234" t="s">
        <v>114</v>
      </c>
      <c r="AA234" t="s">
        <v>114</v>
      </c>
      <c r="AB234" t="s">
        <v>115</v>
      </c>
      <c r="AC234" t="s">
        <v>116</v>
      </c>
      <c r="AD234" t="s">
        <v>110</v>
      </c>
      <c r="AE234" t="s">
        <v>110</v>
      </c>
      <c r="AH234" s="153">
        <v>0</v>
      </c>
      <c r="AI234" s="154">
        <v>42518</v>
      </c>
      <c r="AJ234" s="155">
        <v>1371506</v>
      </c>
      <c r="AK234" s="156">
        <v>1371506.1</v>
      </c>
      <c r="AL234" s="157">
        <v>42516</v>
      </c>
      <c r="AM234" s="158">
        <v>0</v>
      </c>
      <c r="AN234" t="s">
        <v>152</v>
      </c>
      <c r="AO234" s="159">
        <v>42518.226226851853</v>
      </c>
      <c r="AP234" t="s">
        <v>169</v>
      </c>
      <c r="AQ234" t="s">
        <v>119</v>
      </c>
      <c r="AR234" t="s">
        <v>119</v>
      </c>
      <c r="AT234" s="160">
        <v>42516</v>
      </c>
      <c r="AU234" s="161">
        <v>1</v>
      </c>
      <c r="AV234" s="162">
        <v>1</v>
      </c>
      <c r="AW234" t="s">
        <v>120</v>
      </c>
      <c r="AZ234" s="163">
        <v>42518</v>
      </c>
      <c r="BB234" t="s">
        <v>121</v>
      </c>
      <c r="BC234" t="s">
        <v>114</v>
      </c>
      <c r="BD234" t="s">
        <v>122</v>
      </c>
      <c r="BE234" t="s">
        <v>110</v>
      </c>
      <c r="BH234" t="s">
        <v>122</v>
      </c>
      <c r="BL234" t="s">
        <v>110</v>
      </c>
      <c r="BM234" s="165">
        <v>42516</v>
      </c>
      <c r="BO234" t="s">
        <v>110</v>
      </c>
      <c r="BP234" t="s">
        <v>123</v>
      </c>
      <c r="BS234" s="166">
        <v>42518.217499999999</v>
      </c>
      <c r="BU234" t="s">
        <v>110</v>
      </c>
      <c r="BV234" t="s">
        <v>169</v>
      </c>
      <c r="BW234" t="s">
        <v>110</v>
      </c>
      <c r="BZ234" t="s">
        <v>108</v>
      </c>
      <c r="CA234" t="s">
        <v>168</v>
      </c>
      <c r="CB234" s="167">
        <v>42516</v>
      </c>
      <c r="CC234" s="168">
        <v>0</v>
      </c>
      <c r="CD234" s="169">
        <v>19</v>
      </c>
      <c r="CE234" t="s">
        <v>111</v>
      </c>
      <c r="CH234" t="s">
        <v>148</v>
      </c>
      <c r="CI234" t="s">
        <v>125</v>
      </c>
      <c r="CL234" t="s">
        <v>126</v>
      </c>
      <c r="CM234" t="s">
        <v>127</v>
      </c>
      <c r="CO234" t="s">
        <v>128</v>
      </c>
      <c r="CU234" t="s">
        <v>119</v>
      </c>
      <c r="DD234" s="170">
        <v>360.5</v>
      </c>
      <c r="DE234" t="s">
        <v>110</v>
      </c>
      <c r="DF234" s="171">
        <v>0</v>
      </c>
      <c r="DH234" s="172">
        <v>0</v>
      </c>
      <c r="DI234" t="s">
        <v>169</v>
      </c>
      <c r="DJ234" t="s">
        <v>116</v>
      </c>
      <c r="DK234" s="173">
        <v>42516</v>
      </c>
      <c r="DL234" t="s">
        <v>119</v>
      </c>
      <c r="DN234" s="174">
        <v>360.5</v>
      </c>
      <c r="DO234" s="175">
        <v>1</v>
      </c>
      <c r="DP234" s="176">
        <v>1</v>
      </c>
      <c r="DQ234" s="177">
        <v>1371506</v>
      </c>
      <c r="DT234" s="178">
        <v>42518</v>
      </c>
      <c r="DV234" t="s">
        <v>120</v>
      </c>
      <c r="DW234" s="179">
        <v>42516</v>
      </c>
      <c r="DX234" t="s">
        <v>110</v>
      </c>
      <c r="DY234" s="180">
        <v>42516</v>
      </c>
      <c r="DZ234" t="s">
        <v>116</v>
      </c>
      <c r="EC234" t="s">
        <v>123</v>
      </c>
      <c r="ED234" s="181">
        <v>0</v>
      </c>
      <c r="EE234" s="182">
        <v>0</v>
      </c>
      <c r="EG234" t="s">
        <v>130</v>
      </c>
      <c r="EJ234" s="331" t="str">
        <f t="shared" si="7"/>
        <v>724000010100</v>
      </c>
    </row>
    <row r="235" spans="1:140" hidden="1" x14ac:dyDescent="0.25">
      <c r="A235" t="s">
        <v>108</v>
      </c>
      <c r="B235" t="s">
        <v>168</v>
      </c>
      <c r="C235" s="140">
        <v>42516</v>
      </c>
      <c r="D235" s="141">
        <v>0</v>
      </c>
      <c r="E235" t="s">
        <v>108</v>
      </c>
      <c r="F235" t="s">
        <v>110</v>
      </c>
      <c r="G235" s="142">
        <v>2016</v>
      </c>
      <c r="H235" s="143">
        <v>11</v>
      </c>
      <c r="I235" s="144">
        <v>42516</v>
      </c>
      <c r="J235" t="s">
        <v>111</v>
      </c>
      <c r="L235" t="s">
        <v>110</v>
      </c>
      <c r="M235" t="s">
        <v>110</v>
      </c>
      <c r="O235" s="146">
        <v>0</v>
      </c>
      <c r="P235" t="s">
        <v>112</v>
      </c>
      <c r="R235" s="148">
        <v>42516</v>
      </c>
      <c r="S235" s="149">
        <v>21</v>
      </c>
      <c r="T235" s="150">
        <v>8768.36</v>
      </c>
      <c r="U235" s="151">
        <v>8768.36</v>
      </c>
      <c r="V235" s="152">
        <v>0</v>
      </c>
      <c r="W235" t="s">
        <v>113</v>
      </c>
      <c r="Y235" t="s">
        <v>114</v>
      </c>
      <c r="Z235" t="s">
        <v>114</v>
      </c>
      <c r="AA235" t="s">
        <v>114</v>
      </c>
      <c r="AB235" t="s">
        <v>115</v>
      </c>
      <c r="AC235" t="s">
        <v>116</v>
      </c>
      <c r="AD235" t="s">
        <v>110</v>
      </c>
      <c r="AE235" t="s">
        <v>110</v>
      </c>
      <c r="AH235" s="153">
        <v>0</v>
      </c>
      <c r="AI235" s="154">
        <v>42518</v>
      </c>
      <c r="AJ235" s="155">
        <v>1371506</v>
      </c>
      <c r="AK235" s="156">
        <v>1371506.1</v>
      </c>
      <c r="AL235" s="157">
        <v>42516</v>
      </c>
      <c r="AM235" s="158">
        <v>0</v>
      </c>
      <c r="AN235" t="s">
        <v>152</v>
      </c>
      <c r="AO235" s="159">
        <v>42518.226226851853</v>
      </c>
      <c r="AP235" t="s">
        <v>169</v>
      </c>
      <c r="AQ235" t="s">
        <v>119</v>
      </c>
      <c r="AR235" t="s">
        <v>119</v>
      </c>
      <c r="AT235" s="160">
        <v>42516</v>
      </c>
      <c r="AU235" s="161">
        <v>1</v>
      </c>
      <c r="AV235" s="162">
        <v>1</v>
      </c>
      <c r="AW235" t="s">
        <v>120</v>
      </c>
      <c r="AZ235" s="163">
        <v>42518</v>
      </c>
      <c r="BB235" t="s">
        <v>121</v>
      </c>
      <c r="BC235" t="s">
        <v>114</v>
      </c>
      <c r="BD235" t="s">
        <v>122</v>
      </c>
      <c r="BE235" t="s">
        <v>110</v>
      </c>
      <c r="BH235" t="s">
        <v>122</v>
      </c>
      <c r="BL235" t="s">
        <v>110</v>
      </c>
      <c r="BM235" s="165">
        <v>42516</v>
      </c>
      <c r="BO235" t="s">
        <v>110</v>
      </c>
      <c r="BP235" t="s">
        <v>123</v>
      </c>
      <c r="BS235" s="166">
        <v>42518.217499999999</v>
      </c>
      <c r="BU235" t="s">
        <v>110</v>
      </c>
      <c r="BV235" t="s">
        <v>169</v>
      </c>
      <c r="BW235" t="s">
        <v>110</v>
      </c>
      <c r="BZ235" t="s">
        <v>108</v>
      </c>
      <c r="CA235" t="s">
        <v>168</v>
      </c>
      <c r="CB235" s="167">
        <v>42516</v>
      </c>
      <c r="CC235" s="168">
        <v>0</v>
      </c>
      <c r="CD235" s="169">
        <v>20</v>
      </c>
      <c r="CE235" t="s">
        <v>111</v>
      </c>
      <c r="CH235" t="s">
        <v>149</v>
      </c>
      <c r="CI235" t="s">
        <v>125</v>
      </c>
      <c r="CL235" t="s">
        <v>126</v>
      </c>
      <c r="CM235" t="s">
        <v>127</v>
      </c>
      <c r="CO235" t="s">
        <v>128</v>
      </c>
      <c r="CU235" t="s">
        <v>119</v>
      </c>
      <c r="DD235" s="170">
        <v>0.54</v>
      </c>
      <c r="DE235" t="s">
        <v>110</v>
      </c>
      <c r="DF235" s="171">
        <v>0</v>
      </c>
      <c r="DH235" s="172">
        <v>0</v>
      </c>
      <c r="DI235" t="s">
        <v>169</v>
      </c>
      <c r="DJ235" t="s">
        <v>116</v>
      </c>
      <c r="DK235" s="173">
        <v>42516</v>
      </c>
      <c r="DL235" t="s">
        <v>119</v>
      </c>
      <c r="DN235" s="174">
        <v>0.54</v>
      </c>
      <c r="DO235" s="175">
        <v>1</v>
      </c>
      <c r="DP235" s="176">
        <v>1</v>
      </c>
      <c r="DQ235" s="177">
        <v>1371506</v>
      </c>
      <c r="DT235" s="178">
        <v>42518</v>
      </c>
      <c r="DV235" t="s">
        <v>120</v>
      </c>
      <c r="DW235" s="179">
        <v>42516</v>
      </c>
      <c r="DX235" t="s">
        <v>110</v>
      </c>
      <c r="DY235" s="180">
        <v>42516</v>
      </c>
      <c r="DZ235" t="s">
        <v>116</v>
      </c>
      <c r="EC235" t="s">
        <v>123</v>
      </c>
      <c r="ED235" s="181">
        <v>0</v>
      </c>
      <c r="EE235" s="182">
        <v>0</v>
      </c>
      <c r="EG235" t="s">
        <v>130</v>
      </c>
      <c r="EJ235" s="331" t="str">
        <f t="shared" si="7"/>
        <v>725000010100</v>
      </c>
    </row>
    <row r="236" spans="1:140" hidden="1" x14ac:dyDescent="0.25">
      <c r="A236" t="s">
        <v>108</v>
      </c>
      <c r="B236" t="s">
        <v>168</v>
      </c>
      <c r="C236" s="140">
        <v>42516</v>
      </c>
      <c r="D236" s="141">
        <v>0</v>
      </c>
      <c r="E236" t="s">
        <v>108</v>
      </c>
      <c r="F236" t="s">
        <v>110</v>
      </c>
      <c r="G236" s="142">
        <v>2016</v>
      </c>
      <c r="H236" s="143">
        <v>11</v>
      </c>
      <c r="I236" s="144">
        <v>42516</v>
      </c>
      <c r="J236" t="s">
        <v>111</v>
      </c>
      <c r="L236" t="s">
        <v>110</v>
      </c>
      <c r="M236" t="s">
        <v>110</v>
      </c>
      <c r="O236" s="146">
        <v>0</v>
      </c>
      <c r="P236" t="s">
        <v>112</v>
      </c>
      <c r="R236" s="148">
        <v>42516</v>
      </c>
      <c r="S236" s="149">
        <v>21</v>
      </c>
      <c r="T236" s="150">
        <v>8768.36</v>
      </c>
      <c r="U236" s="151">
        <v>8768.36</v>
      </c>
      <c r="V236" s="152">
        <v>0</v>
      </c>
      <c r="W236" t="s">
        <v>113</v>
      </c>
      <c r="Y236" t="s">
        <v>114</v>
      </c>
      <c r="Z236" t="s">
        <v>114</v>
      </c>
      <c r="AA236" t="s">
        <v>114</v>
      </c>
      <c r="AB236" t="s">
        <v>115</v>
      </c>
      <c r="AC236" t="s">
        <v>116</v>
      </c>
      <c r="AD236" t="s">
        <v>110</v>
      </c>
      <c r="AE236" t="s">
        <v>110</v>
      </c>
      <c r="AH236" s="153">
        <v>0</v>
      </c>
      <c r="AI236" s="154">
        <v>42518</v>
      </c>
      <c r="AJ236" s="155">
        <v>1371506</v>
      </c>
      <c r="AK236" s="156">
        <v>1371506.1</v>
      </c>
      <c r="AL236" s="157">
        <v>42516</v>
      </c>
      <c r="AM236" s="158">
        <v>0</v>
      </c>
      <c r="AN236" t="s">
        <v>152</v>
      </c>
      <c r="AO236" s="159">
        <v>42518.226226851853</v>
      </c>
      <c r="AP236" t="s">
        <v>169</v>
      </c>
      <c r="AQ236" t="s">
        <v>119</v>
      </c>
      <c r="AR236" t="s">
        <v>119</v>
      </c>
      <c r="AT236" s="160">
        <v>42516</v>
      </c>
      <c r="AU236" s="161">
        <v>1</v>
      </c>
      <c r="AV236" s="162">
        <v>1</v>
      </c>
      <c r="AW236" t="s">
        <v>120</v>
      </c>
      <c r="AZ236" s="163">
        <v>42518</v>
      </c>
      <c r="BB236" t="s">
        <v>121</v>
      </c>
      <c r="BC236" t="s">
        <v>114</v>
      </c>
      <c r="BD236" t="s">
        <v>122</v>
      </c>
      <c r="BE236" t="s">
        <v>110</v>
      </c>
      <c r="BH236" t="s">
        <v>122</v>
      </c>
      <c r="BL236" t="s">
        <v>110</v>
      </c>
      <c r="BM236" s="165">
        <v>42516</v>
      </c>
      <c r="BO236" t="s">
        <v>110</v>
      </c>
      <c r="BP236" t="s">
        <v>123</v>
      </c>
      <c r="BS236" s="166">
        <v>42518.217499999999</v>
      </c>
      <c r="BU236" t="s">
        <v>110</v>
      </c>
      <c r="BV236" t="s">
        <v>169</v>
      </c>
      <c r="BW236" t="s">
        <v>110</v>
      </c>
      <c r="BZ236" t="s">
        <v>108</v>
      </c>
      <c r="CA236" t="s">
        <v>168</v>
      </c>
      <c r="CB236" s="167">
        <v>42516</v>
      </c>
      <c r="CC236" s="168">
        <v>0</v>
      </c>
      <c r="CD236" s="169">
        <v>21</v>
      </c>
      <c r="CE236" t="s">
        <v>111</v>
      </c>
      <c r="CH236" t="s">
        <v>150</v>
      </c>
      <c r="CI236" t="s">
        <v>125</v>
      </c>
      <c r="CL236" t="s">
        <v>126</v>
      </c>
      <c r="CM236" t="s">
        <v>127</v>
      </c>
      <c r="CO236" t="s">
        <v>128</v>
      </c>
      <c r="CU236" t="s">
        <v>119</v>
      </c>
      <c r="DD236" s="170">
        <v>548.80999999999995</v>
      </c>
      <c r="DE236" t="s">
        <v>110</v>
      </c>
      <c r="DF236" s="171">
        <v>0</v>
      </c>
      <c r="DH236" s="172">
        <v>0</v>
      </c>
      <c r="DI236" t="s">
        <v>169</v>
      </c>
      <c r="DJ236" t="s">
        <v>116</v>
      </c>
      <c r="DK236" s="173">
        <v>42516</v>
      </c>
      <c r="DL236" t="s">
        <v>119</v>
      </c>
      <c r="DN236" s="174">
        <v>548.80999999999995</v>
      </c>
      <c r="DO236" s="175">
        <v>1</v>
      </c>
      <c r="DP236" s="176">
        <v>1</v>
      </c>
      <c r="DQ236" s="177">
        <v>1371506</v>
      </c>
      <c r="DT236" s="178">
        <v>42518</v>
      </c>
      <c r="DV236" t="s">
        <v>120</v>
      </c>
      <c r="DW236" s="179">
        <v>42516</v>
      </c>
      <c r="DX236" t="s">
        <v>110</v>
      </c>
      <c r="DY236" s="180">
        <v>42516</v>
      </c>
      <c r="DZ236" t="s">
        <v>116</v>
      </c>
      <c r="EC236" t="s">
        <v>123</v>
      </c>
      <c r="ED236" s="181">
        <v>0</v>
      </c>
      <c r="EE236" s="182">
        <v>0</v>
      </c>
      <c r="EG236" t="s">
        <v>130</v>
      </c>
      <c r="EJ236" s="331" t="str">
        <f t="shared" si="7"/>
        <v>726900010100</v>
      </c>
    </row>
    <row r="237" spans="1:140" s="331" customFormat="1" x14ac:dyDescent="0.25">
      <c r="A237" s="191" t="s">
        <v>0</v>
      </c>
      <c r="B237" s="192" t="s">
        <v>1</v>
      </c>
      <c r="C237" s="193" t="s">
        <v>2</v>
      </c>
      <c r="D237" s="194" t="s">
        <v>3</v>
      </c>
      <c r="E237" s="195" t="s">
        <v>0</v>
      </c>
      <c r="F237" s="196" t="s">
        <v>4</v>
      </c>
      <c r="G237" s="197" t="s">
        <v>5</v>
      </c>
      <c r="H237" s="198" t="s">
        <v>6</v>
      </c>
      <c r="I237" s="199" t="s">
        <v>7</v>
      </c>
      <c r="J237" s="200" t="s">
        <v>8</v>
      </c>
      <c r="K237" s="201" t="s">
        <v>9</v>
      </c>
      <c r="L237" s="202" t="s">
        <v>10</v>
      </c>
      <c r="M237" s="203" t="s">
        <v>11</v>
      </c>
      <c r="N237" s="204" t="s">
        <v>2</v>
      </c>
      <c r="O237" s="205" t="s">
        <v>6</v>
      </c>
      <c r="P237" s="206" t="s">
        <v>12</v>
      </c>
      <c r="Q237" s="207" t="s">
        <v>12</v>
      </c>
      <c r="R237" s="208" t="s">
        <v>13</v>
      </c>
      <c r="S237" s="209" t="s">
        <v>14</v>
      </c>
      <c r="T237" s="210" t="s">
        <v>15</v>
      </c>
      <c r="U237" s="211" t="s">
        <v>16</v>
      </c>
      <c r="V237" s="212" t="s">
        <v>17</v>
      </c>
      <c r="W237" s="213" t="s">
        <v>18</v>
      </c>
      <c r="X237" s="214" t="s">
        <v>19</v>
      </c>
      <c r="Y237" s="215" t="s">
        <v>20</v>
      </c>
      <c r="Z237" s="216" t="s">
        <v>21</v>
      </c>
      <c r="AA237" s="217" t="s">
        <v>22</v>
      </c>
      <c r="AB237" s="218" t="s">
        <v>23</v>
      </c>
      <c r="AC237" s="219" t="s">
        <v>24</v>
      </c>
      <c r="AD237" s="220" t="s">
        <v>25</v>
      </c>
      <c r="AE237" s="221" t="s">
        <v>26</v>
      </c>
      <c r="AF237" s="222" t="s">
        <v>27</v>
      </c>
      <c r="AG237" s="223" t="s">
        <v>28</v>
      </c>
      <c r="AH237" s="224" t="s">
        <v>29</v>
      </c>
      <c r="AI237" s="225" t="s">
        <v>30</v>
      </c>
      <c r="AJ237" s="226" t="s">
        <v>31</v>
      </c>
      <c r="AK237" s="227" t="s">
        <v>31</v>
      </c>
      <c r="AL237" s="228" t="s">
        <v>32</v>
      </c>
      <c r="AM237" s="229" t="s">
        <v>33</v>
      </c>
      <c r="AN237" s="230" t="s">
        <v>34</v>
      </c>
      <c r="AO237" s="231" t="s">
        <v>35</v>
      </c>
      <c r="AP237" s="232" t="s">
        <v>36</v>
      </c>
      <c r="AQ237" s="233" t="s">
        <v>37</v>
      </c>
      <c r="AR237" s="234" t="s">
        <v>37</v>
      </c>
      <c r="AS237" s="235" t="s">
        <v>38</v>
      </c>
      <c r="AT237" s="236" t="s">
        <v>39</v>
      </c>
      <c r="AU237" s="237" t="s">
        <v>40</v>
      </c>
      <c r="AV237" s="238" t="s">
        <v>41</v>
      </c>
      <c r="AW237" s="239" t="s">
        <v>42</v>
      </c>
      <c r="AX237" s="240" t="s">
        <v>43</v>
      </c>
      <c r="AY237" s="241" t="s">
        <v>44</v>
      </c>
      <c r="AZ237" s="242" t="s">
        <v>45</v>
      </c>
      <c r="BA237" s="243" t="s">
        <v>23</v>
      </c>
      <c r="BB237" s="244" t="s">
        <v>46</v>
      </c>
      <c r="BC237" s="245" t="s">
        <v>47</v>
      </c>
      <c r="BD237" s="246" t="s">
        <v>48</v>
      </c>
      <c r="BE237" s="247" t="s">
        <v>49</v>
      </c>
      <c r="BF237" s="248" t="s">
        <v>34</v>
      </c>
      <c r="BG237" s="249" t="s">
        <v>35</v>
      </c>
      <c r="BH237" s="250" t="s">
        <v>50</v>
      </c>
      <c r="BI237" s="251" t="s">
        <v>51</v>
      </c>
      <c r="BJ237" s="252" t="s">
        <v>52</v>
      </c>
      <c r="BK237" s="253" t="s">
        <v>53</v>
      </c>
      <c r="BL237" s="254" t="s">
        <v>54</v>
      </c>
      <c r="BM237" s="255" t="s">
        <v>55</v>
      </c>
      <c r="BN237" s="256" t="s">
        <v>56</v>
      </c>
      <c r="BO237" s="257" t="s">
        <v>57</v>
      </c>
      <c r="BP237" s="258" t="s">
        <v>58</v>
      </c>
      <c r="BQ237" s="259" t="s">
        <v>59</v>
      </c>
      <c r="BR237" s="260" t="s">
        <v>60</v>
      </c>
      <c r="BS237" s="261" t="s">
        <v>61</v>
      </c>
      <c r="BT237" s="262" t="s">
        <v>62</v>
      </c>
      <c r="BU237" s="263" t="s">
        <v>63</v>
      </c>
      <c r="BV237" s="264" t="s">
        <v>64</v>
      </c>
      <c r="BW237" s="265" t="s">
        <v>65</v>
      </c>
      <c r="BX237" s="266" t="s">
        <v>66</v>
      </c>
      <c r="BY237" s="267" t="s">
        <v>67</v>
      </c>
      <c r="BZ237" s="268" t="s">
        <v>0</v>
      </c>
      <c r="CA237" s="269" t="s">
        <v>1</v>
      </c>
      <c r="CB237" s="270" t="s">
        <v>2</v>
      </c>
      <c r="CC237" s="271" t="s">
        <v>3</v>
      </c>
      <c r="CD237" s="272" t="s">
        <v>68</v>
      </c>
      <c r="CE237" s="273" t="s">
        <v>9</v>
      </c>
      <c r="CF237" s="274" t="s">
        <v>69</v>
      </c>
      <c r="CG237" s="275" t="s">
        <v>70</v>
      </c>
      <c r="CH237" s="276" t="s">
        <v>71</v>
      </c>
      <c r="CI237" s="277" t="s">
        <v>72</v>
      </c>
      <c r="CJ237" s="278" t="s">
        <v>73</v>
      </c>
      <c r="CK237" s="279" t="s">
        <v>74</v>
      </c>
      <c r="CL237" s="280" t="s">
        <v>75</v>
      </c>
      <c r="CM237" s="281" t="s">
        <v>76</v>
      </c>
      <c r="CN237" s="282" t="s">
        <v>77</v>
      </c>
      <c r="CO237" s="283" t="s">
        <v>78</v>
      </c>
      <c r="CP237" s="284" t="s">
        <v>79</v>
      </c>
      <c r="CQ237" s="285" t="s">
        <v>80</v>
      </c>
      <c r="CR237" s="286" t="s">
        <v>53</v>
      </c>
      <c r="CS237" s="287" t="s">
        <v>81</v>
      </c>
      <c r="CT237" s="288" t="s">
        <v>82</v>
      </c>
      <c r="CU237" s="289" t="s">
        <v>37</v>
      </c>
      <c r="CV237" s="290" t="s">
        <v>83</v>
      </c>
      <c r="CW237" s="291" t="s">
        <v>84</v>
      </c>
      <c r="CX237" s="292" t="s">
        <v>85</v>
      </c>
      <c r="CY237" s="293" t="s">
        <v>86</v>
      </c>
      <c r="CZ237" s="294" t="s">
        <v>87</v>
      </c>
      <c r="DA237" s="295" t="s">
        <v>88</v>
      </c>
      <c r="DB237" s="296" t="s">
        <v>89</v>
      </c>
      <c r="DC237" s="297" t="s">
        <v>90</v>
      </c>
      <c r="DD237" s="298" t="s">
        <v>91</v>
      </c>
      <c r="DE237" s="299" t="s">
        <v>92</v>
      </c>
      <c r="DF237" s="300" t="s">
        <v>93</v>
      </c>
      <c r="DG237" s="301" t="s">
        <v>94</v>
      </c>
      <c r="DH237" s="302" t="s">
        <v>95</v>
      </c>
      <c r="DI237" s="303" t="s">
        <v>96</v>
      </c>
      <c r="DJ237" s="304" t="s">
        <v>23</v>
      </c>
      <c r="DK237" s="305" t="s">
        <v>97</v>
      </c>
      <c r="DL237" s="306" t="s">
        <v>37</v>
      </c>
      <c r="DM237" s="307" t="s">
        <v>38</v>
      </c>
      <c r="DN237" s="308" t="s">
        <v>91</v>
      </c>
      <c r="DO237" s="309" t="s">
        <v>40</v>
      </c>
      <c r="DP237" s="310" t="s">
        <v>41</v>
      </c>
      <c r="DQ237" s="311" t="s">
        <v>31</v>
      </c>
      <c r="DR237" s="312" t="s">
        <v>43</v>
      </c>
      <c r="DS237" s="313" t="s">
        <v>44</v>
      </c>
      <c r="DT237" s="314" t="s">
        <v>45</v>
      </c>
      <c r="DU237" s="315" t="s">
        <v>23</v>
      </c>
      <c r="DV237" s="316" t="s">
        <v>18</v>
      </c>
      <c r="DW237" s="317" t="s">
        <v>98</v>
      </c>
      <c r="DX237" s="318" t="s">
        <v>47</v>
      </c>
      <c r="DY237" s="319" t="s">
        <v>99</v>
      </c>
      <c r="DZ237" s="320" t="s">
        <v>100</v>
      </c>
      <c r="EA237" s="321" t="s">
        <v>101</v>
      </c>
      <c r="EB237" s="322" t="s">
        <v>102</v>
      </c>
      <c r="EC237" s="323" t="s">
        <v>103</v>
      </c>
      <c r="ED237" s="324" t="s">
        <v>104</v>
      </c>
      <c r="EE237" s="325" t="s">
        <v>105</v>
      </c>
      <c r="EF237" s="326" t="s">
        <v>106</v>
      </c>
      <c r="EG237" s="327" t="s">
        <v>107</v>
      </c>
      <c r="EH237" s="328" t="s">
        <v>66</v>
      </c>
      <c r="EI237" s="329" t="s">
        <v>67</v>
      </c>
      <c r="EJ237" s="330" t="s">
        <v>172</v>
      </c>
    </row>
    <row r="238" spans="1:140" hidden="1" x14ac:dyDescent="0.25">
      <c r="A238" t="s">
        <v>108</v>
      </c>
      <c r="B238" t="s">
        <v>170</v>
      </c>
      <c r="C238" s="140">
        <v>42530</v>
      </c>
      <c r="D238" s="141">
        <v>0</v>
      </c>
      <c r="E238" t="s">
        <v>108</v>
      </c>
      <c r="F238" t="s">
        <v>110</v>
      </c>
      <c r="G238" s="142">
        <v>2016</v>
      </c>
      <c r="H238" s="143">
        <v>12</v>
      </c>
      <c r="I238" s="144">
        <v>42530</v>
      </c>
      <c r="J238" t="s">
        <v>111</v>
      </c>
      <c r="L238" t="s">
        <v>110</v>
      </c>
      <c r="M238" t="s">
        <v>110</v>
      </c>
      <c r="O238" s="146">
        <v>0</v>
      </c>
      <c r="P238" t="s">
        <v>112</v>
      </c>
      <c r="R238" s="148">
        <v>42530</v>
      </c>
      <c r="S238" s="149">
        <v>21</v>
      </c>
      <c r="T238" s="150">
        <v>8886.7900000000009</v>
      </c>
      <c r="U238" s="151">
        <v>8886.7900000000009</v>
      </c>
      <c r="V238" s="152">
        <v>0</v>
      </c>
      <c r="W238" t="s">
        <v>113</v>
      </c>
      <c r="Y238" t="s">
        <v>114</v>
      </c>
      <c r="Z238" t="s">
        <v>114</v>
      </c>
      <c r="AA238" t="s">
        <v>114</v>
      </c>
      <c r="AB238" t="s">
        <v>115</v>
      </c>
      <c r="AC238" t="s">
        <v>116</v>
      </c>
      <c r="AD238" t="s">
        <v>110</v>
      </c>
      <c r="AE238" t="s">
        <v>110</v>
      </c>
      <c r="AH238" s="153">
        <v>0</v>
      </c>
      <c r="AI238" s="154">
        <v>42530</v>
      </c>
      <c r="AJ238" s="155">
        <v>1468454</v>
      </c>
      <c r="AK238" s="156">
        <v>1468454.1</v>
      </c>
      <c r="AL238" s="157">
        <v>42530</v>
      </c>
      <c r="AM238" s="158">
        <v>0</v>
      </c>
      <c r="AN238" t="s">
        <v>152</v>
      </c>
      <c r="AO238" s="159">
        <v>42530.78297453704</v>
      </c>
      <c r="AP238" t="s">
        <v>171</v>
      </c>
      <c r="AQ238" t="s">
        <v>119</v>
      </c>
      <c r="AR238" t="s">
        <v>119</v>
      </c>
      <c r="AT238" s="160">
        <v>42530</v>
      </c>
      <c r="AU238" s="161">
        <v>1</v>
      </c>
      <c r="AV238" s="162">
        <v>1</v>
      </c>
      <c r="AW238" t="s">
        <v>120</v>
      </c>
      <c r="AZ238" s="163">
        <v>42530</v>
      </c>
      <c r="BB238" t="s">
        <v>121</v>
      </c>
      <c r="BC238" t="s">
        <v>114</v>
      </c>
      <c r="BD238" t="s">
        <v>122</v>
      </c>
      <c r="BE238" t="s">
        <v>110</v>
      </c>
      <c r="BH238" t="s">
        <v>122</v>
      </c>
      <c r="BL238" t="s">
        <v>110</v>
      </c>
      <c r="BM238" s="165">
        <v>42530</v>
      </c>
      <c r="BO238" t="s">
        <v>110</v>
      </c>
      <c r="BP238" t="s">
        <v>123</v>
      </c>
      <c r="BS238" s="166">
        <v>42530.774583333332</v>
      </c>
      <c r="BU238" t="s">
        <v>110</v>
      </c>
      <c r="BV238" t="s">
        <v>171</v>
      </c>
      <c r="BW238" t="s">
        <v>110</v>
      </c>
      <c r="BZ238" t="s">
        <v>108</v>
      </c>
      <c r="CA238" t="s">
        <v>170</v>
      </c>
      <c r="CB238" s="167">
        <v>42530</v>
      </c>
      <c r="CC238" s="168">
        <v>0</v>
      </c>
      <c r="CD238" s="169">
        <v>4</v>
      </c>
      <c r="CE238" t="s">
        <v>111</v>
      </c>
      <c r="CH238" t="s">
        <v>133</v>
      </c>
      <c r="CL238" t="s">
        <v>126</v>
      </c>
      <c r="CM238" t="s">
        <v>127</v>
      </c>
      <c r="CU238" t="s">
        <v>119</v>
      </c>
      <c r="DD238" s="170">
        <v>-0.54</v>
      </c>
      <c r="DE238" t="s">
        <v>110</v>
      </c>
      <c r="DF238" s="171">
        <v>0</v>
      </c>
      <c r="DH238" s="172">
        <v>0</v>
      </c>
      <c r="DI238" t="s">
        <v>171</v>
      </c>
      <c r="DJ238" t="s">
        <v>116</v>
      </c>
      <c r="DK238" s="173">
        <v>42530</v>
      </c>
      <c r="DL238" t="s">
        <v>119</v>
      </c>
      <c r="DN238" s="174">
        <v>-0.54</v>
      </c>
      <c r="DO238" s="175">
        <v>1</v>
      </c>
      <c r="DP238" s="176">
        <v>1</v>
      </c>
      <c r="DQ238" s="177">
        <v>1468454</v>
      </c>
      <c r="DT238" s="178">
        <v>42530</v>
      </c>
      <c r="DV238" t="s">
        <v>120</v>
      </c>
      <c r="DW238" s="179">
        <v>42530</v>
      </c>
      <c r="DX238" t="s">
        <v>110</v>
      </c>
      <c r="DY238" s="180">
        <v>42530</v>
      </c>
      <c r="DZ238" t="s">
        <v>116</v>
      </c>
      <c r="EC238" t="s">
        <v>123</v>
      </c>
      <c r="ED238" s="181">
        <v>0</v>
      </c>
      <c r="EE238" s="182">
        <v>0</v>
      </c>
      <c r="EG238" t="s">
        <v>130</v>
      </c>
      <c r="EJ238" s="331" t="str">
        <f t="shared" ref="EJ238:EJ258" si="8">CONCATENATE(CH238,CM238)</f>
        <v>205500010100</v>
      </c>
    </row>
    <row r="239" spans="1:140" hidden="1" x14ac:dyDescent="0.25">
      <c r="A239" t="s">
        <v>108</v>
      </c>
      <c r="B239" t="s">
        <v>170</v>
      </c>
      <c r="C239" s="140">
        <v>42530</v>
      </c>
      <c r="D239" s="141">
        <v>0</v>
      </c>
      <c r="E239" t="s">
        <v>108</v>
      </c>
      <c r="F239" t="s">
        <v>110</v>
      </c>
      <c r="G239" s="142">
        <v>2016</v>
      </c>
      <c r="H239" s="143">
        <v>12</v>
      </c>
      <c r="I239" s="144">
        <v>42530</v>
      </c>
      <c r="J239" t="s">
        <v>111</v>
      </c>
      <c r="L239" t="s">
        <v>110</v>
      </c>
      <c r="M239" t="s">
        <v>110</v>
      </c>
      <c r="O239" s="146">
        <v>0</v>
      </c>
      <c r="P239" t="s">
        <v>112</v>
      </c>
      <c r="R239" s="148">
        <v>42530</v>
      </c>
      <c r="S239" s="149">
        <v>21</v>
      </c>
      <c r="T239" s="150">
        <v>8886.7900000000009</v>
      </c>
      <c r="U239" s="151">
        <v>8886.7900000000009</v>
      </c>
      <c r="V239" s="152">
        <v>0</v>
      </c>
      <c r="W239" t="s">
        <v>113</v>
      </c>
      <c r="Y239" t="s">
        <v>114</v>
      </c>
      <c r="Z239" t="s">
        <v>114</v>
      </c>
      <c r="AA239" t="s">
        <v>114</v>
      </c>
      <c r="AB239" t="s">
        <v>115</v>
      </c>
      <c r="AC239" t="s">
        <v>116</v>
      </c>
      <c r="AD239" t="s">
        <v>110</v>
      </c>
      <c r="AE239" t="s">
        <v>110</v>
      </c>
      <c r="AH239" s="153">
        <v>0</v>
      </c>
      <c r="AI239" s="154">
        <v>42530</v>
      </c>
      <c r="AJ239" s="155">
        <v>1468454</v>
      </c>
      <c r="AK239" s="156">
        <v>1468454.1</v>
      </c>
      <c r="AL239" s="157">
        <v>42530</v>
      </c>
      <c r="AM239" s="158">
        <v>0</v>
      </c>
      <c r="AN239" t="s">
        <v>152</v>
      </c>
      <c r="AO239" s="159">
        <v>42530.78297453704</v>
      </c>
      <c r="AP239" t="s">
        <v>171</v>
      </c>
      <c r="AQ239" t="s">
        <v>119</v>
      </c>
      <c r="AR239" t="s">
        <v>119</v>
      </c>
      <c r="AT239" s="160">
        <v>42530</v>
      </c>
      <c r="AU239" s="161">
        <v>1</v>
      </c>
      <c r="AV239" s="162">
        <v>1</v>
      </c>
      <c r="AW239" t="s">
        <v>120</v>
      </c>
      <c r="AZ239" s="163">
        <v>42530</v>
      </c>
      <c r="BB239" t="s">
        <v>121</v>
      </c>
      <c r="BC239" t="s">
        <v>114</v>
      </c>
      <c r="BD239" t="s">
        <v>122</v>
      </c>
      <c r="BE239" t="s">
        <v>110</v>
      </c>
      <c r="BH239" t="s">
        <v>122</v>
      </c>
      <c r="BL239" t="s">
        <v>110</v>
      </c>
      <c r="BM239" s="165">
        <v>42530</v>
      </c>
      <c r="BO239" t="s">
        <v>110</v>
      </c>
      <c r="BP239" t="s">
        <v>123</v>
      </c>
      <c r="BS239" s="166">
        <v>42530.774583333332</v>
      </c>
      <c r="BU239" t="s">
        <v>110</v>
      </c>
      <c r="BV239" t="s">
        <v>171</v>
      </c>
      <c r="BW239" t="s">
        <v>110</v>
      </c>
      <c r="BZ239" t="s">
        <v>108</v>
      </c>
      <c r="CA239" t="s">
        <v>170</v>
      </c>
      <c r="CB239" s="167">
        <v>42530</v>
      </c>
      <c r="CC239" s="168">
        <v>0</v>
      </c>
      <c r="CD239" s="169">
        <v>1</v>
      </c>
      <c r="CE239" t="s">
        <v>111</v>
      </c>
      <c r="CH239" t="s">
        <v>124</v>
      </c>
      <c r="CL239" t="s">
        <v>126</v>
      </c>
      <c r="CM239" t="s">
        <v>127</v>
      </c>
      <c r="CU239" t="s">
        <v>119</v>
      </c>
      <c r="DD239" s="170">
        <v>-5098.71</v>
      </c>
      <c r="DE239" t="s">
        <v>110</v>
      </c>
      <c r="DF239" s="171">
        <v>0</v>
      </c>
      <c r="DH239" s="172">
        <v>0</v>
      </c>
      <c r="DI239" t="s">
        <v>171</v>
      </c>
      <c r="DJ239" t="s">
        <v>116</v>
      </c>
      <c r="DK239" s="173">
        <v>42530</v>
      </c>
      <c r="DL239" t="s">
        <v>119</v>
      </c>
      <c r="DN239" s="174">
        <v>-5098.71</v>
      </c>
      <c r="DO239" s="175">
        <v>1</v>
      </c>
      <c r="DP239" s="176">
        <v>1</v>
      </c>
      <c r="DQ239" s="177">
        <v>1468454</v>
      </c>
      <c r="DT239" s="178">
        <v>42530</v>
      </c>
      <c r="DV239" t="s">
        <v>120</v>
      </c>
      <c r="DW239" s="179">
        <v>42530</v>
      </c>
      <c r="DX239" t="s">
        <v>110</v>
      </c>
      <c r="DY239" s="180">
        <v>42530</v>
      </c>
      <c r="DZ239" t="s">
        <v>116</v>
      </c>
      <c r="EC239" t="s">
        <v>123</v>
      </c>
      <c r="ED239" s="181">
        <v>0</v>
      </c>
      <c r="EE239" s="182">
        <v>0</v>
      </c>
      <c r="EG239" t="s">
        <v>130</v>
      </c>
      <c r="EJ239" s="331" t="str">
        <f t="shared" si="8"/>
        <v>100000010100</v>
      </c>
    </row>
    <row r="240" spans="1:140" hidden="1" x14ac:dyDescent="0.25">
      <c r="A240" t="s">
        <v>108</v>
      </c>
      <c r="B240" t="s">
        <v>170</v>
      </c>
      <c r="C240" s="140">
        <v>42530</v>
      </c>
      <c r="D240" s="141">
        <v>0</v>
      </c>
      <c r="E240" t="s">
        <v>108</v>
      </c>
      <c r="F240" t="s">
        <v>110</v>
      </c>
      <c r="G240" s="142">
        <v>2016</v>
      </c>
      <c r="H240" s="143">
        <v>12</v>
      </c>
      <c r="I240" s="144">
        <v>42530</v>
      </c>
      <c r="J240" t="s">
        <v>111</v>
      </c>
      <c r="L240" t="s">
        <v>110</v>
      </c>
      <c r="M240" t="s">
        <v>110</v>
      </c>
      <c r="O240" s="146">
        <v>0</v>
      </c>
      <c r="P240" t="s">
        <v>112</v>
      </c>
      <c r="R240" s="148">
        <v>42530</v>
      </c>
      <c r="S240" s="149">
        <v>21</v>
      </c>
      <c r="T240" s="150">
        <v>8886.7900000000009</v>
      </c>
      <c r="U240" s="151">
        <v>8886.7900000000009</v>
      </c>
      <c r="V240" s="152">
        <v>0</v>
      </c>
      <c r="W240" t="s">
        <v>113</v>
      </c>
      <c r="Y240" t="s">
        <v>114</v>
      </c>
      <c r="Z240" t="s">
        <v>114</v>
      </c>
      <c r="AA240" t="s">
        <v>114</v>
      </c>
      <c r="AB240" t="s">
        <v>115</v>
      </c>
      <c r="AC240" t="s">
        <v>116</v>
      </c>
      <c r="AD240" t="s">
        <v>110</v>
      </c>
      <c r="AE240" t="s">
        <v>110</v>
      </c>
      <c r="AH240" s="153">
        <v>0</v>
      </c>
      <c r="AI240" s="154">
        <v>42530</v>
      </c>
      <c r="AJ240" s="155">
        <v>1468454</v>
      </c>
      <c r="AK240" s="156">
        <v>1468454.1</v>
      </c>
      <c r="AL240" s="157">
        <v>42530</v>
      </c>
      <c r="AM240" s="158">
        <v>0</v>
      </c>
      <c r="AN240" t="s">
        <v>152</v>
      </c>
      <c r="AO240" s="159">
        <v>42530.78297453704</v>
      </c>
      <c r="AP240" t="s">
        <v>171</v>
      </c>
      <c r="AQ240" t="s">
        <v>119</v>
      </c>
      <c r="AR240" t="s">
        <v>119</v>
      </c>
      <c r="AT240" s="160">
        <v>42530</v>
      </c>
      <c r="AU240" s="161">
        <v>1</v>
      </c>
      <c r="AV240" s="162">
        <v>1</v>
      </c>
      <c r="AW240" t="s">
        <v>120</v>
      </c>
      <c r="AZ240" s="163">
        <v>42530</v>
      </c>
      <c r="BB240" t="s">
        <v>121</v>
      </c>
      <c r="BC240" t="s">
        <v>114</v>
      </c>
      <c r="BD240" t="s">
        <v>122</v>
      </c>
      <c r="BE240" t="s">
        <v>110</v>
      </c>
      <c r="BH240" t="s">
        <v>122</v>
      </c>
      <c r="BL240" t="s">
        <v>110</v>
      </c>
      <c r="BM240" s="165">
        <v>42530</v>
      </c>
      <c r="BO240" t="s">
        <v>110</v>
      </c>
      <c r="BP240" t="s">
        <v>123</v>
      </c>
      <c r="BS240" s="166">
        <v>42530.774583333332</v>
      </c>
      <c r="BU240" t="s">
        <v>110</v>
      </c>
      <c r="BV240" t="s">
        <v>171</v>
      </c>
      <c r="BW240" t="s">
        <v>110</v>
      </c>
      <c r="BZ240" t="s">
        <v>108</v>
      </c>
      <c r="CA240" t="s">
        <v>170</v>
      </c>
      <c r="CB240" s="167">
        <v>42530</v>
      </c>
      <c r="CC240" s="168">
        <v>0</v>
      </c>
      <c r="CD240" s="169">
        <v>2</v>
      </c>
      <c r="CE240" t="s">
        <v>111</v>
      </c>
      <c r="CH240" t="s">
        <v>131</v>
      </c>
      <c r="CL240" t="s">
        <v>126</v>
      </c>
      <c r="CM240" t="s">
        <v>127</v>
      </c>
      <c r="CU240" t="s">
        <v>119</v>
      </c>
      <c r="DD240" s="170">
        <v>-464.38</v>
      </c>
      <c r="DE240" t="s">
        <v>110</v>
      </c>
      <c r="DF240" s="171">
        <v>0</v>
      </c>
      <c r="DH240" s="172">
        <v>0</v>
      </c>
      <c r="DI240" t="s">
        <v>171</v>
      </c>
      <c r="DJ240" t="s">
        <v>116</v>
      </c>
      <c r="DK240" s="173">
        <v>42530</v>
      </c>
      <c r="DL240" t="s">
        <v>119</v>
      </c>
      <c r="DN240" s="174">
        <v>-464.38</v>
      </c>
      <c r="DO240" s="175">
        <v>1</v>
      </c>
      <c r="DP240" s="176">
        <v>1</v>
      </c>
      <c r="DQ240" s="177">
        <v>1468454</v>
      </c>
      <c r="DT240" s="178">
        <v>42530</v>
      </c>
      <c r="DV240" t="s">
        <v>120</v>
      </c>
      <c r="DW240" s="179">
        <v>42530</v>
      </c>
      <c r="DX240" t="s">
        <v>110</v>
      </c>
      <c r="DY240" s="180">
        <v>42530</v>
      </c>
      <c r="DZ240" t="s">
        <v>116</v>
      </c>
      <c r="EC240" t="s">
        <v>123</v>
      </c>
      <c r="ED240" s="181">
        <v>0</v>
      </c>
      <c r="EE240" s="182">
        <v>0</v>
      </c>
      <c r="EG240" t="s">
        <v>130</v>
      </c>
      <c r="EJ240" s="331" t="str">
        <f t="shared" si="8"/>
        <v>205200010100</v>
      </c>
    </row>
    <row r="241" spans="1:140" hidden="1" x14ac:dyDescent="0.25">
      <c r="A241" t="s">
        <v>108</v>
      </c>
      <c r="B241" t="s">
        <v>170</v>
      </c>
      <c r="C241" s="140">
        <v>42530</v>
      </c>
      <c r="D241" s="141">
        <v>0</v>
      </c>
      <c r="E241" t="s">
        <v>108</v>
      </c>
      <c r="F241" t="s">
        <v>110</v>
      </c>
      <c r="G241" s="142">
        <v>2016</v>
      </c>
      <c r="H241" s="143">
        <v>12</v>
      </c>
      <c r="I241" s="144">
        <v>42530</v>
      </c>
      <c r="J241" t="s">
        <v>111</v>
      </c>
      <c r="L241" t="s">
        <v>110</v>
      </c>
      <c r="M241" t="s">
        <v>110</v>
      </c>
      <c r="O241" s="146">
        <v>0</v>
      </c>
      <c r="P241" t="s">
        <v>112</v>
      </c>
      <c r="R241" s="148">
        <v>42530</v>
      </c>
      <c r="S241" s="149">
        <v>21</v>
      </c>
      <c r="T241" s="150">
        <v>8886.7900000000009</v>
      </c>
      <c r="U241" s="151">
        <v>8886.7900000000009</v>
      </c>
      <c r="V241" s="152">
        <v>0</v>
      </c>
      <c r="W241" t="s">
        <v>113</v>
      </c>
      <c r="Y241" t="s">
        <v>114</v>
      </c>
      <c r="Z241" t="s">
        <v>114</v>
      </c>
      <c r="AA241" t="s">
        <v>114</v>
      </c>
      <c r="AB241" t="s">
        <v>115</v>
      </c>
      <c r="AC241" t="s">
        <v>116</v>
      </c>
      <c r="AD241" t="s">
        <v>110</v>
      </c>
      <c r="AE241" t="s">
        <v>110</v>
      </c>
      <c r="AH241" s="153">
        <v>0</v>
      </c>
      <c r="AI241" s="154">
        <v>42530</v>
      </c>
      <c r="AJ241" s="155">
        <v>1468454</v>
      </c>
      <c r="AK241" s="156">
        <v>1468454.1</v>
      </c>
      <c r="AL241" s="157">
        <v>42530</v>
      </c>
      <c r="AM241" s="158">
        <v>0</v>
      </c>
      <c r="AN241" t="s">
        <v>152</v>
      </c>
      <c r="AO241" s="159">
        <v>42530.78297453704</v>
      </c>
      <c r="AP241" t="s">
        <v>171</v>
      </c>
      <c r="AQ241" t="s">
        <v>119</v>
      </c>
      <c r="AR241" t="s">
        <v>119</v>
      </c>
      <c r="AT241" s="160">
        <v>42530</v>
      </c>
      <c r="AU241" s="161">
        <v>1</v>
      </c>
      <c r="AV241" s="162">
        <v>1</v>
      </c>
      <c r="AW241" t="s">
        <v>120</v>
      </c>
      <c r="AZ241" s="163">
        <v>42530</v>
      </c>
      <c r="BB241" t="s">
        <v>121</v>
      </c>
      <c r="BC241" t="s">
        <v>114</v>
      </c>
      <c r="BD241" t="s">
        <v>122</v>
      </c>
      <c r="BE241" t="s">
        <v>110</v>
      </c>
      <c r="BH241" t="s">
        <v>122</v>
      </c>
      <c r="BL241" t="s">
        <v>110</v>
      </c>
      <c r="BM241" s="165">
        <v>42530</v>
      </c>
      <c r="BO241" t="s">
        <v>110</v>
      </c>
      <c r="BP241" t="s">
        <v>123</v>
      </c>
      <c r="BS241" s="166">
        <v>42530.774583333332</v>
      </c>
      <c r="BU241" t="s">
        <v>110</v>
      </c>
      <c r="BV241" t="s">
        <v>171</v>
      </c>
      <c r="BW241" t="s">
        <v>110</v>
      </c>
      <c r="BZ241" t="s">
        <v>108</v>
      </c>
      <c r="CA241" t="s">
        <v>170</v>
      </c>
      <c r="CB241" s="167">
        <v>42530</v>
      </c>
      <c r="CC241" s="168">
        <v>0</v>
      </c>
      <c r="CD241" s="169">
        <v>3</v>
      </c>
      <c r="CE241" t="s">
        <v>111</v>
      </c>
      <c r="CH241" t="s">
        <v>132</v>
      </c>
      <c r="CL241" t="s">
        <v>126</v>
      </c>
      <c r="CM241" t="s">
        <v>127</v>
      </c>
      <c r="CU241" t="s">
        <v>119</v>
      </c>
      <c r="DD241" s="170">
        <v>-454.67</v>
      </c>
      <c r="DE241" t="s">
        <v>110</v>
      </c>
      <c r="DF241" s="171">
        <v>0</v>
      </c>
      <c r="DH241" s="172">
        <v>0</v>
      </c>
      <c r="DI241" t="s">
        <v>171</v>
      </c>
      <c r="DJ241" t="s">
        <v>116</v>
      </c>
      <c r="DK241" s="173">
        <v>42530</v>
      </c>
      <c r="DL241" t="s">
        <v>119</v>
      </c>
      <c r="DN241" s="174">
        <v>-454.67</v>
      </c>
      <c r="DO241" s="175">
        <v>1</v>
      </c>
      <c r="DP241" s="176">
        <v>1</v>
      </c>
      <c r="DQ241" s="177">
        <v>1468454</v>
      </c>
      <c r="DT241" s="178">
        <v>42530</v>
      </c>
      <c r="DV241" t="s">
        <v>120</v>
      </c>
      <c r="DW241" s="179">
        <v>42530</v>
      </c>
      <c r="DX241" t="s">
        <v>110</v>
      </c>
      <c r="DY241" s="180">
        <v>42530</v>
      </c>
      <c r="DZ241" t="s">
        <v>116</v>
      </c>
      <c r="EC241" t="s">
        <v>123</v>
      </c>
      <c r="ED241" s="181">
        <v>0</v>
      </c>
      <c r="EE241" s="182">
        <v>0</v>
      </c>
      <c r="EG241" t="s">
        <v>130</v>
      </c>
      <c r="EJ241" s="331" t="str">
        <f t="shared" si="8"/>
        <v>205300010100</v>
      </c>
    </row>
    <row r="242" spans="1:140" hidden="1" x14ac:dyDescent="0.25">
      <c r="A242" t="s">
        <v>108</v>
      </c>
      <c r="B242" t="s">
        <v>170</v>
      </c>
      <c r="C242" s="140">
        <v>42530</v>
      </c>
      <c r="D242" s="141">
        <v>0</v>
      </c>
      <c r="E242" t="s">
        <v>108</v>
      </c>
      <c r="F242" t="s">
        <v>110</v>
      </c>
      <c r="G242" s="142">
        <v>2016</v>
      </c>
      <c r="H242" s="143">
        <v>12</v>
      </c>
      <c r="I242" s="144">
        <v>42530</v>
      </c>
      <c r="J242" t="s">
        <v>111</v>
      </c>
      <c r="L242" t="s">
        <v>110</v>
      </c>
      <c r="M242" t="s">
        <v>110</v>
      </c>
      <c r="O242" s="146">
        <v>0</v>
      </c>
      <c r="P242" t="s">
        <v>112</v>
      </c>
      <c r="R242" s="148">
        <v>42530</v>
      </c>
      <c r="S242" s="149">
        <v>21</v>
      </c>
      <c r="T242" s="150">
        <v>8886.7900000000009</v>
      </c>
      <c r="U242" s="151">
        <v>8886.7900000000009</v>
      </c>
      <c r="V242" s="152">
        <v>0</v>
      </c>
      <c r="W242" t="s">
        <v>113</v>
      </c>
      <c r="Y242" t="s">
        <v>114</v>
      </c>
      <c r="Z242" t="s">
        <v>114</v>
      </c>
      <c r="AA242" t="s">
        <v>114</v>
      </c>
      <c r="AB242" t="s">
        <v>115</v>
      </c>
      <c r="AC242" t="s">
        <v>116</v>
      </c>
      <c r="AD242" t="s">
        <v>110</v>
      </c>
      <c r="AE242" t="s">
        <v>110</v>
      </c>
      <c r="AH242" s="153">
        <v>0</v>
      </c>
      <c r="AI242" s="154">
        <v>42530</v>
      </c>
      <c r="AJ242" s="155">
        <v>1468454</v>
      </c>
      <c r="AK242" s="156">
        <v>1468454.1</v>
      </c>
      <c r="AL242" s="157">
        <v>42530</v>
      </c>
      <c r="AM242" s="158">
        <v>0</v>
      </c>
      <c r="AN242" t="s">
        <v>152</v>
      </c>
      <c r="AO242" s="159">
        <v>42530.78297453704</v>
      </c>
      <c r="AP242" t="s">
        <v>171</v>
      </c>
      <c r="AQ242" t="s">
        <v>119</v>
      </c>
      <c r="AR242" t="s">
        <v>119</v>
      </c>
      <c r="AT242" s="160">
        <v>42530</v>
      </c>
      <c r="AU242" s="161">
        <v>1</v>
      </c>
      <c r="AV242" s="162">
        <v>1</v>
      </c>
      <c r="AW242" t="s">
        <v>120</v>
      </c>
      <c r="AZ242" s="163">
        <v>42530</v>
      </c>
      <c r="BB242" t="s">
        <v>121</v>
      </c>
      <c r="BC242" t="s">
        <v>114</v>
      </c>
      <c r="BD242" t="s">
        <v>122</v>
      </c>
      <c r="BE242" t="s">
        <v>110</v>
      </c>
      <c r="BH242" t="s">
        <v>122</v>
      </c>
      <c r="BL242" t="s">
        <v>110</v>
      </c>
      <c r="BM242" s="165">
        <v>42530</v>
      </c>
      <c r="BO242" t="s">
        <v>110</v>
      </c>
      <c r="BP242" t="s">
        <v>123</v>
      </c>
      <c r="BS242" s="166">
        <v>42530.774583333332</v>
      </c>
      <c r="BU242" t="s">
        <v>110</v>
      </c>
      <c r="BV242" t="s">
        <v>171</v>
      </c>
      <c r="BW242" t="s">
        <v>110</v>
      </c>
      <c r="BZ242" t="s">
        <v>108</v>
      </c>
      <c r="CA242" t="s">
        <v>170</v>
      </c>
      <c r="CB242" s="167">
        <v>42530</v>
      </c>
      <c r="CC242" s="168">
        <v>0</v>
      </c>
      <c r="CD242" s="169">
        <v>5</v>
      </c>
      <c r="CE242" t="s">
        <v>111</v>
      </c>
      <c r="CH242" t="s">
        <v>134</v>
      </c>
      <c r="CL242" t="s">
        <v>126</v>
      </c>
      <c r="CM242" t="s">
        <v>127</v>
      </c>
      <c r="CU242" t="s">
        <v>119</v>
      </c>
      <c r="DD242" s="170">
        <v>-360.5</v>
      </c>
      <c r="DE242" t="s">
        <v>110</v>
      </c>
      <c r="DF242" s="171">
        <v>0</v>
      </c>
      <c r="DH242" s="172">
        <v>0</v>
      </c>
      <c r="DI242" t="s">
        <v>171</v>
      </c>
      <c r="DJ242" t="s">
        <v>116</v>
      </c>
      <c r="DK242" s="173">
        <v>42530</v>
      </c>
      <c r="DL242" t="s">
        <v>119</v>
      </c>
      <c r="DN242" s="174">
        <v>-360.5</v>
      </c>
      <c r="DO242" s="175">
        <v>1</v>
      </c>
      <c r="DP242" s="176">
        <v>1</v>
      </c>
      <c r="DQ242" s="177">
        <v>1468454</v>
      </c>
      <c r="DT242" s="178">
        <v>42530</v>
      </c>
      <c r="DV242" t="s">
        <v>120</v>
      </c>
      <c r="DW242" s="179">
        <v>42530</v>
      </c>
      <c r="DX242" t="s">
        <v>110</v>
      </c>
      <c r="DY242" s="180">
        <v>42530</v>
      </c>
      <c r="DZ242" t="s">
        <v>116</v>
      </c>
      <c r="EC242" t="s">
        <v>123</v>
      </c>
      <c r="ED242" s="181">
        <v>0</v>
      </c>
      <c r="EE242" s="182">
        <v>0</v>
      </c>
      <c r="EG242" t="s">
        <v>130</v>
      </c>
      <c r="EJ242" s="331" t="str">
        <f t="shared" si="8"/>
        <v>205600010100</v>
      </c>
    </row>
    <row r="243" spans="1:140" hidden="1" x14ac:dyDescent="0.25">
      <c r="A243" t="s">
        <v>108</v>
      </c>
      <c r="B243" t="s">
        <v>170</v>
      </c>
      <c r="C243" s="140">
        <v>42530</v>
      </c>
      <c r="D243" s="141">
        <v>0</v>
      </c>
      <c r="E243" t="s">
        <v>108</v>
      </c>
      <c r="F243" t="s">
        <v>110</v>
      </c>
      <c r="G243" s="142">
        <v>2016</v>
      </c>
      <c r="H243" s="143">
        <v>12</v>
      </c>
      <c r="I243" s="144">
        <v>42530</v>
      </c>
      <c r="J243" t="s">
        <v>111</v>
      </c>
      <c r="L243" t="s">
        <v>110</v>
      </c>
      <c r="M243" t="s">
        <v>110</v>
      </c>
      <c r="O243" s="146">
        <v>0</v>
      </c>
      <c r="P243" t="s">
        <v>112</v>
      </c>
      <c r="R243" s="148">
        <v>42530</v>
      </c>
      <c r="S243" s="149">
        <v>21</v>
      </c>
      <c r="T243" s="150">
        <v>8886.7900000000009</v>
      </c>
      <c r="U243" s="151">
        <v>8886.7900000000009</v>
      </c>
      <c r="V243" s="152">
        <v>0</v>
      </c>
      <c r="W243" t="s">
        <v>113</v>
      </c>
      <c r="Y243" t="s">
        <v>114</v>
      </c>
      <c r="Z243" t="s">
        <v>114</v>
      </c>
      <c r="AA243" t="s">
        <v>114</v>
      </c>
      <c r="AB243" t="s">
        <v>115</v>
      </c>
      <c r="AC243" t="s">
        <v>116</v>
      </c>
      <c r="AD243" t="s">
        <v>110</v>
      </c>
      <c r="AE243" t="s">
        <v>110</v>
      </c>
      <c r="AH243" s="153">
        <v>0</v>
      </c>
      <c r="AI243" s="154">
        <v>42530</v>
      </c>
      <c r="AJ243" s="155">
        <v>1468454</v>
      </c>
      <c r="AK243" s="156">
        <v>1468454.1</v>
      </c>
      <c r="AL243" s="157">
        <v>42530</v>
      </c>
      <c r="AM243" s="158">
        <v>0</v>
      </c>
      <c r="AN243" t="s">
        <v>152</v>
      </c>
      <c r="AO243" s="159">
        <v>42530.78297453704</v>
      </c>
      <c r="AP243" t="s">
        <v>171</v>
      </c>
      <c r="AQ243" t="s">
        <v>119</v>
      </c>
      <c r="AR243" t="s">
        <v>119</v>
      </c>
      <c r="AT243" s="160">
        <v>42530</v>
      </c>
      <c r="AU243" s="161">
        <v>1</v>
      </c>
      <c r="AV243" s="162">
        <v>1</v>
      </c>
      <c r="AW243" t="s">
        <v>120</v>
      </c>
      <c r="AZ243" s="163">
        <v>42530</v>
      </c>
      <c r="BB243" t="s">
        <v>121</v>
      </c>
      <c r="BC243" t="s">
        <v>114</v>
      </c>
      <c r="BD243" t="s">
        <v>122</v>
      </c>
      <c r="BE243" t="s">
        <v>110</v>
      </c>
      <c r="BH243" t="s">
        <v>122</v>
      </c>
      <c r="BL243" t="s">
        <v>110</v>
      </c>
      <c r="BM243" s="165">
        <v>42530</v>
      </c>
      <c r="BO243" t="s">
        <v>110</v>
      </c>
      <c r="BP243" t="s">
        <v>123</v>
      </c>
      <c r="BS243" s="166">
        <v>42530.774583333332</v>
      </c>
      <c r="BU243" t="s">
        <v>110</v>
      </c>
      <c r="BV243" t="s">
        <v>171</v>
      </c>
      <c r="BW243" t="s">
        <v>110</v>
      </c>
      <c r="BZ243" t="s">
        <v>108</v>
      </c>
      <c r="CA243" t="s">
        <v>170</v>
      </c>
      <c r="CB243" s="167">
        <v>42530</v>
      </c>
      <c r="CC243" s="168">
        <v>0</v>
      </c>
      <c r="CD243" s="169">
        <v>6</v>
      </c>
      <c r="CE243" t="s">
        <v>111</v>
      </c>
      <c r="CH243" t="s">
        <v>135</v>
      </c>
      <c r="CL243" t="s">
        <v>126</v>
      </c>
      <c r="CM243" t="s">
        <v>127</v>
      </c>
      <c r="CU243" t="s">
        <v>119</v>
      </c>
      <c r="DD243" s="170">
        <v>-106.35</v>
      </c>
      <c r="DE243" t="s">
        <v>110</v>
      </c>
      <c r="DF243" s="171">
        <v>0</v>
      </c>
      <c r="DH243" s="172">
        <v>0</v>
      </c>
      <c r="DI243" t="s">
        <v>171</v>
      </c>
      <c r="DJ243" t="s">
        <v>116</v>
      </c>
      <c r="DK243" s="173">
        <v>42530</v>
      </c>
      <c r="DL243" t="s">
        <v>119</v>
      </c>
      <c r="DN243" s="174">
        <v>-106.35</v>
      </c>
      <c r="DO243" s="175">
        <v>1</v>
      </c>
      <c r="DP243" s="176">
        <v>1</v>
      </c>
      <c r="DQ243" s="177">
        <v>1468454</v>
      </c>
      <c r="DT243" s="178">
        <v>42530</v>
      </c>
      <c r="DV243" t="s">
        <v>120</v>
      </c>
      <c r="DW243" s="179">
        <v>42530</v>
      </c>
      <c r="DX243" t="s">
        <v>110</v>
      </c>
      <c r="DY243" s="180">
        <v>42530</v>
      </c>
      <c r="DZ243" t="s">
        <v>116</v>
      </c>
      <c r="EC243" t="s">
        <v>123</v>
      </c>
      <c r="ED243" s="181">
        <v>0</v>
      </c>
      <c r="EE243" s="182">
        <v>0</v>
      </c>
      <c r="EG243" t="s">
        <v>130</v>
      </c>
      <c r="EJ243" s="331" t="str">
        <f t="shared" si="8"/>
        <v>205800010100</v>
      </c>
    </row>
    <row r="244" spans="1:140" hidden="1" x14ac:dyDescent="0.25">
      <c r="A244" t="s">
        <v>108</v>
      </c>
      <c r="B244" t="s">
        <v>170</v>
      </c>
      <c r="C244" s="140">
        <v>42530</v>
      </c>
      <c r="D244" s="141">
        <v>0</v>
      </c>
      <c r="E244" t="s">
        <v>108</v>
      </c>
      <c r="F244" t="s">
        <v>110</v>
      </c>
      <c r="G244" s="142">
        <v>2016</v>
      </c>
      <c r="H244" s="143">
        <v>12</v>
      </c>
      <c r="I244" s="144">
        <v>42530</v>
      </c>
      <c r="J244" t="s">
        <v>111</v>
      </c>
      <c r="L244" t="s">
        <v>110</v>
      </c>
      <c r="M244" t="s">
        <v>110</v>
      </c>
      <c r="O244" s="146">
        <v>0</v>
      </c>
      <c r="P244" t="s">
        <v>112</v>
      </c>
      <c r="R244" s="148">
        <v>42530</v>
      </c>
      <c r="S244" s="149">
        <v>21</v>
      </c>
      <c r="T244" s="150">
        <v>8886.7900000000009</v>
      </c>
      <c r="U244" s="151">
        <v>8886.7900000000009</v>
      </c>
      <c r="V244" s="152">
        <v>0</v>
      </c>
      <c r="W244" t="s">
        <v>113</v>
      </c>
      <c r="Y244" t="s">
        <v>114</v>
      </c>
      <c r="Z244" t="s">
        <v>114</v>
      </c>
      <c r="AA244" t="s">
        <v>114</v>
      </c>
      <c r="AB244" t="s">
        <v>115</v>
      </c>
      <c r="AC244" t="s">
        <v>116</v>
      </c>
      <c r="AD244" t="s">
        <v>110</v>
      </c>
      <c r="AE244" t="s">
        <v>110</v>
      </c>
      <c r="AH244" s="153">
        <v>0</v>
      </c>
      <c r="AI244" s="154">
        <v>42530</v>
      </c>
      <c r="AJ244" s="155">
        <v>1468454</v>
      </c>
      <c r="AK244" s="156">
        <v>1468454.1</v>
      </c>
      <c r="AL244" s="157">
        <v>42530</v>
      </c>
      <c r="AM244" s="158">
        <v>0</v>
      </c>
      <c r="AN244" t="s">
        <v>152</v>
      </c>
      <c r="AO244" s="159">
        <v>42530.78297453704</v>
      </c>
      <c r="AP244" t="s">
        <v>171</v>
      </c>
      <c r="AQ244" t="s">
        <v>119</v>
      </c>
      <c r="AR244" t="s">
        <v>119</v>
      </c>
      <c r="AT244" s="160">
        <v>42530</v>
      </c>
      <c r="AU244" s="161">
        <v>1</v>
      </c>
      <c r="AV244" s="162">
        <v>1</v>
      </c>
      <c r="AW244" t="s">
        <v>120</v>
      </c>
      <c r="AZ244" s="163">
        <v>42530</v>
      </c>
      <c r="BB244" t="s">
        <v>121</v>
      </c>
      <c r="BC244" t="s">
        <v>114</v>
      </c>
      <c r="BD244" t="s">
        <v>122</v>
      </c>
      <c r="BE244" t="s">
        <v>110</v>
      </c>
      <c r="BH244" t="s">
        <v>122</v>
      </c>
      <c r="BL244" t="s">
        <v>110</v>
      </c>
      <c r="BM244" s="165">
        <v>42530</v>
      </c>
      <c r="BO244" t="s">
        <v>110</v>
      </c>
      <c r="BP244" t="s">
        <v>123</v>
      </c>
      <c r="BS244" s="166">
        <v>42530.774583333332</v>
      </c>
      <c r="BU244" t="s">
        <v>110</v>
      </c>
      <c r="BV244" t="s">
        <v>171</v>
      </c>
      <c r="BW244" t="s">
        <v>110</v>
      </c>
      <c r="BZ244" t="s">
        <v>108</v>
      </c>
      <c r="CA244" t="s">
        <v>170</v>
      </c>
      <c r="CB244" s="167">
        <v>42530</v>
      </c>
      <c r="CC244" s="168">
        <v>0</v>
      </c>
      <c r="CD244" s="169">
        <v>7</v>
      </c>
      <c r="CE244" t="s">
        <v>111</v>
      </c>
      <c r="CH244" t="s">
        <v>136</v>
      </c>
      <c r="CL244" t="s">
        <v>126</v>
      </c>
      <c r="CM244" t="s">
        <v>127</v>
      </c>
      <c r="CU244" t="s">
        <v>119</v>
      </c>
      <c r="DD244" s="170">
        <v>-194.43</v>
      </c>
      <c r="DE244" t="s">
        <v>110</v>
      </c>
      <c r="DF244" s="171">
        <v>0</v>
      </c>
      <c r="DH244" s="172">
        <v>0</v>
      </c>
      <c r="DI244" t="s">
        <v>171</v>
      </c>
      <c r="DJ244" t="s">
        <v>116</v>
      </c>
      <c r="DK244" s="173">
        <v>42530</v>
      </c>
      <c r="DL244" t="s">
        <v>119</v>
      </c>
      <c r="DN244" s="174">
        <v>-194.43</v>
      </c>
      <c r="DO244" s="175">
        <v>1</v>
      </c>
      <c r="DP244" s="176">
        <v>1</v>
      </c>
      <c r="DQ244" s="177">
        <v>1468454</v>
      </c>
      <c r="DT244" s="178">
        <v>42530</v>
      </c>
      <c r="DV244" t="s">
        <v>120</v>
      </c>
      <c r="DW244" s="179">
        <v>42530</v>
      </c>
      <c r="DX244" t="s">
        <v>110</v>
      </c>
      <c r="DY244" s="180">
        <v>42530</v>
      </c>
      <c r="DZ244" t="s">
        <v>116</v>
      </c>
      <c r="EC244" t="s">
        <v>123</v>
      </c>
      <c r="ED244" s="181">
        <v>0</v>
      </c>
      <c r="EE244" s="182">
        <v>0</v>
      </c>
      <c r="EG244" t="s">
        <v>130</v>
      </c>
      <c r="EJ244" s="331" t="str">
        <f t="shared" si="8"/>
        <v>210000010100</v>
      </c>
    </row>
    <row r="245" spans="1:140" hidden="1" x14ac:dyDescent="0.25">
      <c r="A245" t="s">
        <v>108</v>
      </c>
      <c r="B245" t="s">
        <v>170</v>
      </c>
      <c r="C245" s="140">
        <v>42530</v>
      </c>
      <c r="D245" s="141">
        <v>0</v>
      </c>
      <c r="E245" t="s">
        <v>108</v>
      </c>
      <c r="F245" t="s">
        <v>110</v>
      </c>
      <c r="G245" s="142">
        <v>2016</v>
      </c>
      <c r="H245" s="143">
        <v>12</v>
      </c>
      <c r="I245" s="144">
        <v>42530</v>
      </c>
      <c r="J245" t="s">
        <v>111</v>
      </c>
      <c r="L245" t="s">
        <v>110</v>
      </c>
      <c r="M245" t="s">
        <v>110</v>
      </c>
      <c r="O245" s="146">
        <v>0</v>
      </c>
      <c r="P245" t="s">
        <v>112</v>
      </c>
      <c r="R245" s="148">
        <v>42530</v>
      </c>
      <c r="S245" s="149">
        <v>21</v>
      </c>
      <c r="T245" s="150">
        <v>8886.7900000000009</v>
      </c>
      <c r="U245" s="151">
        <v>8886.7900000000009</v>
      </c>
      <c r="V245" s="152">
        <v>0</v>
      </c>
      <c r="W245" t="s">
        <v>113</v>
      </c>
      <c r="Y245" t="s">
        <v>114</v>
      </c>
      <c r="Z245" t="s">
        <v>114</v>
      </c>
      <c r="AA245" t="s">
        <v>114</v>
      </c>
      <c r="AB245" t="s">
        <v>115</v>
      </c>
      <c r="AC245" t="s">
        <v>116</v>
      </c>
      <c r="AD245" t="s">
        <v>110</v>
      </c>
      <c r="AE245" t="s">
        <v>110</v>
      </c>
      <c r="AH245" s="153">
        <v>0</v>
      </c>
      <c r="AI245" s="154">
        <v>42530</v>
      </c>
      <c r="AJ245" s="155">
        <v>1468454</v>
      </c>
      <c r="AK245" s="156">
        <v>1468454.1</v>
      </c>
      <c r="AL245" s="157">
        <v>42530</v>
      </c>
      <c r="AM245" s="158">
        <v>0</v>
      </c>
      <c r="AN245" t="s">
        <v>152</v>
      </c>
      <c r="AO245" s="159">
        <v>42530.78297453704</v>
      </c>
      <c r="AP245" t="s">
        <v>171</v>
      </c>
      <c r="AQ245" t="s">
        <v>119</v>
      </c>
      <c r="AR245" t="s">
        <v>119</v>
      </c>
      <c r="AT245" s="160">
        <v>42530</v>
      </c>
      <c r="AU245" s="161">
        <v>1</v>
      </c>
      <c r="AV245" s="162">
        <v>1</v>
      </c>
      <c r="AW245" t="s">
        <v>120</v>
      </c>
      <c r="AZ245" s="163">
        <v>42530</v>
      </c>
      <c r="BB245" t="s">
        <v>121</v>
      </c>
      <c r="BC245" t="s">
        <v>114</v>
      </c>
      <c r="BD245" t="s">
        <v>122</v>
      </c>
      <c r="BE245" t="s">
        <v>110</v>
      </c>
      <c r="BH245" t="s">
        <v>122</v>
      </c>
      <c r="BL245" t="s">
        <v>110</v>
      </c>
      <c r="BM245" s="165">
        <v>42530</v>
      </c>
      <c r="BO245" t="s">
        <v>110</v>
      </c>
      <c r="BP245" t="s">
        <v>123</v>
      </c>
      <c r="BS245" s="166">
        <v>42530.774583333332</v>
      </c>
      <c r="BU245" t="s">
        <v>110</v>
      </c>
      <c r="BV245" t="s">
        <v>171</v>
      </c>
      <c r="BW245" t="s">
        <v>110</v>
      </c>
      <c r="BZ245" t="s">
        <v>108</v>
      </c>
      <c r="CA245" t="s">
        <v>170</v>
      </c>
      <c r="CB245" s="167">
        <v>42530</v>
      </c>
      <c r="CC245" s="168">
        <v>0</v>
      </c>
      <c r="CD245" s="169">
        <v>8</v>
      </c>
      <c r="CE245" t="s">
        <v>111</v>
      </c>
      <c r="CH245" t="s">
        <v>137</v>
      </c>
      <c r="CL245" t="s">
        <v>126</v>
      </c>
      <c r="CM245" t="s">
        <v>127</v>
      </c>
      <c r="CU245" t="s">
        <v>119</v>
      </c>
      <c r="DD245" s="170">
        <v>-464.38</v>
      </c>
      <c r="DE245" t="s">
        <v>110</v>
      </c>
      <c r="DF245" s="171">
        <v>0</v>
      </c>
      <c r="DH245" s="172">
        <v>0</v>
      </c>
      <c r="DI245" t="s">
        <v>171</v>
      </c>
      <c r="DJ245" t="s">
        <v>116</v>
      </c>
      <c r="DK245" s="173">
        <v>42530</v>
      </c>
      <c r="DL245" t="s">
        <v>119</v>
      </c>
      <c r="DN245" s="174">
        <v>-464.38</v>
      </c>
      <c r="DO245" s="175">
        <v>1</v>
      </c>
      <c r="DP245" s="176">
        <v>1</v>
      </c>
      <c r="DQ245" s="177">
        <v>1468454</v>
      </c>
      <c r="DT245" s="178">
        <v>42530</v>
      </c>
      <c r="DV245" t="s">
        <v>120</v>
      </c>
      <c r="DW245" s="179">
        <v>42530</v>
      </c>
      <c r="DX245" t="s">
        <v>110</v>
      </c>
      <c r="DY245" s="180">
        <v>42530</v>
      </c>
      <c r="DZ245" t="s">
        <v>116</v>
      </c>
      <c r="EC245" t="s">
        <v>123</v>
      </c>
      <c r="ED245" s="181">
        <v>0</v>
      </c>
      <c r="EE245" s="182">
        <v>0</v>
      </c>
      <c r="EG245" t="s">
        <v>130</v>
      </c>
      <c r="EJ245" s="331" t="str">
        <f t="shared" si="8"/>
        <v>210500010100</v>
      </c>
    </row>
    <row r="246" spans="1:140" hidden="1" x14ac:dyDescent="0.25">
      <c r="A246" t="s">
        <v>108</v>
      </c>
      <c r="B246" t="s">
        <v>170</v>
      </c>
      <c r="C246" s="140">
        <v>42530</v>
      </c>
      <c r="D246" s="141">
        <v>0</v>
      </c>
      <c r="E246" t="s">
        <v>108</v>
      </c>
      <c r="F246" t="s">
        <v>110</v>
      </c>
      <c r="G246" s="142">
        <v>2016</v>
      </c>
      <c r="H246" s="143">
        <v>12</v>
      </c>
      <c r="I246" s="144">
        <v>42530</v>
      </c>
      <c r="J246" t="s">
        <v>111</v>
      </c>
      <c r="L246" t="s">
        <v>110</v>
      </c>
      <c r="M246" t="s">
        <v>110</v>
      </c>
      <c r="O246" s="146">
        <v>0</v>
      </c>
      <c r="P246" t="s">
        <v>112</v>
      </c>
      <c r="R246" s="148">
        <v>42530</v>
      </c>
      <c r="S246" s="149">
        <v>21</v>
      </c>
      <c r="T246" s="150">
        <v>8886.7900000000009</v>
      </c>
      <c r="U246" s="151">
        <v>8886.7900000000009</v>
      </c>
      <c r="V246" s="152">
        <v>0</v>
      </c>
      <c r="W246" t="s">
        <v>113</v>
      </c>
      <c r="Y246" t="s">
        <v>114</v>
      </c>
      <c r="Z246" t="s">
        <v>114</v>
      </c>
      <c r="AA246" t="s">
        <v>114</v>
      </c>
      <c r="AB246" t="s">
        <v>115</v>
      </c>
      <c r="AC246" t="s">
        <v>116</v>
      </c>
      <c r="AD246" t="s">
        <v>110</v>
      </c>
      <c r="AE246" t="s">
        <v>110</v>
      </c>
      <c r="AH246" s="153">
        <v>0</v>
      </c>
      <c r="AI246" s="154">
        <v>42530</v>
      </c>
      <c r="AJ246" s="155">
        <v>1468454</v>
      </c>
      <c r="AK246" s="156">
        <v>1468454.1</v>
      </c>
      <c r="AL246" s="157">
        <v>42530</v>
      </c>
      <c r="AM246" s="158">
        <v>0</v>
      </c>
      <c r="AN246" t="s">
        <v>152</v>
      </c>
      <c r="AO246" s="159">
        <v>42530.78297453704</v>
      </c>
      <c r="AP246" t="s">
        <v>171</v>
      </c>
      <c r="AQ246" t="s">
        <v>119</v>
      </c>
      <c r="AR246" t="s">
        <v>119</v>
      </c>
      <c r="AT246" s="160">
        <v>42530</v>
      </c>
      <c r="AU246" s="161">
        <v>1</v>
      </c>
      <c r="AV246" s="162">
        <v>1</v>
      </c>
      <c r="AW246" t="s">
        <v>120</v>
      </c>
      <c r="AZ246" s="163">
        <v>42530</v>
      </c>
      <c r="BB246" t="s">
        <v>121</v>
      </c>
      <c r="BC246" t="s">
        <v>114</v>
      </c>
      <c r="BD246" t="s">
        <v>122</v>
      </c>
      <c r="BE246" t="s">
        <v>110</v>
      </c>
      <c r="BH246" t="s">
        <v>122</v>
      </c>
      <c r="BL246" t="s">
        <v>110</v>
      </c>
      <c r="BM246" s="165">
        <v>42530</v>
      </c>
      <c r="BO246" t="s">
        <v>110</v>
      </c>
      <c r="BP246" t="s">
        <v>123</v>
      </c>
      <c r="BS246" s="166">
        <v>42530.774583333332</v>
      </c>
      <c r="BU246" t="s">
        <v>110</v>
      </c>
      <c r="BV246" t="s">
        <v>171</v>
      </c>
      <c r="BW246" t="s">
        <v>110</v>
      </c>
      <c r="BZ246" t="s">
        <v>108</v>
      </c>
      <c r="CA246" t="s">
        <v>170</v>
      </c>
      <c r="CB246" s="167">
        <v>42530</v>
      </c>
      <c r="CC246" s="168">
        <v>0</v>
      </c>
      <c r="CD246" s="169">
        <v>9</v>
      </c>
      <c r="CE246" t="s">
        <v>111</v>
      </c>
      <c r="CH246" t="s">
        <v>138</v>
      </c>
      <c r="CL246" t="s">
        <v>126</v>
      </c>
      <c r="CM246" t="s">
        <v>127</v>
      </c>
      <c r="CU246" t="s">
        <v>119</v>
      </c>
      <c r="DD246" s="170">
        <v>-454.67</v>
      </c>
      <c r="DE246" t="s">
        <v>110</v>
      </c>
      <c r="DF246" s="171">
        <v>0</v>
      </c>
      <c r="DH246" s="172">
        <v>0</v>
      </c>
      <c r="DI246" t="s">
        <v>171</v>
      </c>
      <c r="DJ246" t="s">
        <v>116</v>
      </c>
      <c r="DK246" s="173">
        <v>42530</v>
      </c>
      <c r="DL246" t="s">
        <v>119</v>
      </c>
      <c r="DN246" s="174">
        <v>-454.67</v>
      </c>
      <c r="DO246" s="175">
        <v>1</v>
      </c>
      <c r="DP246" s="176">
        <v>1</v>
      </c>
      <c r="DQ246" s="177">
        <v>1468454</v>
      </c>
      <c r="DT246" s="178">
        <v>42530</v>
      </c>
      <c r="DV246" t="s">
        <v>120</v>
      </c>
      <c r="DW246" s="179">
        <v>42530</v>
      </c>
      <c r="DX246" t="s">
        <v>110</v>
      </c>
      <c r="DY246" s="180">
        <v>42530</v>
      </c>
      <c r="DZ246" t="s">
        <v>116</v>
      </c>
      <c r="EC246" t="s">
        <v>123</v>
      </c>
      <c r="ED246" s="181">
        <v>0</v>
      </c>
      <c r="EE246" s="182">
        <v>0</v>
      </c>
      <c r="EG246" t="s">
        <v>130</v>
      </c>
      <c r="EJ246" s="331" t="str">
        <f t="shared" si="8"/>
        <v>211000010100</v>
      </c>
    </row>
    <row r="247" spans="1:140" hidden="1" x14ac:dyDescent="0.25">
      <c r="A247" t="s">
        <v>108</v>
      </c>
      <c r="B247" t="s">
        <v>170</v>
      </c>
      <c r="C247" s="140">
        <v>42530</v>
      </c>
      <c r="D247" s="141">
        <v>0</v>
      </c>
      <c r="E247" t="s">
        <v>108</v>
      </c>
      <c r="F247" t="s">
        <v>110</v>
      </c>
      <c r="G247" s="142">
        <v>2016</v>
      </c>
      <c r="H247" s="143">
        <v>12</v>
      </c>
      <c r="I247" s="144">
        <v>42530</v>
      </c>
      <c r="J247" t="s">
        <v>111</v>
      </c>
      <c r="L247" t="s">
        <v>110</v>
      </c>
      <c r="M247" t="s">
        <v>110</v>
      </c>
      <c r="O247" s="146">
        <v>0</v>
      </c>
      <c r="P247" t="s">
        <v>112</v>
      </c>
      <c r="R247" s="148">
        <v>42530</v>
      </c>
      <c r="S247" s="149">
        <v>21</v>
      </c>
      <c r="T247" s="150">
        <v>8886.7900000000009</v>
      </c>
      <c r="U247" s="151">
        <v>8886.7900000000009</v>
      </c>
      <c r="V247" s="152">
        <v>0</v>
      </c>
      <c r="W247" t="s">
        <v>113</v>
      </c>
      <c r="Y247" t="s">
        <v>114</v>
      </c>
      <c r="Z247" t="s">
        <v>114</v>
      </c>
      <c r="AA247" t="s">
        <v>114</v>
      </c>
      <c r="AB247" t="s">
        <v>115</v>
      </c>
      <c r="AC247" t="s">
        <v>116</v>
      </c>
      <c r="AD247" t="s">
        <v>110</v>
      </c>
      <c r="AE247" t="s">
        <v>110</v>
      </c>
      <c r="AH247" s="153">
        <v>0</v>
      </c>
      <c r="AI247" s="154">
        <v>42530</v>
      </c>
      <c r="AJ247" s="155">
        <v>1468454</v>
      </c>
      <c r="AK247" s="156">
        <v>1468454.1</v>
      </c>
      <c r="AL247" s="157">
        <v>42530</v>
      </c>
      <c r="AM247" s="158">
        <v>0</v>
      </c>
      <c r="AN247" t="s">
        <v>152</v>
      </c>
      <c r="AO247" s="159">
        <v>42530.78297453704</v>
      </c>
      <c r="AP247" t="s">
        <v>171</v>
      </c>
      <c r="AQ247" t="s">
        <v>119</v>
      </c>
      <c r="AR247" t="s">
        <v>119</v>
      </c>
      <c r="AT247" s="160">
        <v>42530</v>
      </c>
      <c r="AU247" s="161">
        <v>1</v>
      </c>
      <c r="AV247" s="162">
        <v>1</v>
      </c>
      <c r="AW247" t="s">
        <v>120</v>
      </c>
      <c r="AZ247" s="163">
        <v>42530</v>
      </c>
      <c r="BB247" t="s">
        <v>121</v>
      </c>
      <c r="BC247" t="s">
        <v>114</v>
      </c>
      <c r="BD247" t="s">
        <v>122</v>
      </c>
      <c r="BE247" t="s">
        <v>110</v>
      </c>
      <c r="BH247" t="s">
        <v>122</v>
      </c>
      <c r="BL247" t="s">
        <v>110</v>
      </c>
      <c r="BM247" s="165">
        <v>42530</v>
      </c>
      <c r="BO247" t="s">
        <v>110</v>
      </c>
      <c r="BP247" t="s">
        <v>123</v>
      </c>
      <c r="BS247" s="166">
        <v>42530.774583333332</v>
      </c>
      <c r="BU247" t="s">
        <v>110</v>
      </c>
      <c r="BV247" t="s">
        <v>171</v>
      </c>
      <c r="BW247" t="s">
        <v>110</v>
      </c>
      <c r="BZ247" t="s">
        <v>108</v>
      </c>
      <c r="CA247" t="s">
        <v>170</v>
      </c>
      <c r="CB247" s="167">
        <v>42530</v>
      </c>
      <c r="CC247" s="168">
        <v>0</v>
      </c>
      <c r="CD247" s="169">
        <v>10</v>
      </c>
      <c r="CE247" t="s">
        <v>111</v>
      </c>
      <c r="CH247" t="s">
        <v>139</v>
      </c>
      <c r="CL247" t="s">
        <v>126</v>
      </c>
      <c r="CM247" t="s">
        <v>127</v>
      </c>
      <c r="CU247" t="s">
        <v>119</v>
      </c>
      <c r="DD247" s="170">
        <v>-0.82</v>
      </c>
      <c r="DE247" t="s">
        <v>110</v>
      </c>
      <c r="DF247" s="171">
        <v>0</v>
      </c>
      <c r="DH247" s="172">
        <v>0</v>
      </c>
      <c r="DI247" t="s">
        <v>171</v>
      </c>
      <c r="DJ247" t="s">
        <v>116</v>
      </c>
      <c r="DK247" s="173">
        <v>42530</v>
      </c>
      <c r="DL247" t="s">
        <v>119</v>
      </c>
      <c r="DN247" s="174">
        <v>-0.82</v>
      </c>
      <c r="DO247" s="175">
        <v>1</v>
      </c>
      <c r="DP247" s="176">
        <v>1</v>
      </c>
      <c r="DQ247" s="177">
        <v>1468454</v>
      </c>
      <c r="DT247" s="178">
        <v>42530</v>
      </c>
      <c r="DV247" t="s">
        <v>120</v>
      </c>
      <c r="DW247" s="179">
        <v>42530</v>
      </c>
      <c r="DX247" t="s">
        <v>110</v>
      </c>
      <c r="DY247" s="180">
        <v>42530</v>
      </c>
      <c r="DZ247" t="s">
        <v>116</v>
      </c>
      <c r="EC247" t="s">
        <v>123</v>
      </c>
      <c r="ED247" s="181">
        <v>0</v>
      </c>
      <c r="EE247" s="182">
        <v>0</v>
      </c>
      <c r="EG247" t="s">
        <v>130</v>
      </c>
      <c r="EJ247" s="331" t="str">
        <f t="shared" si="8"/>
        <v>212500010100</v>
      </c>
    </row>
    <row r="248" spans="1:140" hidden="1" x14ac:dyDescent="0.25">
      <c r="A248" t="s">
        <v>108</v>
      </c>
      <c r="B248" t="s">
        <v>170</v>
      </c>
      <c r="C248" s="140">
        <v>42530</v>
      </c>
      <c r="D248" s="141">
        <v>0</v>
      </c>
      <c r="E248" t="s">
        <v>108</v>
      </c>
      <c r="F248" t="s">
        <v>110</v>
      </c>
      <c r="G248" s="142">
        <v>2016</v>
      </c>
      <c r="H248" s="143">
        <v>12</v>
      </c>
      <c r="I248" s="144">
        <v>42530</v>
      </c>
      <c r="J248" t="s">
        <v>111</v>
      </c>
      <c r="L248" t="s">
        <v>110</v>
      </c>
      <c r="M248" t="s">
        <v>110</v>
      </c>
      <c r="O248" s="146">
        <v>0</v>
      </c>
      <c r="P248" t="s">
        <v>112</v>
      </c>
      <c r="R248" s="148">
        <v>42530</v>
      </c>
      <c r="S248" s="149">
        <v>21</v>
      </c>
      <c r="T248" s="150">
        <v>8886.7900000000009</v>
      </c>
      <c r="U248" s="151">
        <v>8886.7900000000009</v>
      </c>
      <c r="V248" s="152">
        <v>0</v>
      </c>
      <c r="W248" t="s">
        <v>113</v>
      </c>
      <c r="Y248" t="s">
        <v>114</v>
      </c>
      <c r="Z248" t="s">
        <v>114</v>
      </c>
      <c r="AA248" t="s">
        <v>114</v>
      </c>
      <c r="AB248" t="s">
        <v>115</v>
      </c>
      <c r="AC248" t="s">
        <v>116</v>
      </c>
      <c r="AD248" t="s">
        <v>110</v>
      </c>
      <c r="AE248" t="s">
        <v>110</v>
      </c>
      <c r="AH248" s="153">
        <v>0</v>
      </c>
      <c r="AI248" s="154">
        <v>42530</v>
      </c>
      <c r="AJ248" s="155">
        <v>1468454</v>
      </c>
      <c r="AK248" s="156">
        <v>1468454.1</v>
      </c>
      <c r="AL248" s="157">
        <v>42530</v>
      </c>
      <c r="AM248" s="158">
        <v>0</v>
      </c>
      <c r="AN248" t="s">
        <v>152</v>
      </c>
      <c r="AO248" s="159">
        <v>42530.78297453704</v>
      </c>
      <c r="AP248" t="s">
        <v>171</v>
      </c>
      <c r="AQ248" t="s">
        <v>119</v>
      </c>
      <c r="AR248" t="s">
        <v>119</v>
      </c>
      <c r="AT248" s="160">
        <v>42530</v>
      </c>
      <c r="AU248" s="161">
        <v>1</v>
      </c>
      <c r="AV248" s="162">
        <v>1</v>
      </c>
      <c r="AW248" t="s">
        <v>120</v>
      </c>
      <c r="AZ248" s="163">
        <v>42530</v>
      </c>
      <c r="BB248" t="s">
        <v>121</v>
      </c>
      <c r="BC248" t="s">
        <v>114</v>
      </c>
      <c r="BD248" t="s">
        <v>122</v>
      </c>
      <c r="BE248" t="s">
        <v>110</v>
      </c>
      <c r="BH248" t="s">
        <v>122</v>
      </c>
      <c r="BL248" t="s">
        <v>110</v>
      </c>
      <c r="BM248" s="165">
        <v>42530</v>
      </c>
      <c r="BO248" t="s">
        <v>110</v>
      </c>
      <c r="BP248" t="s">
        <v>123</v>
      </c>
      <c r="BS248" s="166">
        <v>42530.774583333332</v>
      </c>
      <c r="BU248" t="s">
        <v>110</v>
      </c>
      <c r="BV248" t="s">
        <v>171</v>
      </c>
      <c r="BW248" t="s">
        <v>110</v>
      </c>
      <c r="BZ248" t="s">
        <v>108</v>
      </c>
      <c r="CA248" t="s">
        <v>170</v>
      </c>
      <c r="CB248" s="167">
        <v>42530</v>
      </c>
      <c r="CC248" s="168">
        <v>0</v>
      </c>
      <c r="CD248" s="169">
        <v>11</v>
      </c>
      <c r="CE248" t="s">
        <v>111</v>
      </c>
      <c r="CH248" t="s">
        <v>140</v>
      </c>
      <c r="CL248" t="s">
        <v>126</v>
      </c>
      <c r="CM248" t="s">
        <v>127</v>
      </c>
      <c r="CU248" t="s">
        <v>119</v>
      </c>
      <c r="DD248" s="170">
        <v>-43</v>
      </c>
      <c r="DE248" t="s">
        <v>110</v>
      </c>
      <c r="DF248" s="171">
        <v>0</v>
      </c>
      <c r="DH248" s="172">
        <v>0</v>
      </c>
      <c r="DI248" t="s">
        <v>171</v>
      </c>
      <c r="DJ248" t="s">
        <v>116</v>
      </c>
      <c r="DK248" s="173">
        <v>42530</v>
      </c>
      <c r="DL248" t="s">
        <v>119</v>
      </c>
      <c r="DN248" s="174">
        <v>-43</v>
      </c>
      <c r="DO248" s="175">
        <v>1</v>
      </c>
      <c r="DP248" s="176">
        <v>1</v>
      </c>
      <c r="DQ248" s="177">
        <v>1468454</v>
      </c>
      <c r="DT248" s="178">
        <v>42530</v>
      </c>
      <c r="DV248" t="s">
        <v>120</v>
      </c>
      <c r="DW248" s="179">
        <v>42530</v>
      </c>
      <c r="DX248" t="s">
        <v>110</v>
      </c>
      <c r="DY248" s="180">
        <v>42530</v>
      </c>
      <c r="DZ248" t="s">
        <v>116</v>
      </c>
      <c r="EC248" t="s">
        <v>123</v>
      </c>
      <c r="ED248" s="181">
        <v>0</v>
      </c>
      <c r="EE248" s="182">
        <v>0</v>
      </c>
      <c r="EG248" t="s">
        <v>130</v>
      </c>
      <c r="EJ248" s="331" t="str">
        <f t="shared" si="8"/>
        <v>213000010100</v>
      </c>
    </row>
    <row r="249" spans="1:140" hidden="1" x14ac:dyDescent="0.25">
      <c r="A249" t="s">
        <v>108</v>
      </c>
      <c r="B249" t="s">
        <v>170</v>
      </c>
      <c r="C249" s="140">
        <v>42530</v>
      </c>
      <c r="D249" s="141">
        <v>0</v>
      </c>
      <c r="E249" t="s">
        <v>108</v>
      </c>
      <c r="F249" t="s">
        <v>110</v>
      </c>
      <c r="G249" s="142">
        <v>2016</v>
      </c>
      <c r="H249" s="143">
        <v>12</v>
      </c>
      <c r="I249" s="144">
        <v>42530</v>
      </c>
      <c r="J249" t="s">
        <v>111</v>
      </c>
      <c r="L249" t="s">
        <v>110</v>
      </c>
      <c r="M249" t="s">
        <v>110</v>
      </c>
      <c r="O249" s="146">
        <v>0</v>
      </c>
      <c r="P249" t="s">
        <v>112</v>
      </c>
      <c r="R249" s="148">
        <v>42530</v>
      </c>
      <c r="S249" s="149">
        <v>21</v>
      </c>
      <c r="T249" s="150">
        <v>8886.7900000000009</v>
      </c>
      <c r="U249" s="151">
        <v>8886.7900000000009</v>
      </c>
      <c r="V249" s="152">
        <v>0</v>
      </c>
      <c r="W249" t="s">
        <v>113</v>
      </c>
      <c r="Y249" t="s">
        <v>114</v>
      </c>
      <c r="Z249" t="s">
        <v>114</v>
      </c>
      <c r="AA249" t="s">
        <v>114</v>
      </c>
      <c r="AB249" t="s">
        <v>115</v>
      </c>
      <c r="AC249" t="s">
        <v>116</v>
      </c>
      <c r="AD249" t="s">
        <v>110</v>
      </c>
      <c r="AE249" t="s">
        <v>110</v>
      </c>
      <c r="AH249" s="153">
        <v>0</v>
      </c>
      <c r="AI249" s="154">
        <v>42530</v>
      </c>
      <c r="AJ249" s="155">
        <v>1468454</v>
      </c>
      <c r="AK249" s="156">
        <v>1468454.1</v>
      </c>
      <c r="AL249" s="157">
        <v>42530</v>
      </c>
      <c r="AM249" s="158">
        <v>0</v>
      </c>
      <c r="AN249" t="s">
        <v>152</v>
      </c>
      <c r="AO249" s="159">
        <v>42530.78297453704</v>
      </c>
      <c r="AP249" t="s">
        <v>171</v>
      </c>
      <c r="AQ249" t="s">
        <v>119</v>
      </c>
      <c r="AR249" t="s">
        <v>119</v>
      </c>
      <c r="AT249" s="160">
        <v>42530</v>
      </c>
      <c r="AU249" s="161">
        <v>1</v>
      </c>
      <c r="AV249" s="162">
        <v>1</v>
      </c>
      <c r="AW249" t="s">
        <v>120</v>
      </c>
      <c r="AZ249" s="163">
        <v>42530</v>
      </c>
      <c r="BB249" t="s">
        <v>121</v>
      </c>
      <c r="BC249" t="s">
        <v>114</v>
      </c>
      <c r="BD249" t="s">
        <v>122</v>
      </c>
      <c r="BE249" t="s">
        <v>110</v>
      </c>
      <c r="BH249" t="s">
        <v>122</v>
      </c>
      <c r="BL249" t="s">
        <v>110</v>
      </c>
      <c r="BM249" s="165">
        <v>42530</v>
      </c>
      <c r="BO249" t="s">
        <v>110</v>
      </c>
      <c r="BP249" t="s">
        <v>123</v>
      </c>
      <c r="BS249" s="166">
        <v>42530.774583333332</v>
      </c>
      <c r="BU249" t="s">
        <v>110</v>
      </c>
      <c r="BV249" t="s">
        <v>171</v>
      </c>
      <c r="BW249" t="s">
        <v>110</v>
      </c>
      <c r="BZ249" t="s">
        <v>108</v>
      </c>
      <c r="CA249" t="s">
        <v>170</v>
      </c>
      <c r="CB249" s="167">
        <v>42530</v>
      </c>
      <c r="CC249" s="168">
        <v>0</v>
      </c>
      <c r="CD249" s="169">
        <v>12</v>
      </c>
      <c r="CE249" t="s">
        <v>111</v>
      </c>
      <c r="CH249" t="s">
        <v>141</v>
      </c>
      <c r="CL249" t="s">
        <v>126</v>
      </c>
      <c r="CM249" t="s">
        <v>127</v>
      </c>
      <c r="CU249" t="s">
        <v>119</v>
      </c>
      <c r="DD249" s="170">
        <v>-737.41</v>
      </c>
      <c r="DE249" t="s">
        <v>110</v>
      </c>
      <c r="DF249" s="171">
        <v>0</v>
      </c>
      <c r="DH249" s="172">
        <v>0</v>
      </c>
      <c r="DI249" t="s">
        <v>171</v>
      </c>
      <c r="DJ249" t="s">
        <v>116</v>
      </c>
      <c r="DK249" s="173">
        <v>42530</v>
      </c>
      <c r="DL249" t="s">
        <v>119</v>
      </c>
      <c r="DN249" s="174">
        <v>-737.41</v>
      </c>
      <c r="DO249" s="175">
        <v>1</v>
      </c>
      <c r="DP249" s="176">
        <v>1</v>
      </c>
      <c r="DQ249" s="177">
        <v>1468454</v>
      </c>
      <c r="DT249" s="178">
        <v>42530</v>
      </c>
      <c r="DV249" t="s">
        <v>120</v>
      </c>
      <c r="DW249" s="179">
        <v>42530</v>
      </c>
      <c r="DX249" t="s">
        <v>110</v>
      </c>
      <c r="DY249" s="180">
        <v>42530</v>
      </c>
      <c r="DZ249" t="s">
        <v>116</v>
      </c>
      <c r="EC249" t="s">
        <v>123</v>
      </c>
      <c r="ED249" s="181">
        <v>0</v>
      </c>
      <c r="EE249" s="182">
        <v>0</v>
      </c>
      <c r="EG249" t="s">
        <v>130</v>
      </c>
      <c r="EJ249" s="331" t="str">
        <f t="shared" si="8"/>
        <v>214000010100</v>
      </c>
    </row>
    <row r="250" spans="1:140" hidden="1" x14ac:dyDescent="0.25">
      <c r="A250" t="s">
        <v>108</v>
      </c>
      <c r="B250" t="s">
        <v>170</v>
      </c>
      <c r="C250" s="140">
        <v>42530</v>
      </c>
      <c r="D250" s="141">
        <v>0</v>
      </c>
      <c r="E250" t="s">
        <v>108</v>
      </c>
      <c r="F250" t="s">
        <v>110</v>
      </c>
      <c r="G250" s="142">
        <v>2016</v>
      </c>
      <c r="H250" s="143">
        <v>12</v>
      </c>
      <c r="I250" s="144">
        <v>42530</v>
      </c>
      <c r="J250" t="s">
        <v>111</v>
      </c>
      <c r="L250" t="s">
        <v>110</v>
      </c>
      <c r="M250" t="s">
        <v>110</v>
      </c>
      <c r="O250" s="146">
        <v>0</v>
      </c>
      <c r="P250" t="s">
        <v>112</v>
      </c>
      <c r="R250" s="148">
        <v>42530</v>
      </c>
      <c r="S250" s="149">
        <v>21</v>
      </c>
      <c r="T250" s="150">
        <v>8886.7900000000009</v>
      </c>
      <c r="U250" s="151">
        <v>8886.7900000000009</v>
      </c>
      <c r="V250" s="152">
        <v>0</v>
      </c>
      <c r="W250" t="s">
        <v>113</v>
      </c>
      <c r="Y250" t="s">
        <v>114</v>
      </c>
      <c r="Z250" t="s">
        <v>114</v>
      </c>
      <c r="AA250" t="s">
        <v>114</v>
      </c>
      <c r="AB250" t="s">
        <v>115</v>
      </c>
      <c r="AC250" t="s">
        <v>116</v>
      </c>
      <c r="AD250" t="s">
        <v>110</v>
      </c>
      <c r="AE250" t="s">
        <v>110</v>
      </c>
      <c r="AH250" s="153">
        <v>0</v>
      </c>
      <c r="AI250" s="154">
        <v>42530</v>
      </c>
      <c r="AJ250" s="155">
        <v>1468454</v>
      </c>
      <c r="AK250" s="156">
        <v>1468454.1</v>
      </c>
      <c r="AL250" s="157">
        <v>42530</v>
      </c>
      <c r="AM250" s="158">
        <v>0</v>
      </c>
      <c r="AN250" t="s">
        <v>152</v>
      </c>
      <c r="AO250" s="159">
        <v>42530.78297453704</v>
      </c>
      <c r="AP250" t="s">
        <v>171</v>
      </c>
      <c r="AQ250" t="s">
        <v>119</v>
      </c>
      <c r="AR250" t="s">
        <v>119</v>
      </c>
      <c r="AT250" s="160">
        <v>42530</v>
      </c>
      <c r="AU250" s="161">
        <v>1</v>
      </c>
      <c r="AV250" s="162">
        <v>1</v>
      </c>
      <c r="AW250" t="s">
        <v>120</v>
      </c>
      <c r="AZ250" s="163">
        <v>42530</v>
      </c>
      <c r="BB250" t="s">
        <v>121</v>
      </c>
      <c r="BC250" t="s">
        <v>114</v>
      </c>
      <c r="BD250" t="s">
        <v>122</v>
      </c>
      <c r="BE250" t="s">
        <v>110</v>
      </c>
      <c r="BH250" t="s">
        <v>122</v>
      </c>
      <c r="BL250" t="s">
        <v>110</v>
      </c>
      <c r="BM250" s="165">
        <v>42530</v>
      </c>
      <c r="BO250" t="s">
        <v>110</v>
      </c>
      <c r="BP250" t="s">
        <v>123</v>
      </c>
      <c r="BS250" s="166">
        <v>42530.774583333332</v>
      </c>
      <c r="BU250" t="s">
        <v>110</v>
      </c>
      <c r="BV250" t="s">
        <v>171</v>
      </c>
      <c r="BW250" t="s">
        <v>110</v>
      </c>
      <c r="BZ250" t="s">
        <v>108</v>
      </c>
      <c r="CA250" t="s">
        <v>170</v>
      </c>
      <c r="CB250" s="167">
        <v>42530</v>
      </c>
      <c r="CC250" s="168">
        <v>0</v>
      </c>
      <c r="CD250" s="169">
        <v>13</v>
      </c>
      <c r="CE250" t="s">
        <v>111</v>
      </c>
      <c r="CH250" t="s">
        <v>142</v>
      </c>
      <c r="CL250" t="s">
        <v>126</v>
      </c>
      <c r="CM250" t="s">
        <v>127</v>
      </c>
      <c r="CU250" t="s">
        <v>119</v>
      </c>
      <c r="DD250" s="170">
        <v>-361.89</v>
      </c>
      <c r="DE250" t="s">
        <v>110</v>
      </c>
      <c r="DF250" s="171">
        <v>0</v>
      </c>
      <c r="DH250" s="172">
        <v>0</v>
      </c>
      <c r="DI250" t="s">
        <v>171</v>
      </c>
      <c r="DJ250" t="s">
        <v>116</v>
      </c>
      <c r="DK250" s="173">
        <v>42530</v>
      </c>
      <c r="DL250" t="s">
        <v>119</v>
      </c>
      <c r="DN250" s="174">
        <v>-361.89</v>
      </c>
      <c r="DO250" s="175">
        <v>1</v>
      </c>
      <c r="DP250" s="176">
        <v>1</v>
      </c>
      <c r="DQ250" s="177">
        <v>1468454</v>
      </c>
      <c r="DT250" s="178">
        <v>42530</v>
      </c>
      <c r="DV250" t="s">
        <v>120</v>
      </c>
      <c r="DW250" s="179">
        <v>42530</v>
      </c>
      <c r="DX250" t="s">
        <v>110</v>
      </c>
      <c r="DY250" s="180">
        <v>42530</v>
      </c>
      <c r="DZ250" t="s">
        <v>116</v>
      </c>
      <c r="EC250" t="s">
        <v>123</v>
      </c>
      <c r="ED250" s="181">
        <v>0</v>
      </c>
      <c r="EE250" s="182">
        <v>0</v>
      </c>
      <c r="EG250" t="s">
        <v>130</v>
      </c>
      <c r="EJ250" s="331" t="str">
        <f t="shared" si="8"/>
        <v>215000010100</v>
      </c>
    </row>
    <row r="251" spans="1:140" hidden="1" x14ac:dyDescent="0.25">
      <c r="A251" t="s">
        <v>108</v>
      </c>
      <c r="B251" t="s">
        <v>170</v>
      </c>
      <c r="C251" s="140">
        <v>42530</v>
      </c>
      <c r="D251" s="141">
        <v>0</v>
      </c>
      <c r="E251" t="s">
        <v>108</v>
      </c>
      <c r="F251" t="s">
        <v>110</v>
      </c>
      <c r="G251" s="142">
        <v>2016</v>
      </c>
      <c r="H251" s="143">
        <v>12</v>
      </c>
      <c r="I251" s="144">
        <v>42530</v>
      </c>
      <c r="J251" t="s">
        <v>111</v>
      </c>
      <c r="L251" t="s">
        <v>110</v>
      </c>
      <c r="M251" t="s">
        <v>110</v>
      </c>
      <c r="O251" s="146">
        <v>0</v>
      </c>
      <c r="P251" t="s">
        <v>112</v>
      </c>
      <c r="R251" s="148">
        <v>42530</v>
      </c>
      <c r="S251" s="149">
        <v>21</v>
      </c>
      <c r="T251" s="150">
        <v>8886.7900000000009</v>
      </c>
      <c r="U251" s="151">
        <v>8886.7900000000009</v>
      </c>
      <c r="V251" s="152">
        <v>0</v>
      </c>
      <c r="W251" t="s">
        <v>113</v>
      </c>
      <c r="Y251" t="s">
        <v>114</v>
      </c>
      <c r="Z251" t="s">
        <v>114</v>
      </c>
      <c r="AA251" t="s">
        <v>114</v>
      </c>
      <c r="AB251" t="s">
        <v>115</v>
      </c>
      <c r="AC251" t="s">
        <v>116</v>
      </c>
      <c r="AD251" t="s">
        <v>110</v>
      </c>
      <c r="AE251" t="s">
        <v>110</v>
      </c>
      <c r="AH251" s="153">
        <v>0</v>
      </c>
      <c r="AI251" s="154">
        <v>42530</v>
      </c>
      <c r="AJ251" s="155">
        <v>1468454</v>
      </c>
      <c r="AK251" s="156">
        <v>1468454.1</v>
      </c>
      <c r="AL251" s="157">
        <v>42530</v>
      </c>
      <c r="AM251" s="158">
        <v>0</v>
      </c>
      <c r="AN251" t="s">
        <v>152</v>
      </c>
      <c r="AO251" s="159">
        <v>42530.78297453704</v>
      </c>
      <c r="AP251" t="s">
        <v>171</v>
      </c>
      <c r="AQ251" t="s">
        <v>119</v>
      </c>
      <c r="AR251" t="s">
        <v>119</v>
      </c>
      <c r="AT251" s="160">
        <v>42530</v>
      </c>
      <c r="AU251" s="161">
        <v>1</v>
      </c>
      <c r="AV251" s="162">
        <v>1</v>
      </c>
      <c r="AW251" t="s">
        <v>120</v>
      </c>
      <c r="AZ251" s="163">
        <v>42530</v>
      </c>
      <c r="BB251" t="s">
        <v>121</v>
      </c>
      <c r="BC251" t="s">
        <v>114</v>
      </c>
      <c r="BD251" t="s">
        <v>122</v>
      </c>
      <c r="BE251" t="s">
        <v>110</v>
      </c>
      <c r="BH251" t="s">
        <v>122</v>
      </c>
      <c r="BL251" t="s">
        <v>110</v>
      </c>
      <c r="BM251" s="165">
        <v>42530</v>
      </c>
      <c r="BO251" t="s">
        <v>110</v>
      </c>
      <c r="BP251" t="s">
        <v>123</v>
      </c>
      <c r="BS251" s="166">
        <v>42530.774583333332</v>
      </c>
      <c r="BU251" t="s">
        <v>110</v>
      </c>
      <c r="BV251" t="s">
        <v>171</v>
      </c>
      <c r="BW251" t="s">
        <v>110</v>
      </c>
      <c r="BZ251" t="s">
        <v>108</v>
      </c>
      <c r="CA251" t="s">
        <v>170</v>
      </c>
      <c r="CB251" s="167">
        <v>42530</v>
      </c>
      <c r="CC251" s="168">
        <v>0</v>
      </c>
      <c r="CD251" s="169">
        <v>14</v>
      </c>
      <c r="CE251" t="s">
        <v>111</v>
      </c>
      <c r="CH251" t="s">
        <v>143</v>
      </c>
      <c r="CL251" t="s">
        <v>126</v>
      </c>
      <c r="CM251" t="s">
        <v>127</v>
      </c>
      <c r="CU251" t="s">
        <v>119</v>
      </c>
      <c r="DD251" s="170">
        <v>-106.35</v>
      </c>
      <c r="DE251" t="s">
        <v>110</v>
      </c>
      <c r="DF251" s="171">
        <v>0</v>
      </c>
      <c r="DH251" s="172">
        <v>0</v>
      </c>
      <c r="DI251" t="s">
        <v>171</v>
      </c>
      <c r="DJ251" t="s">
        <v>116</v>
      </c>
      <c r="DK251" s="173">
        <v>42530</v>
      </c>
      <c r="DL251" t="s">
        <v>119</v>
      </c>
      <c r="DN251" s="174">
        <v>-106.35</v>
      </c>
      <c r="DO251" s="175">
        <v>1</v>
      </c>
      <c r="DP251" s="176">
        <v>1</v>
      </c>
      <c r="DQ251" s="177">
        <v>1468454</v>
      </c>
      <c r="DT251" s="178">
        <v>42530</v>
      </c>
      <c r="DV251" t="s">
        <v>120</v>
      </c>
      <c r="DW251" s="179">
        <v>42530</v>
      </c>
      <c r="DX251" t="s">
        <v>110</v>
      </c>
      <c r="DY251" s="180">
        <v>42530</v>
      </c>
      <c r="DZ251" t="s">
        <v>116</v>
      </c>
      <c r="EC251" t="s">
        <v>123</v>
      </c>
      <c r="ED251" s="181">
        <v>0</v>
      </c>
      <c r="EE251" s="182">
        <v>0</v>
      </c>
      <c r="EG251" t="s">
        <v>130</v>
      </c>
      <c r="EJ251" s="331" t="str">
        <f t="shared" si="8"/>
        <v>216000010100</v>
      </c>
    </row>
    <row r="252" spans="1:140" hidden="1" x14ac:dyDescent="0.25">
      <c r="A252" t="s">
        <v>108</v>
      </c>
      <c r="B252" t="s">
        <v>170</v>
      </c>
      <c r="C252" s="140">
        <v>42530</v>
      </c>
      <c r="D252" s="141">
        <v>0</v>
      </c>
      <c r="E252" t="s">
        <v>108</v>
      </c>
      <c r="F252" t="s">
        <v>110</v>
      </c>
      <c r="G252" s="142">
        <v>2016</v>
      </c>
      <c r="H252" s="143">
        <v>12</v>
      </c>
      <c r="I252" s="144">
        <v>42530</v>
      </c>
      <c r="J252" t="s">
        <v>111</v>
      </c>
      <c r="L252" t="s">
        <v>110</v>
      </c>
      <c r="M252" t="s">
        <v>110</v>
      </c>
      <c r="O252" s="146">
        <v>0</v>
      </c>
      <c r="P252" t="s">
        <v>112</v>
      </c>
      <c r="R252" s="148">
        <v>42530</v>
      </c>
      <c r="S252" s="149">
        <v>21</v>
      </c>
      <c r="T252" s="150">
        <v>8886.7900000000009</v>
      </c>
      <c r="U252" s="151">
        <v>8886.7900000000009</v>
      </c>
      <c r="V252" s="152">
        <v>0</v>
      </c>
      <c r="W252" t="s">
        <v>113</v>
      </c>
      <c r="Y252" t="s">
        <v>114</v>
      </c>
      <c r="Z252" t="s">
        <v>114</v>
      </c>
      <c r="AA252" t="s">
        <v>114</v>
      </c>
      <c r="AB252" t="s">
        <v>115</v>
      </c>
      <c r="AC252" t="s">
        <v>116</v>
      </c>
      <c r="AD252" t="s">
        <v>110</v>
      </c>
      <c r="AE252" t="s">
        <v>110</v>
      </c>
      <c r="AH252" s="153">
        <v>0</v>
      </c>
      <c r="AI252" s="154">
        <v>42530</v>
      </c>
      <c r="AJ252" s="155">
        <v>1468454</v>
      </c>
      <c r="AK252" s="156">
        <v>1468454.1</v>
      </c>
      <c r="AL252" s="157">
        <v>42530</v>
      </c>
      <c r="AM252" s="158">
        <v>0</v>
      </c>
      <c r="AN252" t="s">
        <v>152</v>
      </c>
      <c r="AO252" s="159">
        <v>42530.78297453704</v>
      </c>
      <c r="AP252" t="s">
        <v>171</v>
      </c>
      <c r="AQ252" t="s">
        <v>119</v>
      </c>
      <c r="AR252" t="s">
        <v>119</v>
      </c>
      <c r="AT252" s="160">
        <v>42530</v>
      </c>
      <c r="AU252" s="161">
        <v>1</v>
      </c>
      <c r="AV252" s="162">
        <v>1</v>
      </c>
      <c r="AW252" t="s">
        <v>120</v>
      </c>
      <c r="AZ252" s="163">
        <v>42530</v>
      </c>
      <c r="BB252" t="s">
        <v>121</v>
      </c>
      <c r="BC252" t="s">
        <v>114</v>
      </c>
      <c r="BD252" t="s">
        <v>122</v>
      </c>
      <c r="BE252" t="s">
        <v>110</v>
      </c>
      <c r="BH252" t="s">
        <v>122</v>
      </c>
      <c r="BL252" t="s">
        <v>110</v>
      </c>
      <c r="BM252" s="165">
        <v>42530</v>
      </c>
      <c r="BO252" t="s">
        <v>110</v>
      </c>
      <c r="BP252" t="s">
        <v>123</v>
      </c>
      <c r="BS252" s="166">
        <v>42530.774583333332</v>
      </c>
      <c r="BU252" t="s">
        <v>110</v>
      </c>
      <c r="BV252" t="s">
        <v>171</v>
      </c>
      <c r="BW252" t="s">
        <v>110</v>
      </c>
      <c r="BZ252" t="s">
        <v>108</v>
      </c>
      <c r="CA252" t="s">
        <v>170</v>
      </c>
      <c r="CB252" s="167">
        <v>42530</v>
      </c>
      <c r="CC252" s="168">
        <v>0</v>
      </c>
      <c r="CD252" s="169">
        <v>15</v>
      </c>
      <c r="CE252" t="s">
        <v>111</v>
      </c>
      <c r="CH252" t="s">
        <v>144</v>
      </c>
      <c r="CL252" t="s">
        <v>126</v>
      </c>
      <c r="CM252" t="s">
        <v>127</v>
      </c>
      <c r="CU252" t="s">
        <v>119</v>
      </c>
      <c r="DD252" s="170">
        <v>-38.69</v>
      </c>
      <c r="DE252" t="s">
        <v>110</v>
      </c>
      <c r="DF252" s="171">
        <v>0</v>
      </c>
      <c r="DH252" s="172">
        <v>0</v>
      </c>
      <c r="DI252" t="s">
        <v>171</v>
      </c>
      <c r="DJ252" t="s">
        <v>116</v>
      </c>
      <c r="DK252" s="173">
        <v>42530</v>
      </c>
      <c r="DL252" t="s">
        <v>119</v>
      </c>
      <c r="DN252" s="174">
        <v>-38.69</v>
      </c>
      <c r="DO252" s="175">
        <v>1</v>
      </c>
      <c r="DP252" s="176">
        <v>1</v>
      </c>
      <c r="DQ252" s="177">
        <v>1468454</v>
      </c>
      <c r="DT252" s="178">
        <v>42530</v>
      </c>
      <c r="DV252" t="s">
        <v>120</v>
      </c>
      <c r="DW252" s="179">
        <v>42530</v>
      </c>
      <c r="DX252" t="s">
        <v>110</v>
      </c>
      <c r="DY252" s="180">
        <v>42530</v>
      </c>
      <c r="DZ252" t="s">
        <v>116</v>
      </c>
      <c r="EC252" t="s">
        <v>123</v>
      </c>
      <c r="ED252" s="181">
        <v>0</v>
      </c>
      <c r="EE252" s="182">
        <v>0</v>
      </c>
      <c r="EG252" t="s">
        <v>130</v>
      </c>
      <c r="EJ252" s="331" t="str">
        <f t="shared" si="8"/>
        <v>219000010100</v>
      </c>
    </row>
    <row r="253" spans="1:140" hidden="1" x14ac:dyDescent="0.25">
      <c r="A253" t="s">
        <v>108</v>
      </c>
      <c r="B253" t="s">
        <v>170</v>
      </c>
      <c r="C253" s="140">
        <v>42530</v>
      </c>
      <c r="D253" s="141">
        <v>0</v>
      </c>
      <c r="E253" t="s">
        <v>108</v>
      </c>
      <c r="F253" t="s">
        <v>110</v>
      </c>
      <c r="G253" s="142">
        <v>2016</v>
      </c>
      <c r="H253" s="143">
        <v>12</v>
      </c>
      <c r="I253" s="144">
        <v>42530</v>
      </c>
      <c r="J253" t="s">
        <v>111</v>
      </c>
      <c r="L253" t="s">
        <v>110</v>
      </c>
      <c r="M253" t="s">
        <v>110</v>
      </c>
      <c r="O253" s="146">
        <v>0</v>
      </c>
      <c r="P253" t="s">
        <v>112</v>
      </c>
      <c r="R253" s="148">
        <v>42530</v>
      </c>
      <c r="S253" s="149">
        <v>21</v>
      </c>
      <c r="T253" s="150">
        <v>8886.7900000000009</v>
      </c>
      <c r="U253" s="151">
        <v>8886.7900000000009</v>
      </c>
      <c r="V253" s="152">
        <v>0</v>
      </c>
      <c r="W253" t="s">
        <v>113</v>
      </c>
      <c r="Y253" t="s">
        <v>114</v>
      </c>
      <c r="Z253" t="s">
        <v>114</v>
      </c>
      <c r="AA253" t="s">
        <v>114</v>
      </c>
      <c r="AB253" t="s">
        <v>115</v>
      </c>
      <c r="AC253" t="s">
        <v>116</v>
      </c>
      <c r="AD253" t="s">
        <v>110</v>
      </c>
      <c r="AE253" t="s">
        <v>110</v>
      </c>
      <c r="AH253" s="153">
        <v>0</v>
      </c>
      <c r="AI253" s="154">
        <v>42530</v>
      </c>
      <c r="AJ253" s="155">
        <v>1468454</v>
      </c>
      <c r="AK253" s="156">
        <v>1468454.1</v>
      </c>
      <c r="AL253" s="157">
        <v>42530</v>
      </c>
      <c r="AM253" s="158">
        <v>0</v>
      </c>
      <c r="AN253" t="s">
        <v>152</v>
      </c>
      <c r="AO253" s="159">
        <v>42530.78297453704</v>
      </c>
      <c r="AP253" t="s">
        <v>171</v>
      </c>
      <c r="AQ253" t="s">
        <v>119</v>
      </c>
      <c r="AR253" t="s">
        <v>119</v>
      </c>
      <c r="AT253" s="160">
        <v>42530</v>
      </c>
      <c r="AU253" s="161">
        <v>1</v>
      </c>
      <c r="AV253" s="162">
        <v>1</v>
      </c>
      <c r="AW253" t="s">
        <v>120</v>
      </c>
      <c r="AZ253" s="163">
        <v>42530</v>
      </c>
      <c r="BB253" t="s">
        <v>121</v>
      </c>
      <c r="BC253" t="s">
        <v>114</v>
      </c>
      <c r="BD253" t="s">
        <v>122</v>
      </c>
      <c r="BE253" t="s">
        <v>110</v>
      </c>
      <c r="BH253" t="s">
        <v>122</v>
      </c>
      <c r="BL253" t="s">
        <v>110</v>
      </c>
      <c r="BM253" s="165">
        <v>42530</v>
      </c>
      <c r="BO253" t="s">
        <v>110</v>
      </c>
      <c r="BP253" t="s">
        <v>123</v>
      </c>
      <c r="BS253" s="166">
        <v>42530.774583333332</v>
      </c>
      <c r="BU253" t="s">
        <v>110</v>
      </c>
      <c r="BV253" t="s">
        <v>171</v>
      </c>
      <c r="BW253" t="s">
        <v>110</v>
      </c>
      <c r="BZ253" t="s">
        <v>108</v>
      </c>
      <c r="CA253" t="s">
        <v>170</v>
      </c>
      <c r="CB253" s="167">
        <v>42530</v>
      </c>
      <c r="CC253" s="168">
        <v>0</v>
      </c>
      <c r="CD253" s="169">
        <v>16</v>
      </c>
      <c r="CE253" t="s">
        <v>111</v>
      </c>
      <c r="CH253" t="s">
        <v>145</v>
      </c>
      <c r="CI253" t="s">
        <v>125</v>
      </c>
      <c r="CL253" t="s">
        <v>126</v>
      </c>
      <c r="CM253" t="s">
        <v>127</v>
      </c>
      <c r="CO253" t="s">
        <v>128</v>
      </c>
      <c r="CU253" t="s">
        <v>119</v>
      </c>
      <c r="DD253" s="170">
        <v>7415.92</v>
      </c>
      <c r="DE253" t="s">
        <v>110</v>
      </c>
      <c r="DF253" s="171">
        <v>0</v>
      </c>
      <c r="DH253" s="172">
        <v>0</v>
      </c>
      <c r="DI253" t="s">
        <v>171</v>
      </c>
      <c r="DJ253" t="s">
        <v>116</v>
      </c>
      <c r="DK253" s="173">
        <v>42530</v>
      </c>
      <c r="DL253" t="s">
        <v>119</v>
      </c>
      <c r="DN253" s="174">
        <v>7415.92</v>
      </c>
      <c r="DO253" s="175">
        <v>1</v>
      </c>
      <c r="DP253" s="176">
        <v>1</v>
      </c>
      <c r="DQ253" s="177">
        <v>1468454</v>
      </c>
      <c r="DT253" s="178">
        <v>42530</v>
      </c>
      <c r="DV253" t="s">
        <v>120</v>
      </c>
      <c r="DW253" s="179">
        <v>42530</v>
      </c>
      <c r="DX253" t="s">
        <v>110</v>
      </c>
      <c r="DY253" s="180">
        <v>42530</v>
      </c>
      <c r="DZ253" t="s">
        <v>116</v>
      </c>
      <c r="EC253" t="s">
        <v>123</v>
      </c>
      <c r="ED253" s="181">
        <v>0</v>
      </c>
      <c r="EE253" s="182">
        <v>0</v>
      </c>
      <c r="EG253" t="s">
        <v>130</v>
      </c>
      <c r="EJ253" s="331" t="str">
        <f t="shared" si="8"/>
        <v>710000010100</v>
      </c>
    </row>
    <row r="254" spans="1:140" hidden="1" x14ac:dyDescent="0.25">
      <c r="A254" t="s">
        <v>108</v>
      </c>
      <c r="B254" t="s">
        <v>170</v>
      </c>
      <c r="C254" s="140">
        <v>42530</v>
      </c>
      <c r="D254" s="141">
        <v>0</v>
      </c>
      <c r="E254" t="s">
        <v>108</v>
      </c>
      <c r="F254" t="s">
        <v>110</v>
      </c>
      <c r="G254" s="142">
        <v>2016</v>
      </c>
      <c r="H254" s="143">
        <v>12</v>
      </c>
      <c r="I254" s="144">
        <v>42530</v>
      </c>
      <c r="J254" t="s">
        <v>111</v>
      </c>
      <c r="L254" t="s">
        <v>110</v>
      </c>
      <c r="M254" t="s">
        <v>110</v>
      </c>
      <c r="O254" s="146">
        <v>0</v>
      </c>
      <c r="P254" t="s">
        <v>112</v>
      </c>
      <c r="R254" s="148">
        <v>42530</v>
      </c>
      <c r="S254" s="149">
        <v>21</v>
      </c>
      <c r="T254" s="150">
        <v>8886.7900000000009</v>
      </c>
      <c r="U254" s="151">
        <v>8886.7900000000009</v>
      </c>
      <c r="V254" s="152">
        <v>0</v>
      </c>
      <c r="W254" t="s">
        <v>113</v>
      </c>
      <c r="Y254" t="s">
        <v>114</v>
      </c>
      <c r="Z254" t="s">
        <v>114</v>
      </c>
      <c r="AA254" t="s">
        <v>114</v>
      </c>
      <c r="AB254" t="s">
        <v>115</v>
      </c>
      <c r="AC254" t="s">
        <v>116</v>
      </c>
      <c r="AD254" t="s">
        <v>110</v>
      </c>
      <c r="AE254" t="s">
        <v>110</v>
      </c>
      <c r="AH254" s="153">
        <v>0</v>
      </c>
      <c r="AI254" s="154">
        <v>42530</v>
      </c>
      <c r="AJ254" s="155">
        <v>1468454</v>
      </c>
      <c r="AK254" s="156">
        <v>1468454.1</v>
      </c>
      <c r="AL254" s="157">
        <v>42530</v>
      </c>
      <c r="AM254" s="158">
        <v>0</v>
      </c>
      <c r="AN254" t="s">
        <v>152</v>
      </c>
      <c r="AO254" s="159">
        <v>42530.78297453704</v>
      </c>
      <c r="AP254" t="s">
        <v>171</v>
      </c>
      <c r="AQ254" t="s">
        <v>119</v>
      </c>
      <c r="AR254" t="s">
        <v>119</v>
      </c>
      <c r="AT254" s="160">
        <v>42530</v>
      </c>
      <c r="AU254" s="161">
        <v>1</v>
      </c>
      <c r="AV254" s="162">
        <v>1</v>
      </c>
      <c r="AW254" t="s">
        <v>120</v>
      </c>
      <c r="AZ254" s="163">
        <v>42530</v>
      </c>
      <c r="BB254" t="s">
        <v>121</v>
      </c>
      <c r="BC254" t="s">
        <v>114</v>
      </c>
      <c r="BD254" t="s">
        <v>122</v>
      </c>
      <c r="BE254" t="s">
        <v>110</v>
      </c>
      <c r="BH254" t="s">
        <v>122</v>
      </c>
      <c r="BL254" t="s">
        <v>110</v>
      </c>
      <c r="BM254" s="165">
        <v>42530</v>
      </c>
      <c r="BO254" t="s">
        <v>110</v>
      </c>
      <c r="BP254" t="s">
        <v>123</v>
      </c>
      <c r="BS254" s="166">
        <v>42530.774583333332</v>
      </c>
      <c r="BU254" t="s">
        <v>110</v>
      </c>
      <c r="BV254" t="s">
        <v>171</v>
      </c>
      <c r="BW254" t="s">
        <v>110</v>
      </c>
      <c r="BZ254" t="s">
        <v>108</v>
      </c>
      <c r="CA254" t="s">
        <v>170</v>
      </c>
      <c r="CB254" s="167">
        <v>42530</v>
      </c>
      <c r="CC254" s="168">
        <v>0</v>
      </c>
      <c r="CD254" s="169">
        <v>17</v>
      </c>
      <c r="CE254" t="s">
        <v>111</v>
      </c>
      <c r="CH254" t="s">
        <v>146</v>
      </c>
      <c r="CI254" t="s">
        <v>125</v>
      </c>
      <c r="CL254" t="s">
        <v>126</v>
      </c>
      <c r="CM254" t="s">
        <v>127</v>
      </c>
      <c r="CO254" t="s">
        <v>128</v>
      </c>
      <c r="CU254" t="s">
        <v>119</v>
      </c>
      <c r="DD254" s="170">
        <v>454.67</v>
      </c>
      <c r="DE254" t="s">
        <v>110</v>
      </c>
      <c r="DF254" s="171">
        <v>0</v>
      </c>
      <c r="DH254" s="172">
        <v>0</v>
      </c>
      <c r="DI254" t="s">
        <v>171</v>
      </c>
      <c r="DJ254" t="s">
        <v>116</v>
      </c>
      <c r="DK254" s="173">
        <v>42530</v>
      </c>
      <c r="DL254" t="s">
        <v>119</v>
      </c>
      <c r="DN254" s="174">
        <v>454.67</v>
      </c>
      <c r="DO254" s="175">
        <v>1</v>
      </c>
      <c r="DP254" s="176">
        <v>1</v>
      </c>
      <c r="DQ254" s="177">
        <v>1468454</v>
      </c>
      <c r="DT254" s="178">
        <v>42530</v>
      </c>
      <c r="DV254" t="s">
        <v>120</v>
      </c>
      <c r="DW254" s="179">
        <v>42530</v>
      </c>
      <c r="DX254" t="s">
        <v>110</v>
      </c>
      <c r="DY254" s="180">
        <v>42530</v>
      </c>
      <c r="DZ254" t="s">
        <v>116</v>
      </c>
      <c r="EC254" t="s">
        <v>123</v>
      </c>
      <c r="ED254" s="181">
        <v>0</v>
      </c>
      <c r="EE254" s="182">
        <v>0</v>
      </c>
      <c r="EG254" t="s">
        <v>130</v>
      </c>
      <c r="EJ254" s="331" t="str">
        <f t="shared" si="8"/>
        <v>723000010100</v>
      </c>
    </row>
    <row r="255" spans="1:140" hidden="1" x14ac:dyDescent="0.25">
      <c r="A255" t="s">
        <v>108</v>
      </c>
      <c r="B255" t="s">
        <v>170</v>
      </c>
      <c r="C255" s="140">
        <v>42530</v>
      </c>
      <c r="D255" s="141">
        <v>0</v>
      </c>
      <c r="E255" t="s">
        <v>108</v>
      </c>
      <c r="F255" t="s">
        <v>110</v>
      </c>
      <c r="G255" s="142">
        <v>2016</v>
      </c>
      <c r="H255" s="143">
        <v>12</v>
      </c>
      <c r="I255" s="144">
        <v>42530</v>
      </c>
      <c r="J255" t="s">
        <v>111</v>
      </c>
      <c r="L255" t="s">
        <v>110</v>
      </c>
      <c r="M255" t="s">
        <v>110</v>
      </c>
      <c r="O255" s="146">
        <v>0</v>
      </c>
      <c r="P255" t="s">
        <v>112</v>
      </c>
      <c r="R255" s="148">
        <v>42530</v>
      </c>
      <c r="S255" s="149">
        <v>21</v>
      </c>
      <c r="T255" s="150">
        <v>8886.7900000000009</v>
      </c>
      <c r="U255" s="151">
        <v>8886.7900000000009</v>
      </c>
      <c r="V255" s="152">
        <v>0</v>
      </c>
      <c r="W255" t="s">
        <v>113</v>
      </c>
      <c r="Y255" t="s">
        <v>114</v>
      </c>
      <c r="Z255" t="s">
        <v>114</v>
      </c>
      <c r="AA255" t="s">
        <v>114</v>
      </c>
      <c r="AB255" t="s">
        <v>115</v>
      </c>
      <c r="AC255" t="s">
        <v>116</v>
      </c>
      <c r="AD255" t="s">
        <v>110</v>
      </c>
      <c r="AE255" t="s">
        <v>110</v>
      </c>
      <c r="AH255" s="153">
        <v>0</v>
      </c>
      <c r="AI255" s="154">
        <v>42530</v>
      </c>
      <c r="AJ255" s="155">
        <v>1468454</v>
      </c>
      <c r="AK255" s="156">
        <v>1468454.1</v>
      </c>
      <c r="AL255" s="157">
        <v>42530</v>
      </c>
      <c r="AM255" s="158">
        <v>0</v>
      </c>
      <c r="AN255" t="s">
        <v>152</v>
      </c>
      <c r="AO255" s="159">
        <v>42530.78297453704</v>
      </c>
      <c r="AP255" t="s">
        <v>171</v>
      </c>
      <c r="AQ255" t="s">
        <v>119</v>
      </c>
      <c r="AR255" t="s">
        <v>119</v>
      </c>
      <c r="AT255" s="160">
        <v>42530</v>
      </c>
      <c r="AU255" s="161">
        <v>1</v>
      </c>
      <c r="AV255" s="162">
        <v>1</v>
      </c>
      <c r="AW255" t="s">
        <v>120</v>
      </c>
      <c r="AZ255" s="163">
        <v>42530</v>
      </c>
      <c r="BB255" t="s">
        <v>121</v>
      </c>
      <c r="BC255" t="s">
        <v>114</v>
      </c>
      <c r="BD255" t="s">
        <v>122</v>
      </c>
      <c r="BE255" t="s">
        <v>110</v>
      </c>
      <c r="BH255" t="s">
        <v>122</v>
      </c>
      <c r="BL255" t="s">
        <v>110</v>
      </c>
      <c r="BM255" s="165">
        <v>42530</v>
      </c>
      <c r="BO255" t="s">
        <v>110</v>
      </c>
      <c r="BP255" t="s">
        <v>123</v>
      </c>
      <c r="BS255" s="166">
        <v>42530.774583333332</v>
      </c>
      <c r="BU255" t="s">
        <v>110</v>
      </c>
      <c r="BV255" t="s">
        <v>171</v>
      </c>
      <c r="BW255" t="s">
        <v>110</v>
      </c>
      <c r="BZ255" t="s">
        <v>108</v>
      </c>
      <c r="CA255" t="s">
        <v>170</v>
      </c>
      <c r="CB255" s="167">
        <v>42530</v>
      </c>
      <c r="CC255" s="168">
        <v>0</v>
      </c>
      <c r="CD255" s="169">
        <v>18</v>
      </c>
      <c r="CE255" t="s">
        <v>111</v>
      </c>
      <c r="CH255" t="s">
        <v>147</v>
      </c>
      <c r="CI255" t="s">
        <v>125</v>
      </c>
      <c r="CL255" t="s">
        <v>126</v>
      </c>
      <c r="CM255" t="s">
        <v>127</v>
      </c>
      <c r="CO255" t="s">
        <v>128</v>
      </c>
      <c r="CU255" t="s">
        <v>119</v>
      </c>
      <c r="DD255" s="170">
        <v>106.35</v>
      </c>
      <c r="DE255" t="s">
        <v>110</v>
      </c>
      <c r="DF255" s="171">
        <v>0</v>
      </c>
      <c r="DH255" s="172">
        <v>0</v>
      </c>
      <c r="DI255" t="s">
        <v>171</v>
      </c>
      <c r="DJ255" t="s">
        <v>116</v>
      </c>
      <c r="DK255" s="173">
        <v>42530</v>
      </c>
      <c r="DL255" t="s">
        <v>119</v>
      </c>
      <c r="DN255" s="174">
        <v>106.35</v>
      </c>
      <c r="DO255" s="175">
        <v>1</v>
      </c>
      <c r="DP255" s="176">
        <v>1</v>
      </c>
      <c r="DQ255" s="177">
        <v>1468454</v>
      </c>
      <c r="DT255" s="178">
        <v>42530</v>
      </c>
      <c r="DV255" t="s">
        <v>120</v>
      </c>
      <c r="DW255" s="179">
        <v>42530</v>
      </c>
      <c r="DX255" t="s">
        <v>110</v>
      </c>
      <c r="DY255" s="180">
        <v>42530</v>
      </c>
      <c r="DZ255" t="s">
        <v>116</v>
      </c>
      <c r="EC255" t="s">
        <v>123</v>
      </c>
      <c r="ED255" s="181">
        <v>0</v>
      </c>
      <c r="EE255" s="182">
        <v>0</v>
      </c>
      <c r="EG255" t="s">
        <v>130</v>
      </c>
      <c r="EJ255" s="331" t="str">
        <f t="shared" si="8"/>
        <v>723100010100</v>
      </c>
    </row>
    <row r="256" spans="1:140" hidden="1" x14ac:dyDescent="0.25">
      <c r="A256" t="s">
        <v>108</v>
      </c>
      <c r="B256" t="s">
        <v>170</v>
      </c>
      <c r="C256" s="140">
        <v>42530</v>
      </c>
      <c r="D256" s="141">
        <v>0</v>
      </c>
      <c r="E256" t="s">
        <v>108</v>
      </c>
      <c r="F256" t="s">
        <v>110</v>
      </c>
      <c r="G256" s="142">
        <v>2016</v>
      </c>
      <c r="H256" s="143">
        <v>12</v>
      </c>
      <c r="I256" s="144">
        <v>42530</v>
      </c>
      <c r="J256" t="s">
        <v>111</v>
      </c>
      <c r="L256" t="s">
        <v>110</v>
      </c>
      <c r="M256" t="s">
        <v>110</v>
      </c>
      <c r="O256" s="146">
        <v>0</v>
      </c>
      <c r="P256" t="s">
        <v>112</v>
      </c>
      <c r="R256" s="148">
        <v>42530</v>
      </c>
      <c r="S256" s="149">
        <v>21</v>
      </c>
      <c r="T256" s="150">
        <v>8886.7900000000009</v>
      </c>
      <c r="U256" s="151">
        <v>8886.7900000000009</v>
      </c>
      <c r="V256" s="152">
        <v>0</v>
      </c>
      <c r="W256" t="s">
        <v>113</v>
      </c>
      <c r="Y256" t="s">
        <v>114</v>
      </c>
      <c r="Z256" t="s">
        <v>114</v>
      </c>
      <c r="AA256" t="s">
        <v>114</v>
      </c>
      <c r="AB256" t="s">
        <v>115</v>
      </c>
      <c r="AC256" t="s">
        <v>116</v>
      </c>
      <c r="AD256" t="s">
        <v>110</v>
      </c>
      <c r="AE256" t="s">
        <v>110</v>
      </c>
      <c r="AH256" s="153">
        <v>0</v>
      </c>
      <c r="AI256" s="154">
        <v>42530</v>
      </c>
      <c r="AJ256" s="155">
        <v>1468454</v>
      </c>
      <c r="AK256" s="156">
        <v>1468454.1</v>
      </c>
      <c r="AL256" s="157">
        <v>42530</v>
      </c>
      <c r="AM256" s="158">
        <v>0</v>
      </c>
      <c r="AN256" t="s">
        <v>152</v>
      </c>
      <c r="AO256" s="159">
        <v>42530.78297453704</v>
      </c>
      <c r="AP256" t="s">
        <v>171</v>
      </c>
      <c r="AQ256" t="s">
        <v>119</v>
      </c>
      <c r="AR256" t="s">
        <v>119</v>
      </c>
      <c r="AT256" s="160">
        <v>42530</v>
      </c>
      <c r="AU256" s="161">
        <v>1</v>
      </c>
      <c r="AV256" s="162">
        <v>1</v>
      </c>
      <c r="AW256" t="s">
        <v>120</v>
      </c>
      <c r="AZ256" s="163">
        <v>42530</v>
      </c>
      <c r="BB256" t="s">
        <v>121</v>
      </c>
      <c r="BC256" t="s">
        <v>114</v>
      </c>
      <c r="BD256" t="s">
        <v>122</v>
      </c>
      <c r="BE256" t="s">
        <v>110</v>
      </c>
      <c r="BH256" t="s">
        <v>122</v>
      </c>
      <c r="BL256" t="s">
        <v>110</v>
      </c>
      <c r="BM256" s="165">
        <v>42530</v>
      </c>
      <c r="BO256" t="s">
        <v>110</v>
      </c>
      <c r="BP256" t="s">
        <v>123</v>
      </c>
      <c r="BS256" s="166">
        <v>42530.774583333332</v>
      </c>
      <c r="BU256" t="s">
        <v>110</v>
      </c>
      <c r="BV256" t="s">
        <v>171</v>
      </c>
      <c r="BW256" t="s">
        <v>110</v>
      </c>
      <c r="BZ256" t="s">
        <v>108</v>
      </c>
      <c r="CA256" t="s">
        <v>170</v>
      </c>
      <c r="CB256" s="167">
        <v>42530</v>
      </c>
      <c r="CC256" s="168">
        <v>0</v>
      </c>
      <c r="CD256" s="169">
        <v>21</v>
      </c>
      <c r="CE256" t="s">
        <v>111</v>
      </c>
      <c r="CH256" t="s">
        <v>150</v>
      </c>
      <c r="CI256" t="s">
        <v>125</v>
      </c>
      <c r="CL256" t="s">
        <v>126</v>
      </c>
      <c r="CM256" t="s">
        <v>127</v>
      </c>
      <c r="CO256" t="s">
        <v>128</v>
      </c>
      <c r="CU256" t="s">
        <v>119</v>
      </c>
      <c r="DD256" s="170">
        <v>548.80999999999995</v>
      </c>
      <c r="DE256" t="s">
        <v>110</v>
      </c>
      <c r="DF256" s="171">
        <v>0</v>
      </c>
      <c r="DH256" s="172">
        <v>0</v>
      </c>
      <c r="DI256" t="s">
        <v>171</v>
      </c>
      <c r="DJ256" t="s">
        <v>116</v>
      </c>
      <c r="DK256" s="173">
        <v>42530</v>
      </c>
      <c r="DL256" t="s">
        <v>119</v>
      </c>
      <c r="DN256" s="174">
        <v>548.80999999999995</v>
      </c>
      <c r="DO256" s="175">
        <v>1</v>
      </c>
      <c r="DP256" s="176">
        <v>1</v>
      </c>
      <c r="DQ256" s="177">
        <v>1468454</v>
      </c>
      <c r="DT256" s="178">
        <v>42530</v>
      </c>
      <c r="DV256" t="s">
        <v>120</v>
      </c>
      <c r="DW256" s="179">
        <v>42530</v>
      </c>
      <c r="DX256" t="s">
        <v>110</v>
      </c>
      <c r="DY256" s="180">
        <v>42530</v>
      </c>
      <c r="DZ256" t="s">
        <v>116</v>
      </c>
      <c r="EC256" t="s">
        <v>123</v>
      </c>
      <c r="ED256" s="181">
        <v>0</v>
      </c>
      <c r="EE256" s="182">
        <v>0</v>
      </c>
      <c r="EG256" t="s">
        <v>130</v>
      </c>
      <c r="EJ256" s="331" t="str">
        <f t="shared" si="8"/>
        <v>726900010100</v>
      </c>
    </row>
    <row r="257" spans="1:140" hidden="1" x14ac:dyDescent="0.25">
      <c r="A257" t="s">
        <v>108</v>
      </c>
      <c r="B257" t="s">
        <v>170</v>
      </c>
      <c r="C257" s="140">
        <v>42530</v>
      </c>
      <c r="D257" s="141">
        <v>0</v>
      </c>
      <c r="E257" t="s">
        <v>108</v>
      </c>
      <c r="F257" t="s">
        <v>110</v>
      </c>
      <c r="G257" s="142">
        <v>2016</v>
      </c>
      <c r="H257" s="143">
        <v>12</v>
      </c>
      <c r="I257" s="144">
        <v>42530</v>
      </c>
      <c r="J257" t="s">
        <v>111</v>
      </c>
      <c r="L257" t="s">
        <v>110</v>
      </c>
      <c r="M257" t="s">
        <v>110</v>
      </c>
      <c r="O257" s="146">
        <v>0</v>
      </c>
      <c r="P257" t="s">
        <v>112</v>
      </c>
      <c r="R257" s="148">
        <v>42530</v>
      </c>
      <c r="S257" s="149">
        <v>21</v>
      </c>
      <c r="T257" s="150">
        <v>8886.7900000000009</v>
      </c>
      <c r="U257" s="151">
        <v>8886.7900000000009</v>
      </c>
      <c r="V257" s="152">
        <v>0</v>
      </c>
      <c r="W257" t="s">
        <v>113</v>
      </c>
      <c r="Y257" t="s">
        <v>114</v>
      </c>
      <c r="Z257" t="s">
        <v>114</v>
      </c>
      <c r="AA257" t="s">
        <v>114</v>
      </c>
      <c r="AB257" t="s">
        <v>115</v>
      </c>
      <c r="AC257" t="s">
        <v>116</v>
      </c>
      <c r="AD257" t="s">
        <v>110</v>
      </c>
      <c r="AE257" t="s">
        <v>110</v>
      </c>
      <c r="AH257" s="153">
        <v>0</v>
      </c>
      <c r="AI257" s="154">
        <v>42530</v>
      </c>
      <c r="AJ257" s="155">
        <v>1468454</v>
      </c>
      <c r="AK257" s="156">
        <v>1468454.1</v>
      </c>
      <c r="AL257" s="157">
        <v>42530</v>
      </c>
      <c r="AM257" s="158">
        <v>0</v>
      </c>
      <c r="AN257" t="s">
        <v>152</v>
      </c>
      <c r="AO257" s="159">
        <v>42530.78297453704</v>
      </c>
      <c r="AP257" t="s">
        <v>171</v>
      </c>
      <c r="AQ257" t="s">
        <v>119</v>
      </c>
      <c r="AR257" t="s">
        <v>119</v>
      </c>
      <c r="AT257" s="160">
        <v>42530</v>
      </c>
      <c r="AU257" s="161">
        <v>1</v>
      </c>
      <c r="AV257" s="162">
        <v>1</v>
      </c>
      <c r="AW257" t="s">
        <v>120</v>
      </c>
      <c r="AZ257" s="163">
        <v>42530</v>
      </c>
      <c r="BB257" t="s">
        <v>121</v>
      </c>
      <c r="BC257" t="s">
        <v>114</v>
      </c>
      <c r="BD257" t="s">
        <v>122</v>
      </c>
      <c r="BE257" t="s">
        <v>110</v>
      </c>
      <c r="BH257" t="s">
        <v>122</v>
      </c>
      <c r="BL257" t="s">
        <v>110</v>
      </c>
      <c r="BM257" s="165">
        <v>42530</v>
      </c>
      <c r="BO257" t="s">
        <v>110</v>
      </c>
      <c r="BP257" t="s">
        <v>123</v>
      </c>
      <c r="BS257" s="166">
        <v>42530.774583333332</v>
      </c>
      <c r="BU257" t="s">
        <v>110</v>
      </c>
      <c r="BV257" t="s">
        <v>171</v>
      </c>
      <c r="BW257" t="s">
        <v>110</v>
      </c>
      <c r="BZ257" t="s">
        <v>108</v>
      </c>
      <c r="CA257" t="s">
        <v>170</v>
      </c>
      <c r="CB257" s="167">
        <v>42530</v>
      </c>
      <c r="CC257" s="168">
        <v>0</v>
      </c>
      <c r="CD257" s="169">
        <v>19</v>
      </c>
      <c r="CE257" t="s">
        <v>111</v>
      </c>
      <c r="CH257" t="s">
        <v>148</v>
      </c>
      <c r="CI257" t="s">
        <v>125</v>
      </c>
      <c r="CL257" t="s">
        <v>126</v>
      </c>
      <c r="CM257" t="s">
        <v>127</v>
      </c>
      <c r="CO257" t="s">
        <v>128</v>
      </c>
      <c r="CU257" t="s">
        <v>119</v>
      </c>
      <c r="DD257" s="170">
        <v>360.5</v>
      </c>
      <c r="DE257" t="s">
        <v>110</v>
      </c>
      <c r="DF257" s="171">
        <v>0</v>
      </c>
      <c r="DH257" s="172">
        <v>0</v>
      </c>
      <c r="DI257" t="s">
        <v>171</v>
      </c>
      <c r="DJ257" t="s">
        <v>116</v>
      </c>
      <c r="DK257" s="173">
        <v>42530</v>
      </c>
      <c r="DL257" t="s">
        <v>119</v>
      </c>
      <c r="DN257" s="174">
        <v>360.5</v>
      </c>
      <c r="DO257" s="175">
        <v>1</v>
      </c>
      <c r="DP257" s="176">
        <v>1</v>
      </c>
      <c r="DQ257" s="177">
        <v>1468454</v>
      </c>
      <c r="DT257" s="178">
        <v>42530</v>
      </c>
      <c r="DV257" t="s">
        <v>120</v>
      </c>
      <c r="DW257" s="179">
        <v>42530</v>
      </c>
      <c r="DX257" t="s">
        <v>110</v>
      </c>
      <c r="DY257" s="180">
        <v>42530</v>
      </c>
      <c r="DZ257" t="s">
        <v>116</v>
      </c>
      <c r="EC257" t="s">
        <v>123</v>
      </c>
      <c r="ED257" s="181">
        <v>0</v>
      </c>
      <c r="EE257" s="182">
        <v>0</v>
      </c>
      <c r="EG257" t="s">
        <v>130</v>
      </c>
      <c r="EJ257" s="331" t="str">
        <f t="shared" si="8"/>
        <v>724000010100</v>
      </c>
    </row>
    <row r="258" spans="1:140" hidden="1" x14ac:dyDescent="0.25">
      <c r="A258" t="s">
        <v>108</v>
      </c>
      <c r="B258" t="s">
        <v>170</v>
      </c>
      <c r="C258" s="140">
        <v>42530</v>
      </c>
      <c r="D258" s="141">
        <v>0</v>
      </c>
      <c r="E258" t="s">
        <v>108</v>
      </c>
      <c r="F258" t="s">
        <v>110</v>
      </c>
      <c r="G258" s="142">
        <v>2016</v>
      </c>
      <c r="H258" s="143">
        <v>12</v>
      </c>
      <c r="I258" s="144">
        <v>42530</v>
      </c>
      <c r="J258" t="s">
        <v>111</v>
      </c>
      <c r="L258" t="s">
        <v>110</v>
      </c>
      <c r="M258" t="s">
        <v>110</v>
      </c>
      <c r="O258" s="146">
        <v>0</v>
      </c>
      <c r="P258" t="s">
        <v>112</v>
      </c>
      <c r="R258" s="148">
        <v>42530</v>
      </c>
      <c r="S258" s="149">
        <v>21</v>
      </c>
      <c r="T258" s="150">
        <v>8886.7900000000009</v>
      </c>
      <c r="U258" s="151">
        <v>8886.7900000000009</v>
      </c>
      <c r="V258" s="152">
        <v>0</v>
      </c>
      <c r="W258" t="s">
        <v>113</v>
      </c>
      <c r="Y258" t="s">
        <v>114</v>
      </c>
      <c r="Z258" t="s">
        <v>114</v>
      </c>
      <c r="AA258" t="s">
        <v>114</v>
      </c>
      <c r="AB258" t="s">
        <v>115</v>
      </c>
      <c r="AC258" t="s">
        <v>116</v>
      </c>
      <c r="AD258" t="s">
        <v>110</v>
      </c>
      <c r="AE258" t="s">
        <v>110</v>
      </c>
      <c r="AH258" s="153">
        <v>0</v>
      </c>
      <c r="AI258" s="154">
        <v>42530</v>
      </c>
      <c r="AJ258" s="155">
        <v>1468454</v>
      </c>
      <c r="AK258" s="156">
        <v>1468454.1</v>
      </c>
      <c r="AL258" s="157">
        <v>42530</v>
      </c>
      <c r="AM258" s="158">
        <v>0</v>
      </c>
      <c r="AN258" t="s">
        <v>152</v>
      </c>
      <c r="AO258" s="159">
        <v>42530.78297453704</v>
      </c>
      <c r="AP258" t="s">
        <v>171</v>
      </c>
      <c r="AQ258" t="s">
        <v>119</v>
      </c>
      <c r="AR258" t="s">
        <v>119</v>
      </c>
      <c r="AT258" s="160">
        <v>42530</v>
      </c>
      <c r="AU258" s="161">
        <v>1</v>
      </c>
      <c r="AV258" s="162">
        <v>1</v>
      </c>
      <c r="AW258" t="s">
        <v>120</v>
      </c>
      <c r="AZ258" s="163">
        <v>42530</v>
      </c>
      <c r="BB258" t="s">
        <v>121</v>
      </c>
      <c r="BC258" t="s">
        <v>114</v>
      </c>
      <c r="BD258" t="s">
        <v>122</v>
      </c>
      <c r="BE258" t="s">
        <v>110</v>
      </c>
      <c r="BH258" t="s">
        <v>122</v>
      </c>
      <c r="BL258" t="s">
        <v>110</v>
      </c>
      <c r="BM258" s="165">
        <v>42530</v>
      </c>
      <c r="BO258" t="s">
        <v>110</v>
      </c>
      <c r="BP258" t="s">
        <v>123</v>
      </c>
      <c r="BS258" s="166">
        <v>42530.774583333332</v>
      </c>
      <c r="BU258" t="s">
        <v>110</v>
      </c>
      <c r="BV258" t="s">
        <v>171</v>
      </c>
      <c r="BW258" t="s">
        <v>110</v>
      </c>
      <c r="BZ258" t="s">
        <v>108</v>
      </c>
      <c r="CA258" t="s">
        <v>170</v>
      </c>
      <c r="CB258" s="167">
        <v>42530</v>
      </c>
      <c r="CC258" s="168">
        <v>0</v>
      </c>
      <c r="CD258" s="169">
        <v>20</v>
      </c>
      <c r="CE258" t="s">
        <v>111</v>
      </c>
      <c r="CH258" t="s">
        <v>149</v>
      </c>
      <c r="CI258" t="s">
        <v>125</v>
      </c>
      <c r="CL258" t="s">
        <v>126</v>
      </c>
      <c r="CM258" t="s">
        <v>127</v>
      </c>
      <c r="CO258" t="s">
        <v>128</v>
      </c>
      <c r="CU258" t="s">
        <v>119</v>
      </c>
      <c r="DD258" s="170">
        <v>0.54</v>
      </c>
      <c r="DE258" t="s">
        <v>110</v>
      </c>
      <c r="DF258" s="171">
        <v>0</v>
      </c>
      <c r="DH258" s="172">
        <v>0</v>
      </c>
      <c r="DI258" t="s">
        <v>171</v>
      </c>
      <c r="DJ258" t="s">
        <v>116</v>
      </c>
      <c r="DK258" s="173">
        <v>42530</v>
      </c>
      <c r="DL258" t="s">
        <v>119</v>
      </c>
      <c r="DN258" s="174">
        <v>0.54</v>
      </c>
      <c r="DO258" s="175">
        <v>1</v>
      </c>
      <c r="DP258" s="176">
        <v>1</v>
      </c>
      <c r="DQ258" s="177">
        <v>1468454</v>
      </c>
      <c r="DT258" s="178">
        <v>42530</v>
      </c>
      <c r="DV258" t="s">
        <v>120</v>
      </c>
      <c r="DW258" s="179">
        <v>42530</v>
      </c>
      <c r="DX258" t="s">
        <v>110</v>
      </c>
      <c r="DY258" s="180">
        <v>42530</v>
      </c>
      <c r="DZ258" t="s">
        <v>116</v>
      </c>
      <c r="EC258" t="s">
        <v>123</v>
      </c>
      <c r="ED258" s="181">
        <v>0</v>
      </c>
      <c r="EE258" s="182">
        <v>0</v>
      </c>
      <c r="EG258" t="s">
        <v>130</v>
      </c>
      <c r="EJ258" s="331" t="str">
        <f t="shared" si="8"/>
        <v>725000010100</v>
      </c>
    </row>
    <row r="259" spans="1:140" s="331" customFormat="1" x14ac:dyDescent="0.25">
      <c r="A259" s="191" t="s">
        <v>0</v>
      </c>
      <c r="B259" s="192" t="s">
        <v>1</v>
      </c>
      <c r="C259" s="193" t="s">
        <v>2</v>
      </c>
      <c r="D259" s="194" t="s">
        <v>3</v>
      </c>
      <c r="E259" s="195" t="s">
        <v>0</v>
      </c>
      <c r="F259" s="196" t="s">
        <v>4</v>
      </c>
      <c r="G259" s="197" t="s">
        <v>5</v>
      </c>
      <c r="H259" s="198" t="s">
        <v>6</v>
      </c>
      <c r="I259" s="199" t="s">
        <v>7</v>
      </c>
      <c r="J259" s="200" t="s">
        <v>8</v>
      </c>
      <c r="K259" s="201" t="s">
        <v>9</v>
      </c>
      <c r="L259" s="202" t="s">
        <v>10</v>
      </c>
      <c r="M259" s="203" t="s">
        <v>11</v>
      </c>
      <c r="N259" s="204" t="s">
        <v>2</v>
      </c>
      <c r="O259" s="205" t="s">
        <v>6</v>
      </c>
      <c r="P259" s="206" t="s">
        <v>12</v>
      </c>
      <c r="Q259" s="207" t="s">
        <v>12</v>
      </c>
      <c r="R259" s="208" t="s">
        <v>13</v>
      </c>
      <c r="S259" s="209" t="s">
        <v>14</v>
      </c>
      <c r="T259" s="210" t="s">
        <v>15</v>
      </c>
      <c r="U259" s="211" t="s">
        <v>16</v>
      </c>
      <c r="V259" s="212" t="s">
        <v>17</v>
      </c>
      <c r="W259" s="213" t="s">
        <v>18</v>
      </c>
      <c r="X259" s="214" t="s">
        <v>19</v>
      </c>
      <c r="Y259" s="215" t="s">
        <v>20</v>
      </c>
      <c r="Z259" s="216" t="s">
        <v>21</v>
      </c>
      <c r="AA259" s="217" t="s">
        <v>22</v>
      </c>
      <c r="AB259" s="218" t="s">
        <v>23</v>
      </c>
      <c r="AC259" s="219" t="s">
        <v>24</v>
      </c>
      <c r="AD259" s="220" t="s">
        <v>25</v>
      </c>
      <c r="AE259" s="221" t="s">
        <v>26</v>
      </c>
      <c r="AF259" s="222" t="s">
        <v>27</v>
      </c>
      <c r="AG259" s="223" t="s">
        <v>28</v>
      </c>
      <c r="AH259" s="224" t="s">
        <v>29</v>
      </c>
      <c r="AI259" s="225" t="s">
        <v>30</v>
      </c>
      <c r="AJ259" s="226" t="s">
        <v>31</v>
      </c>
      <c r="AK259" s="227" t="s">
        <v>31</v>
      </c>
      <c r="AL259" s="228" t="s">
        <v>32</v>
      </c>
      <c r="AM259" s="229" t="s">
        <v>33</v>
      </c>
      <c r="AN259" s="230" t="s">
        <v>34</v>
      </c>
      <c r="AO259" s="231" t="s">
        <v>35</v>
      </c>
      <c r="AP259" s="232" t="s">
        <v>36</v>
      </c>
      <c r="AQ259" s="233" t="s">
        <v>37</v>
      </c>
      <c r="AR259" s="234" t="s">
        <v>37</v>
      </c>
      <c r="AS259" s="235" t="s">
        <v>38</v>
      </c>
      <c r="AT259" s="236" t="s">
        <v>39</v>
      </c>
      <c r="AU259" s="237" t="s">
        <v>40</v>
      </c>
      <c r="AV259" s="238" t="s">
        <v>41</v>
      </c>
      <c r="AW259" s="239" t="s">
        <v>42</v>
      </c>
      <c r="AX259" s="240" t="s">
        <v>43</v>
      </c>
      <c r="AY259" s="241" t="s">
        <v>44</v>
      </c>
      <c r="AZ259" s="242" t="s">
        <v>45</v>
      </c>
      <c r="BA259" s="243" t="s">
        <v>23</v>
      </c>
      <c r="BB259" s="244" t="s">
        <v>46</v>
      </c>
      <c r="BC259" s="245" t="s">
        <v>47</v>
      </c>
      <c r="BD259" s="246" t="s">
        <v>48</v>
      </c>
      <c r="BE259" s="247" t="s">
        <v>49</v>
      </c>
      <c r="BF259" s="248" t="s">
        <v>34</v>
      </c>
      <c r="BG259" s="249" t="s">
        <v>35</v>
      </c>
      <c r="BH259" s="250" t="s">
        <v>50</v>
      </c>
      <c r="BI259" s="251" t="s">
        <v>51</v>
      </c>
      <c r="BJ259" s="252" t="s">
        <v>52</v>
      </c>
      <c r="BK259" s="253" t="s">
        <v>53</v>
      </c>
      <c r="BL259" s="254" t="s">
        <v>54</v>
      </c>
      <c r="BM259" s="255" t="s">
        <v>55</v>
      </c>
      <c r="BN259" s="256" t="s">
        <v>56</v>
      </c>
      <c r="BO259" s="257" t="s">
        <v>57</v>
      </c>
      <c r="BP259" s="258" t="s">
        <v>58</v>
      </c>
      <c r="BQ259" s="259" t="s">
        <v>59</v>
      </c>
      <c r="BR259" s="260" t="s">
        <v>60</v>
      </c>
      <c r="BS259" s="261" t="s">
        <v>61</v>
      </c>
      <c r="BT259" s="262" t="s">
        <v>62</v>
      </c>
      <c r="BU259" s="263" t="s">
        <v>63</v>
      </c>
      <c r="BV259" s="264" t="s">
        <v>64</v>
      </c>
      <c r="BW259" s="265" t="s">
        <v>65</v>
      </c>
      <c r="BX259" s="266" t="s">
        <v>66</v>
      </c>
      <c r="BY259" s="267" t="s">
        <v>67</v>
      </c>
      <c r="BZ259" s="268" t="s">
        <v>0</v>
      </c>
      <c r="CA259" s="269" t="s">
        <v>1</v>
      </c>
      <c r="CB259" s="270" t="s">
        <v>2</v>
      </c>
      <c r="CC259" s="271" t="s">
        <v>3</v>
      </c>
      <c r="CD259" s="272" t="s">
        <v>68</v>
      </c>
      <c r="CE259" s="273" t="s">
        <v>9</v>
      </c>
      <c r="CF259" s="274" t="s">
        <v>69</v>
      </c>
      <c r="CG259" s="275" t="s">
        <v>70</v>
      </c>
      <c r="CH259" s="276" t="s">
        <v>71</v>
      </c>
      <c r="CI259" s="277" t="s">
        <v>72</v>
      </c>
      <c r="CJ259" s="278" t="s">
        <v>73</v>
      </c>
      <c r="CK259" s="279" t="s">
        <v>74</v>
      </c>
      <c r="CL259" s="280" t="s">
        <v>75</v>
      </c>
      <c r="CM259" s="281" t="s">
        <v>76</v>
      </c>
      <c r="CN259" s="282" t="s">
        <v>77</v>
      </c>
      <c r="CO259" s="283" t="s">
        <v>78</v>
      </c>
      <c r="CP259" s="284" t="s">
        <v>79</v>
      </c>
      <c r="CQ259" s="285" t="s">
        <v>80</v>
      </c>
      <c r="CR259" s="286" t="s">
        <v>53</v>
      </c>
      <c r="CS259" s="287" t="s">
        <v>81</v>
      </c>
      <c r="CT259" s="288" t="s">
        <v>82</v>
      </c>
      <c r="CU259" s="289" t="s">
        <v>37</v>
      </c>
      <c r="CV259" s="290" t="s">
        <v>83</v>
      </c>
      <c r="CW259" s="291" t="s">
        <v>84</v>
      </c>
      <c r="CX259" s="292" t="s">
        <v>85</v>
      </c>
      <c r="CY259" s="293" t="s">
        <v>86</v>
      </c>
      <c r="CZ259" s="294" t="s">
        <v>87</v>
      </c>
      <c r="DA259" s="295" t="s">
        <v>88</v>
      </c>
      <c r="DB259" s="296" t="s">
        <v>89</v>
      </c>
      <c r="DC259" s="297" t="s">
        <v>90</v>
      </c>
      <c r="DD259" s="298" t="s">
        <v>91</v>
      </c>
      <c r="DE259" s="299" t="s">
        <v>92</v>
      </c>
      <c r="DF259" s="300" t="s">
        <v>93</v>
      </c>
      <c r="DG259" s="301" t="s">
        <v>94</v>
      </c>
      <c r="DH259" s="302" t="s">
        <v>95</v>
      </c>
      <c r="DI259" s="303" t="s">
        <v>96</v>
      </c>
      <c r="DJ259" s="304" t="s">
        <v>23</v>
      </c>
      <c r="DK259" s="305" t="s">
        <v>97</v>
      </c>
      <c r="DL259" s="306" t="s">
        <v>37</v>
      </c>
      <c r="DM259" s="307" t="s">
        <v>38</v>
      </c>
      <c r="DN259" s="308" t="s">
        <v>91</v>
      </c>
      <c r="DO259" s="309" t="s">
        <v>40</v>
      </c>
      <c r="DP259" s="310" t="s">
        <v>41</v>
      </c>
      <c r="DQ259" s="311" t="s">
        <v>31</v>
      </c>
      <c r="DR259" s="312" t="s">
        <v>43</v>
      </c>
      <c r="DS259" s="313" t="s">
        <v>44</v>
      </c>
      <c r="DT259" s="314" t="s">
        <v>45</v>
      </c>
      <c r="DU259" s="315" t="s">
        <v>23</v>
      </c>
      <c r="DV259" s="316" t="s">
        <v>18</v>
      </c>
      <c r="DW259" s="317" t="s">
        <v>98</v>
      </c>
      <c r="DX259" s="318" t="s">
        <v>47</v>
      </c>
      <c r="DY259" s="319" t="s">
        <v>99</v>
      </c>
      <c r="DZ259" s="320" t="s">
        <v>100</v>
      </c>
      <c r="EA259" s="321" t="s">
        <v>101</v>
      </c>
      <c r="EB259" s="322" t="s">
        <v>102</v>
      </c>
      <c r="EC259" s="323" t="s">
        <v>103</v>
      </c>
      <c r="ED259" s="324" t="s">
        <v>104</v>
      </c>
      <c r="EE259" s="325" t="s">
        <v>105</v>
      </c>
      <c r="EF259" s="326" t="s">
        <v>106</v>
      </c>
      <c r="EG259" s="327" t="s">
        <v>107</v>
      </c>
      <c r="EH259" s="328" t="s">
        <v>66</v>
      </c>
      <c r="EI259" s="329" t="s">
        <v>67</v>
      </c>
      <c r="EJ259" s="330" t="s">
        <v>172</v>
      </c>
    </row>
    <row r="260" spans="1:140" x14ac:dyDescent="0.25">
      <c r="A260" s="331" t="s">
        <v>108</v>
      </c>
      <c r="B260" s="331" t="s">
        <v>216</v>
      </c>
      <c r="C260" s="332">
        <v>42544</v>
      </c>
      <c r="D260" s="333">
        <v>0</v>
      </c>
      <c r="E260" s="331" t="s">
        <v>108</v>
      </c>
      <c r="F260" s="331" t="s">
        <v>110</v>
      </c>
      <c r="G260" s="333">
        <v>2016</v>
      </c>
      <c r="H260" s="333">
        <v>12</v>
      </c>
      <c r="I260" s="332">
        <v>42544</v>
      </c>
      <c r="J260" s="331" t="s">
        <v>111</v>
      </c>
      <c r="K260" s="331"/>
      <c r="L260" s="331" t="s">
        <v>110</v>
      </c>
      <c r="M260" s="331" t="s">
        <v>110</v>
      </c>
      <c r="N260" s="331"/>
      <c r="O260" s="333">
        <v>0</v>
      </c>
      <c r="P260" s="331" t="s">
        <v>112</v>
      </c>
      <c r="Q260" s="331"/>
      <c r="R260" s="332">
        <v>42544</v>
      </c>
      <c r="S260" s="333">
        <v>21</v>
      </c>
      <c r="T260" s="334">
        <v>10459.959999999999</v>
      </c>
      <c r="U260" s="334">
        <v>10459.959999999999</v>
      </c>
      <c r="V260" s="335">
        <v>0</v>
      </c>
      <c r="W260" s="331" t="s">
        <v>113</v>
      </c>
      <c r="X260" s="331"/>
      <c r="Y260" s="331" t="s">
        <v>114</v>
      </c>
      <c r="Z260" s="331" t="s">
        <v>114</v>
      </c>
      <c r="AA260" s="331" t="s">
        <v>114</v>
      </c>
      <c r="AB260" s="331" t="s">
        <v>115</v>
      </c>
      <c r="AC260" s="331" t="s">
        <v>116</v>
      </c>
      <c r="AD260" s="331" t="s">
        <v>110</v>
      </c>
      <c r="AE260" s="331" t="s">
        <v>110</v>
      </c>
      <c r="AF260" s="331"/>
      <c r="AG260" s="331"/>
      <c r="AH260" s="333">
        <v>0</v>
      </c>
      <c r="AI260" s="332">
        <v>42548</v>
      </c>
      <c r="AJ260" s="333">
        <v>1589970</v>
      </c>
      <c r="AK260" s="336">
        <v>1589970.1</v>
      </c>
      <c r="AL260" s="332">
        <v>42544</v>
      </c>
      <c r="AM260" s="333">
        <v>0</v>
      </c>
      <c r="AN260" s="331" t="s">
        <v>152</v>
      </c>
      <c r="AO260" s="337">
        <v>42548.730879629627</v>
      </c>
      <c r="AP260" s="331" t="s">
        <v>217</v>
      </c>
      <c r="AQ260" s="331" t="s">
        <v>119</v>
      </c>
      <c r="AR260" s="331" t="s">
        <v>119</v>
      </c>
      <c r="AS260" s="331"/>
      <c r="AT260" s="332">
        <v>42544</v>
      </c>
      <c r="AU260" s="338">
        <v>1</v>
      </c>
      <c r="AV260" s="338">
        <v>1</v>
      </c>
      <c r="AW260" s="331" t="s">
        <v>120</v>
      </c>
      <c r="AX260" s="331"/>
      <c r="AY260" s="331"/>
      <c r="AZ260" s="332">
        <v>42548</v>
      </c>
      <c r="BA260" s="331"/>
      <c r="BB260" s="331" t="s">
        <v>121</v>
      </c>
      <c r="BC260" s="331" t="s">
        <v>114</v>
      </c>
      <c r="BD260" s="331" t="s">
        <v>122</v>
      </c>
      <c r="BE260" s="331" t="s">
        <v>110</v>
      </c>
      <c r="BF260" s="331"/>
      <c r="BG260" s="331"/>
      <c r="BH260" s="331" t="s">
        <v>122</v>
      </c>
      <c r="BI260" s="331"/>
      <c r="BJ260" s="331"/>
      <c r="BK260" s="331"/>
      <c r="BL260" s="331" t="s">
        <v>110</v>
      </c>
      <c r="BM260" s="332">
        <v>42544</v>
      </c>
      <c r="BN260" s="331"/>
      <c r="BO260" s="331" t="s">
        <v>110</v>
      </c>
      <c r="BP260" s="331" t="s">
        <v>123</v>
      </c>
      <c r="BQ260" s="331"/>
      <c r="BR260" s="331"/>
      <c r="BS260" s="337">
        <v>42548.719386574077</v>
      </c>
      <c r="BT260" s="331"/>
      <c r="BU260" s="331" t="s">
        <v>110</v>
      </c>
      <c r="BV260" s="331" t="s">
        <v>217</v>
      </c>
      <c r="BW260" s="331" t="s">
        <v>110</v>
      </c>
      <c r="BX260" s="331"/>
      <c r="BY260" s="331"/>
      <c r="BZ260" s="331" t="s">
        <v>108</v>
      </c>
      <c r="CA260" s="331" t="s">
        <v>216</v>
      </c>
      <c r="CB260" s="332">
        <v>42544</v>
      </c>
      <c r="CC260" s="333">
        <v>0</v>
      </c>
      <c r="CD260" s="333">
        <v>1</v>
      </c>
      <c r="CE260" s="331" t="s">
        <v>111</v>
      </c>
      <c r="CF260" s="331"/>
      <c r="CG260" s="331"/>
      <c r="CH260" s="331" t="s">
        <v>124</v>
      </c>
      <c r="CI260" s="331"/>
      <c r="CJ260" s="331"/>
      <c r="CK260" s="331"/>
      <c r="CL260" s="331" t="s">
        <v>126</v>
      </c>
      <c r="CM260" s="331" t="s">
        <v>127</v>
      </c>
      <c r="CN260" s="331"/>
      <c r="CO260" s="331"/>
      <c r="CP260" s="331"/>
      <c r="CQ260" s="331"/>
      <c r="CR260" s="331"/>
      <c r="CS260" s="331"/>
      <c r="CT260" s="331"/>
      <c r="CU260" s="331" t="s">
        <v>119</v>
      </c>
      <c r="CV260" s="331"/>
      <c r="CW260" s="331"/>
      <c r="CX260" s="331"/>
      <c r="CY260" s="331"/>
      <c r="CZ260" s="331"/>
      <c r="DA260" s="331"/>
      <c r="DB260" s="331"/>
      <c r="DC260" s="331"/>
      <c r="DD260" s="334">
        <v>-5827.74</v>
      </c>
      <c r="DE260" s="331" t="s">
        <v>110</v>
      </c>
      <c r="DF260" s="335">
        <v>0</v>
      </c>
      <c r="DG260" s="331"/>
      <c r="DH260" s="333">
        <v>0</v>
      </c>
      <c r="DI260" s="331" t="s">
        <v>217</v>
      </c>
      <c r="DJ260" s="331" t="s">
        <v>116</v>
      </c>
      <c r="DK260" s="332">
        <v>42544</v>
      </c>
      <c r="DL260" s="331" t="s">
        <v>119</v>
      </c>
      <c r="DM260" s="331"/>
      <c r="DN260" s="334">
        <v>-5827.74</v>
      </c>
      <c r="DO260" s="338">
        <v>1</v>
      </c>
      <c r="DP260" s="338">
        <v>1</v>
      </c>
      <c r="DQ260" s="333">
        <v>1589970</v>
      </c>
      <c r="DR260" s="331"/>
      <c r="DS260" s="331"/>
      <c r="DT260" s="332">
        <v>42548</v>
      </c>
      <c r="DU260" s="331"/>
      <c r="DV260" s="331" t="s">
        <v>120</v>
      </c>
      <c r="DW260" s="332">
        <v>42544</v>
      </c>
      <c r="DX260" s="331" t="s">
        <v>110</v>
      </c>
      <c r="DY260" s="332">
        <v>42544</v>
      </c>
      <c r="DZ260" s="331" t="s">
        <v>116</v>
      </c>
      <c r="EA260" s="331"/>
      <c r="EB260" s="331"/>
      <c r="EC260" s="331" t="s">
        <v>123</v>
      </c>
      <c r="ED260" s="333">
        <v>0</v>
      </c>
      <c r="EE260" s="333">
        <v>0</v>
      </c>
      <c r="EF260" s="331"/>
      <c r="EG260" s="331" t="s">
        <v>130</v>
      </c>
      <c r="EH260" s="331"/>
      <c r="EI260" s="331"/>
      <c r="EJ260" s="331" t="str">
        <f t="shared" ref="EJ260:EJ280" si="9">CONCATENATE(CH260,CM260)</f>
        <v>100000010100</v>
      </c>
    </row>
    <row r="261" spans="1:140" x14ac:dyDescent="0.25">
      <c r="A261" s="331" t="s">
        <v>108</v>
      </c>
      <c r="B261" s="331" t="s">
        <v>216</v>
      </c>
      <c r="C261" s="332">
        <v>42544</v>
      </c>
      <c r="D261" s="333">
        <v>0</v>
      </c>
      <c r="E261" s="331" t="s">
        <v>108</v>
      </c>
      <c r="F261" s="331" t="s">
        <v>110</v>
      </c>
      <c r="G261" s="333">
        <v>2016</v>
      </c>
      <c r="H261" s="333">
        <v>12</v>
      </c>
      <c r="I261" s="332">
        <v>42544</v>
      </c>
      <c r="J261" s="331" t="s">
        <v>111</v>
      </c>
      <c r="K261" s="331"/>
      <c r="L261" s="331" t="s">
        <v>110</v>
      </c>
      <c r="M261" s="331" t="s">
        <v>110</v>
      </c>
      <c r="N261" s="331"/>
      <c r="O261" s="333">
        <v>0</v>
      </c>
      <c r="P261" s="331" t="s">
        <v>112</v>
      </c>
      <c r="Q261" s="331"/>
      <c r="R261" s="332">
        <v>42544</v>
      </c>
      <c r="S261" s="333">
        <v>21</v>
      </c>
      <c r="T261" s="334">
        <v>10459.959999999999</v>
      </c>
      <c r="U261" s="334">
        <v>10459.959999999999</v>
      </c>
      <c r="V261" s="335">
        <v>0</v>
      </c>
      <c r="W261" s="331" t="s">
        <v>113</v>
      </c>
      <c r="X261" s="331"/>
      <c r="Y261" s="331" t="s">
        <v>114</v>
      </c>
      <c r="Z261" s="331" t="s">
        <v>114</v>
      </c>
      <c r="AA261" s="331" t="s">
        <v>114</v>
      </c>
      <c r="AB261" s="331" t="s">
        <v>115</v>
      </c>
      <c r="AC261" s="331" t="s">
        <v>116</v>
      </c>
      <c r="AD261" s="331" t="s">
        <v>110</v>
      </c>
      <c r="AE261" s="331" t="s">
        <v>110</v>
      </c>
      <c r="AF261" s="331"/>
      <c r="AG261" s="331"/>
      <c r="AH261" s="333">
        <v>0</v>
      </c>
      <c r="AI261" s="332">
        <v>42548</v>
      </c>
      <c r="AJ261" s="333">
        <v>1589970</v>
      </c>
      <c r="AK261" s="336">
        <v>1589970.1</v>
      </c>
      <c r="AL261" s="332">
        <v>42544</v>
      </c>
      <c r="AM261" s="333">
        <v>0</v>
      </c>
      <c r="AN261" s="331" t="s">
        <v>152</v>
      </c>
      <c r="AO261" s="337">
        <v>42548.730879629627</v>
      </c>
      <c r="AP261" s="331" t="s">
        <v>217</v>
      </c>
      <c r="AQ261" s="331" t="s">
        <v>119</v>
      </c>
      <c r="AR261" s="331" t="s">
        <v>119</v>
      </c>
      <c r="AS261" s="331"/>
      <c r="AT261" s="332">
        <v>42544</v>
      </c>
      <c r="AU261" s="338">
        <v>1</v>
      </c>
      <c r="AV261" s="338">
        <v>1</v>
      </c>
      <c r="AW261" s="331" t="s">
        <v>120</v>
      </c>
      <c r="AX261" s="331"/>
      <c r="AY261" s="331"/>
      <c r="AZ261" s="332">
        <v>42548</v>
      </c>
      <c r="BA261" s="331"/>
      <c r="BB261" s="331" t="s">
        <v>121</v>
      </c>
      <c r="BC261" s="331" t="s">
        <v>114</v>
      </c>
      <c r="BD261" s="331" t="s">
        <v>122</v>
      </c>
      <c r="BE261" s="331" t="s">
        <v>110</v>
      </c>
      <c r="BF261" s="331"/>
      <c r="BG261" s="331"/>
      <c r="BH261" s="331" t="s">
        <v>122</v>
      </c>
      <c r="BI261" s="331"/>
      <c r="BJ261" s="331"/>
      <c r="BK261" s="331"/>
      <c r="BL261" s="331" t="s">
        <v>110</v>
      </c>
      <c r="BM261" s="332">
        <v>42544</v>
      </c>
      <c r="BN261" s="331"/>
      <c r="BO261" s="331" t="s">
        <v>110</v>
      </c>
      <c r="BP261" s="331" t="s">
        <v>123</v>
      </c>
      <c r="BQ261" s="331"/>
      <c r="BR261" s="331"/>
      <c r="BS261" s="337">
        <v>42548.719386574077</v>
      </c>
      <c r="BT261" s="331"/>
      <c r="BU261" s="331" t="s">
        <v>110</v>
      </c>
      <c r="BV261" s="331" t="s">
        <v>217</v>
      </c>
      <c r="BW261" s="331" t="s">
        <v>110</v>
      </c>
      <c r="BX261" s="331"/>
      <c r="BY261" s="331"/>
      <c r="BZ261" s="331" t="s">
        <v>108</v>
      </c>
      <c r="CA261" s="331" t="s">
        <v>216</v>
      </c>
      <c r="CB261" s="332">
        <v>42544</v>
      </c>
      <c r="CC261" s="333">
        <v>0</v>
      </c>
      <c r="CD261" s="333">
        <v>2</v>
      </c>
      <c r="CE261" s="331" t="s">
        <v>111</v>
      </c>
      <c r="CF261" s="331"/>
      <c r="CG261" s="331"/>
      <c r="CH261" s="331" t="s">
        <v>131</v>
      </c>
      <c r="CI261" s="331"/>
      <c r="CJ261" s="331"/>
      <c r="CK261" s="331"/>
      <c r="CL261" s="331" t="s">
        <v>126</v>
      </c>
      <c r="CM261" s="331" t="s">
        <v>127</v>
      </c>
      <c r="CN261" s="331"/>
      <c r="CO261" s="331"/>
      <c r="CP261" s="331"/>
      <c r="CQ261" s="331"/>
      <c r="CR261" s="331"/>
      <c r="CS261" s="331"/>
      <c r="CT261" s="331"/>
      <c r="CU261" s="331" t="s">
        <v>119</v>
      </c>
      <c r="CV261" s="331"/>
      <c r="CW261" s="331"/>
      <c r="CX261" s="331"/>
      <c r="CY261" s="331"/>
      <c r="CZ261" s="331"/>
      <c r="DA261" s="331"/>
      <c r="DB261" s="331"/>
      <c r="DC261" s="331"/>
      <c r="DD261" s="334">
        <v>-545.64</v>
      </c>
      <c r="DE261" s="331" t="s">
        <v>110</v>
      </c>
      <c r="DF261" s="335">
        <v>0</v>
      </c>
      <c r="DG261" s="331"/>
      <c r="DH261" s="333">
        <v>0</v>
      </c>
      <c r="DI261" s="331" t="s">
        <v>217</v>
      </c>
      <c r="DJ261" s="331" t="s">
        <v>116</v>
      </c>
      <c r="DK261" s="332">
        <v>42544</v>
      </c>
      <c r="DL261" s="331" t="s">
        <v>119</v>
      </c>
      <c r="DM261" s="331"/>
      <c r="DN261" s="334">
        <v>-545.64</v>
      </c>
      <c r="DO261" s="338">
        <v>1</v>
      </c>
      <c r="DP261" s="338">
        <v>1</v>
      </c>
      <c r="DQ261" s="333">
        <v>1589970</v>
      </c>
      <c r="DR261" s="331"/>
      <c r="DS261" s="331"/>
      <c r="DT261" s="332">
        <v>42548</v>
      </c>
      <c r="DU261" s="331"/>
      <c r="DV261" s="331" t="s">
        <v>120</v>
      </c>
      <c r="DW261" s="332">
        <v>42544</v>
      </c>
      <c r="DX261" s="331" t="s">
        <v>110</v>
      </c>
      <c r="DY261" s="332">
        <v>42544</v>
      </c>
      <c r="DZ261" s="331" t="s">
        <v>116</v>
      </c>
      <c r="EA261" s="331"/>
      <c r="EB261" s="331"/>
      <c r="EC261" s="331" t="s">
        <v>123</v>
      </c>
      <c r="ED261" s="333">
        <v>0</v>
      </c>
      <c r="EE261" s="333">
        <v>0</v>
      </c>
      <c r="EF261" s="331"/>
      <c r="EG261" s="331" t="s">
        <v>130</v>
      </c>
      <c r="EH261" s="331"/>
      <c r="EI261" s="331"/>
      <c r="EJ261" s="331" t="str">
        <f t="shared" si="9"/>
        <v>205200010100</v>
      </c>
    </row>
    <row r="262" spans="1:140" x14ac:dyDescent="0.25">
      <c r="A262" s="331" t="s">
        <v>108</v>
      </c>
      <c r="B262" s="331" t="s">
        <v>216</v>
      </c>
      <c r="C262" s="332">
        <v>42544</v>
      </c>
      <c r="D262" s="333">
        <v>0</v>
      </c>
      <c r="E262" s="331" t="s">
        <v>108</v>
      </c>
      <c r="F262" s="331" t="s">
        <v>110</v>
      </c>
      <c r="G262" s="333">
        <v>2016</v>
      </c>
      <c r="H262" s="333">
        <v>12</v>
      </c>
      <c r="I262" s="332">
        <v>42544</v>
      </c>
      <c r="J262" s="331" t="s">
        <v>111</v>
      </c>
      <c r="K262" s="331"/>
      <c r="L262" s="331" t="s">
        <v>110</v>
      </c>
      <c r="M262" s="331" t="s">
        <v>110</v>
      </c>
      <c r="N262" s="331"/>
      <c r="O262" s="333">
        <v>0</v>
      </c>
      <c r="P262" s="331" t="s">
        <v>112</v>
      </c>
      <c r="Q262" s="331"/>
      <c r="R262" s="332">
        <v>42544</v>
      </c>
      <c r="S262" s="333">
        <v>21</v>
      </c>
      <c r="T262" s="334">
        <v>10459.959999999999</v>
      </c>
      <c r="U262" s="334">
        <v>10459.959999999999</v>
      </c>
      <c r="V262" s="335">
        <v>0</v>
      </c>
      <c r="W262" s="331" t="s">
        <v>113</v>
      </c>
      <c r="X262" s="331"/>
      <c r="Y262" s="331" t="s">
        <v>114</v>
      </c>
      <c r="Z262" s="331" t="s">
        <v>114</v>
      </c>
      <c r="AA262" s="331" t="s">
        <v>114</v>
      </c>
      <c r="AB262" s="331" t="s">
        <v>115</v>
      </c>
      <c r="AC262" s="331" t="s">
        <v>116</v>
      </c>
      <c r="AD262" s="331" t="s">
        <v>110</v>
      </c>
      <c r="AE262" s="331" t="s">
        <v>110</v>
      </c>
      <c r="AF262" s="331"/>
      <c r="AG262" s="331"/>
      <c r="AH262" s="333">
        <v>0</v>
      </c>
      <c r="AI262" s="332">
        <v>42548</v>
      </c>
      <c r="AJ262" s="333">
        <v>1589970</v>
      </c>
      <c r="AK262" s="336">
        <v>1589970.1</v>
      </c>
      <c r="AL262" s="332">
        <v>42544</v>
      </c>
      <c r="AM262" s="333">
        <v>0</v>
      </c>
      <c r="AN262" s="331" t="s">
        <v>152</v>
      </c>
      <c r="AO262" s="337">
        <v>42548.730879629627</v>
      </c>
      <c r="AP262" s="331" t="s">
        <v>217</v>
      </c>
      <c r="AQ262" s="331" t="s">
        <v>119</v>
      </c>
      <c r="AR262" s="331" t="s">
        <v>119</v>
      </c>
      <c r="AS262" s="331"/>
      <c r="AT262" s="332">
        <v>42544</v>
      </c>
      <c r="AU262" s="338">
        <v>1</v>
      </c>
      <c r="AV262" s="338">
        <v>1</v>
      </c>
      <c r="AW262" s="331" t="s">
        <v>120</v>
      </c>
      <c r="AX262" s="331"/>
      <c r="AY262" s="331"/>
      <c r="AZ262" s="332">
        <v>42548</v>
      </c>
      <c r="BA262" s="331"/>
      <c r="BB262" s="331" t="s">
        <v>121</v>
      </c>
      <c r="BC262" s="331" t="s">
        <v>114</v>
      </c>
      <c r="BD262" s="331" t="s">
        <v>122</v>
      </c>
      <c r="BE262" s="331" t="s">
        <v>110</v>
      </c>
      <c r="BF262" s="331"/>
      <c r="BG262" s="331"/>
      <c r="BH262" s="331" t="s">
        <v>122</v>
      </c>
      <c r="BI262" s="331"/>
      <c r="BJ262" s="331"/>
      <c r="BK262" s="331"/>
      <c r="BL262" s="331" t="s">
        <v>110</v>
      </c>
      <c r="BM262" s="332">
        <v>42544</v>
      </c>
      <c r="BN262" s="331"/>
      <c r="BO262" s="331" t="s">
        <v>110</v>
      </c>
      <c r="BP262" s="331" t="s">
        <v>123</v>
      </c>
      <c r="BQ262" s="331"/>
      <c r="BR262" s="331"/>
      <c r="BS262" s="337">
        <v>42548.719386574077</v>
      </c>
      <c r="BT262" s="331"/>
      <c r="BU262" s="331" t="s">
        <v>110</v>
      </c>
      <c r="BV262" s="331" t="s">
        <v>217</v>
      </c>
      <c r="BW262" s="331" t="s">
        <v>110</v>
      </c>
      <c r="BX262" s="331"/>
      <c r="BY262" s="331"/>
      <c r="BZ262" s="331" t="s">
        <v>108</v>
      </c>
      <c r="CA262" s="331" t="s">
        <v>216</v>
      </c>
      <c r="CB262" s="332">
        <v>42544</v>
      </c>
      <c r="CC262" s="333">
        <v>0</v>
      </c>
      <c r="CD262" s="333">
        <v>3</v>
      </c>
      <c r="CE262" s="331" t="s">
        <v>111</v>
      </c>
      <c r="CF262" s="331"/>
      <c r="CG262" s="331"/>
      <c r="CH262" s="331" t="s">
        <v>132</v>
      </c>
      <c r="CI262" s="331"/>
      <c r="CJ262" s="331"/>
      <c r="CK262" s="331"/>
      <c r="CL262" s="331" t="s">
        <v>126</v>
      </c>
      <c r="CM262" s="331" t="s">
        <v>127</v>
      </c>
      <c r="CN262" s="331"/>
      <c r="CO262" s="331"/>
      <c r="CP262" s="331"/>
      <c r="CQ262" s="331"/>
      <c r="CR262" s="331"/>
      <c r="CS262" s="331"/>
      <c r="CT262" s="331"/>
      <c r="CU262" s="331" t="s">
        <v>119</v>
      </c>
      <c r="CV262" s="331"/>
      <c r="CW262" s="331"/>
      <c r="CX262" s="331"/>
      <c r="CY262" s="331"/>
      <c r="CZ262" s="331"/>
      <c r="DA262" s="331"/>
      <c r="DB262" s="331"/>
      <c r="DC262" s="331"/>
      <c r="DD262" s="334">
        <v>-520.12</v>
      </c>
      <c r="DE262" s="331" t="s">
        <v>110</v>
      </c>
      <c r="DF262" s="335">
        <v>0</v>
      </c>
      <c r="DG262" s="331"/>
      <c r="DH262" s="333">
        <v>0</v>
      </c>
      <c r="DI262" s="331" t="s">
        <v>217</v>
      </c>
      <c r="DJ262" s="331" t="s">
        <v>116</v>
      </c>
      <c r="DK262" s="332">
        <v>42544</v>
      </c>
      <c r="DL262" s="331" t="s">
        <v>119</v>
      </c>
      <c r="DM262" s="331"/>
      <c r="DN262" s="334">
        <v>-520.12</v>
      </c>
      <c r="DO262" s="338">
        <v>1</v>
      </c>
      <c r="DP262" s="338">
        <v>1</v>
      </c>
      <c r="DQ262" s="333">
        <v>1589970</v>
      </c>
      <c r="DR262" s="331"/>
      <c r="DS262" s="331"/>
      <c r="DT262" s="332">
        <v>42548</v>
      </c>
      <c r="DU262" s="331"/>
      <c r="DV262" s="331" t="s">
        <v>120</v>
      </c>
      <c r="DW262" s="332">
        <v>42544</v>
      </c>
      <c r="DX262" s="331" t="s">
        <v>110</v>
      </c>
      <c r="DY262" s="332">
        <v>42544</v>
      </c>
      <c r="DZ262" s="331" t="s">
        <v>116</v>
      </c>
      <c r="EA262" s="331"/>
      <c r="EB262" s="331"/>
      <c r="EC262" s="331" t="s">
        <v>123</v>
      </c>
      <c r="ED262" s="333">
        <v>0</v>
      </c>
      <c r="EE262" s="333">
        <v>0</v>
      </c>
      <c r="EF262" s="331"/>
      <c r="EG262" s="331" t="s">
        <v>130</v>
      </c>
      <c r="EH262" s="331"/>
      <c r="EI262" s="331"/>
      <c r="EJ262" s="331" t="str">
        <f t="shared" si="9"/>
        <v>205300010100</v>
      </c>
    </row>
    <row r="263" spans="1:140" x14ac:dyDescent="0.25">
      <c r="A263" s="331" t="s">
        <v>108</v>
      </c>
      <c r="B263" s="331" t="s">
        <v>216</v>
      </c>
      <c r="C263" s="332">
        <v>42544</v>
      </c>
      <c r="D263" s="333">
        <v>0</v>
      </c>
      <c r="E263" s="331" t="s">
        <v>108</v>
      </c>
      <c r="F263" s="331" t="s">
        <v>110</v>
      </c>
      <c r="G263" s="333">
        <v>2016</v>
      </c>
      <c r="H263" s="333">
        <v>12</v>
      </c>
      <c r="I263" s="332">
        <v>42544</v>
      </c>
      <c r="J263" s="331" t="s">
        <v>111</v>
      </c>
      <c r="K263" s="331"/>
      <c r="L263" s="331" t="s">
        <v>110</v>
      </c>
      <c r="M263" s="331" t="s">
        <v>110</v>
      </c>
      <c r="N263" s="331"/>
      <c r="O263" s="333">
        <v>0</v>
      </c>
      <c r="P263" s="331" t="s">
        <v>112</v>
      </c>
      <c r="Q263" s="331"/>
      <c r="R263" s="332">
        <v>42544</v>
      </c>
      <c r="S263" s="333">
        <v>21</v>
      </c>
      <c r="T263" s="334">
        <v>10459.959999999999</v>
      </c>
      <c r="U263" s="334">
        <v>10459.959999999999</v>
      </c>
      <c r="V263" s="335">
        <v>0</v>
      </c>
      <c r="W263" s="331" t="s">
        <v>113</v>
      </c>
      <c r="X263" s="331"/>
      <c r="Y263" s="331" t="s">
        <v>114</v>
      </c>
      <c r="Z263" s="331" t="s">
        <v>114</v>
      </c>
      <c r="AA263" s="331" t="s">
        <v>114</v>
      </c>
      <c r="AB263" s="331" t="s">
        <v>115</v>
      </c>
      <c r="AC263" s="331" t="s">
        <v>116</v>
      </c>
      <c r="AD263" s="331" t="s">
        <v>110</v>
      </c>
      <c r="AE263" s="331" t="s">
        <v>110</v>
      </c>
      <c r="AF263" s="331"/>
      <c r="AG263" s="331"/>
      <c r="AH263" s="333">
        <v>0</v>
      </c>
      <c r="AI263" s="332">
        <v>42548</v>
      </c>
      <c r="AJ263" s="333">
        <v>1589970</v>
      </c>
      <c r="AK263" s="336">
        <v>1589970.1</v>
      </c>
      <c r="AL263" s="332">
        <v>42544</v>
      </c>
      <c r="AM263" s="333">
        <v>0</v>
      </c>
      <c r="AN263" s="331" t="s">
        <v>152</v>
      </c>
      <c r="AO263" s="337">
        <v>42548.730879629627</v>
      </c>
      <c r="AP263" s="331" t="s">
        <v>217</v>
      </c>
      <c r="AQ263" s="331" t="s">
        <v>119</v>
      </c>
      <c r="AR263" s="331" t="s">
        <v>119</v>
      </c>
      <c r="AS263" s="331"/>
      <c r="AT263" s="332">
        <v>42544</v>
      </c>
      <c r="AU263" s="338">
        <v>1</v>
      </c>
      <c r="AV263" s="338">
        <v>1</v>
      </c>
      <c r="AW263" s="331" t="s">
        <v>120</v>
      </c>
      <c r="AX263" s="331"/>
      <c r="AY263" s="331"/>
      <c r="AZ263" s="332">
        <v>42548</v>
      </c>
      <c r="BA263" s="331"/>
      <c r="BB263" s="331" t="s">
        <v>121</v>
      </c>
      <c r="BC263" s="331" t="s">
        <v>114</v>
      </c>
      <c r="BD263" s="331" t="s">
        <v>122</v>
      </c>
      <c r="BE263" s="331" t="s">
        <v>110</v>
      </c>
      <c r="BF263" s="331"/>
      <c r="BG263" s="331"/>
      <c r="BH263" s="331" t="s">
        <v>122</v>
      </c>
      <c r="BI263" s="331"/>
      <c r="BJ263" s="331"/>
      <c r="BK263" s="331"/>
      <c r="BL263" s="331" t="s">
        <v>110</v>
      </c>
      <c r="BM263" s="332">
        <v>42544</v>
      </c>
      <c r="BN263" s="331"/>
      <c r="BO263" s="331" t="s">
        <v>110</v>
      </c>
      <c r="BP263" s="331" t="s">
        <v>123</v>
      </c>
      <c r="BQ263" s="331"/>
      <c r="BR263" s="331"/>
      <c r="BS263" s="337">
        <v>42548.719386574077</v>
      </c>
      <c r="BT263" s="331"/>
      <c r="BU263" s="331" t="s">
        <v>110</v>
      </c>
      <c r="BV263" s="331" t="s">
        <v>217</v>
      </c>
      <c r="BW263" s="331" t="s">
        <v>110</v>
      </c>
      <c r="BX263" s="331"/>
      <c r="BY263" s="331"/>
      <c r="BZ263" s="331" t="s">
        <v>108</v>
      </c>
      <c r="CA263" s="331" t="s">
        <v>216</v>
      </c>
      <c r="CB263" s="332">
        <v>42544</v>
      </c>
      <c r="CC263" s="333">
        <v>0</v>
      </c>
      <c r="CD263" s="333">
        <v>4</v>
      </c>
      <c r="CE263" s="331" t="s">
        <v>111</v>
      </c>
      <c r="CF263" s="331"/>
      <c r="CG263" s="331"/>
      <c r="CH263" s="331" t="s">
        <v>133</v>
      </c>
      <c r="CI263" s="331"/>
      <c r="CJ263" s="331"/>
      <c r="CK263" s="331"/>
      <c r="CL263" s="331" t="s">
        <v>126</v>
      </c>
      <c r="CM263" s="331" t="s">
        <v>127</v>
      </c>
      <c r="CN263" s="331"/>
      <c r="CO263" s="331"/>
      <c r="CP263" s="331"/>
      <c r="CQ263" s="331"/>
      <c r="CR263" s="331"/>
      <c r="CS263" s="331"/>
      <c r="CT263" s="331"/>
      <c r="CU263" s="331" t="s">
        <v>119</v>
      </c>
      <c r="CV263" s="331"/>
      <c r="CW263" s="331"/>
      <c r="CX263" s="331"/>
      <c r="CY263" s="331"/>
      <c r="CZ263" s="331"/>
      <c r="DA263" s="331"/>
      <c r="DB263" s="331"/>
      <c r="DC263" s="331"/>
      <c r="DD263" s="334">
        <v>-0.54</v>
      </c>
      <c r="DE263" s="331" t="s">
        <v>110</v>
      </c>
      <c r="DF263" s="335">
        <v>0</v>
      </c>
      <c r="DG263" s="331"/>
      <c r="DH263" s="333">
        <v>0</v>
      </c>
      <c r="DI263" s="331" t="s">
        <v>217</v>
      </c>
      <c r="DJ263" s="331" t="s">
        <v>116</v>
      </c>
      <c r="DK263" s="332">
        <v>42544</v>
      </c>
      <c r="DL263" s="331" t="s">
        <v>119</v>
      </c>
      <c r="DM263" s="331"/>
      <c r="DN263" s="334">
        <v>-0.54</v>
      </c>
      <c r="DO263" s="338">
        <v>1</v>
      </c>
      <c r="DP263" s="338">
        <v>1</v>
      </c>
      <c r="DQ263" s="333">
        <v>1589970</v>
      </c>
      <c r="DR263" s="331"/>
      <c r="DS263" s="331"/>
      <c r="DT263" s="332">
        <v>42548</v>
      </c>
      <c r="DU263" s="331"/>
      <c r="DV263" s="331" t="s">
        <v>120</v>
      </c>
      <c r="DW263" s="332">
        <v>42544</v>
      </c>
      <c r="DX263" s="331" t="s">
        <v>110</v>
      </c>
      <c r="DY263" s="332">
        <v>42544</v>
      </c>
      <c r="DZ263" s="331" t="s">
        <v>116</v>
      </c>
      <c r="EA263" s="331"/>
      <c r="EB263" s="331"/>
      <c r="EC263" s="331" t="s">
        <v>123</v>
      </c>
      <c r="ED263" s="333">
        <v>0</v>
      </c>
      <c r="EE263" s="333">
        <v>0</v>
      </c>
      <c r="EF263" s="331"/>
      <c r="EG263" s="331" t="s">
        <v>130</v>
      </c>
      <c r="EH263" s="331"/>
      <c r="EI263" s="331"/>
      <c r="EJ263" s="331" t="str">
        <f t="shared" si="9"/>
        <v>205500010100</v>
      </c>
    </row>
    <row r="264" spans="1:140" x14ac:dyDescent="0.25">
      <c r="A264" s="331" t="s">
        <v>108</v>
      </c>
      <c r="B264" s="331" t="s">
        <v>216</v>
      </c>
      <c r="C264" s="332">
        <v>42544</v>
      </c>
      <c r="D264" s="333">
        <v>0</v>
      </c>
      <c r="E264" s="331" t="s">
        <v>108</v>
      </c>
      <c r="F264" s="331" t="s">
        <v>110</v>
      </c>
      <c r="G264" s="333">
        <v>2016</v>
      </c>
      <c r="H264" s="333">
        <v>12</v>
      </c>
      <c r="I264" s="332">
        <v>42544</v>
      </c>
      <c r="J264" s="331" t="s">
        <v>111</v>
      </c>
      <c r="K264" s="331"/>
      <c r="L264" s="331" t="s">
        <v>110</v>
      </c>
      <c r="M264" s="331" t="s">
        <v>110</v>
      </c>
      <c r="N264" s="331"/>
      <c r="O264" s="333">
        <v>0</v>
      </c>
      <c r="P264" s="331" t="s">
        <v>112</v>
      </c>
      <c r="Q264" s="331"/>
      <c r="R264" s="332">
        <v>42544</v>
      </c>
      <c r="S264" s="333">
        <v>21</v>
      </c>
      <c r="T264" s="334">
        <v>10459.959999999999</v>
      </c>
      <c r="U264" s="334">
        <v>10459.959999999999</v>
      </c>
      <c r="V264" s="335">
        <v>0</v>
      </c>
      <c r="W264" s="331" t="s">
        <v>113</v>
      </c>
      <c r="X264" s="331"/>
      <c r="Y264" s="331" t="s">
        <v>114</v>
      </c>
      <c r="Z264" s="331" t="s">
        <v>114</v>
      </c>
      <c r="AA264" s="331" t="s">
        <v>114</v>
      </c>
      <c r="AB264" s="331" t="s">
        <v>115</v>
      </c>
      <c r="AC264" s="331" t="s">
        <v>116</v>
      </c>
      <c r="AD264" s="331" t="s">
        <v>110</v>
      </c>
      <c r="AE264" s="331" t="s">
        <v>110</v>
      </c>
      <c r="AF264" s="331"/>
      <c r="AG264" s="331"/>
      <c r="AH264" s="333">
        <v>0</v>
      </c>
      <c r="AI264" s="332">
        <v>42548</v>
      </c>
      <c r="AJ264" s="333">
        <v>1589970</v>
      </c>
      <c r="AK264" s="336">
        <v>1589970.1</v>
      </c>
      <c r="AL264" s="332">
        <v>42544</v>
      </c>
      <c r="AM264" s="333">
        <v>0</v>
      </c>
      <c r="AN264" s="331" t="s">
        <v>152</v>
      </c>
      <c r="AO264" s="337">
        <v>42548.730879629627</v>
      </c>
      <c r="AP264" s="331" t="s">
        <v>217</v>
      </c>
      <c r="AQ264" s="331" t="s">
        <v>119</v>
      </c>
      <c r="AR264" s="331" t="s">
        <v>119</v>
      </c>
      <c r="AS264" s="331"/>
      <c r="AT264" s="332">
        <v>42544</v>
      </c>
      <c r="AU264" s="338">
        <v>1</v>
      </c>
      <c r="AV264" s="338">
        <v>1</v>
      </c>
      <c r="AW264" s="331" t="s">
        <v>120</v>
      </c>
      <c r="AX264" s="331"/>
      <c r="AY264" s="331"/>
      <c r="AZ264" s="332">
        <v>42548</v>
      </c>
      <c r="BA264" s="331"/>
      <c r="BB264" s="331" t="s">
        <v>121</v>
      </c>
      <c r="BC264" s="331" t="s">
        <v>114</v>
      </c>
      <c r="BD264" s="331" t="s">
        <v>122</v>
      </c>
      <c r="BE264" s="331" t="s">
        <v>110</v>
      </c>
      <c r="BF264" s="331"/>
      <c r="BG264" s="331"/>
      <c r="BH264" s="331" t="s">
        <v>122</v>
      </c>
      <c r="BI264" s="331"/>
      <c r="BJ264" s="331"/>
      <c r="BK264" s="331"/>
      <c r="BL264" s="331" t="s">
        <v>110</v>
      </c>
      <c r="BM264" s="332">
        <v>42544</v>
      </c>
      <c r="BN264" s="331"/>
      <c r="BO264" s="331" t="s">
        <v>110</v>
      </c>
      <c r="BP264" s="331" t="s">
        <v>123</v>
      </c>
      <c r="BQ264" s="331"/>
      <c r="BR264" s="331"/>
      <c r="BS264" s="337">
        <v>42548.719386574077</v>
      </c>
      <c r="BT264" s="331"/>
      <c r="BU264" s="331" t="s">
        <v>110</v>
      </c>
      <c r="BV264" s="331" t="s">
        <v>217</v>
      </c>
      <c r="BW264" s="331" t="s">
        <v>110</v>
      </c>
      <c r="BX264" s="331"/>
      <c r="BY264" s="331"/>
      <c r="BZ264" s="331" t="s">
        <v>108</v>
      </c>
      <c r="CA264" s="331" t="s">
        <v>216</v>
      </c>
      <c r="CB264" s="332">
        <v>42544</v>
      </c>
      <c r="CC264" s="333">
        <v>0</v>
      </c>
      <c r="CD264" s="333">
        <v>5</v>
      </c>
      <c r="CE264" s="331" t="s">
        <v>111</v>
      </c>
      <c r="CF264" s="331"/>
      <c r="CG264" s="331"/>
      <c r="CH264" s="331" t="s">
        <v>134</v>
      </c>
      <c r="CI264" s="331"/>
      <c r="CJ264" s="331"/>
      <c r="CK264" s="331"/>
      <c r="CL264" s="331" t="s">
        <v>126</v>
      </c>
      <c r="CM264" s="331" t="s">
        <v>127</v>
      </c>
      <c r="CN264" s="331"/>
      <c r="CO264" s="331"/>
      <c r="CP264" s="331"/>
      <c r="CQ264" s="331"/>
      <c r="CR264" s="331"/>
      <c r="CS264" s="331"/>
      <c r="CT264" s="331"/>
      <c r="CU264" s="331" t="s">
        <v>119</v>
      </c>
      <c r="CV264" s="331"/>
      <c r="CW264" s="331"/>
      <c r="CX264" s="331"/>
      <c r="CY264" s="331"/>
      <c r="CZ264" s="331"/>
      <c r="DA264" s="331"/>
      <c r="DB264" s="331"/>
      <c r="DC264" s="331"/>
      <c r="DD264" s="334">
        <v>-658.2</v>
      </c>
      <c r="DE264" s="331" t="s">
        <v>110</v>
      </c>
      <c r="DF264" s="335">
        <v>0</v>
      </c>
      <c r="DG264" s="331"/>
      <c r="DH264" s="333">
        <v>0</v>
      </c>
      <c r="DI264" s="331" t="s">
        <v>217</v>
      </c>
      <c r="DJ264" s="331" t="s">
        <v>116</v>
      </c>
      <c r="DK264" s="332">
        <v>42544</v>
      </c>
      <c r="DL264" s="331" t="s">
        <v>119</v>
      </c>
      <c r="DM264" s="331"/>
      <c r="DN264" s="334">
        <v>-658.2</v>
      </c>
      <c r="DO264" s="338">
        <v>1</v>
      </c>
      <c r="DP264" s="338">
        <v>1</v>
      </c>
      <c r="DQ264" s="333">
        <v>1589970</v>
      </c>
      <c r="DR264" s="331"/>
      <c r="DS264" s="331"/>
      <c r="DT264" s="332">
        <v>42548</v>
      </c>
      <c r="DU264" s="331"/>
      <c r="DV264" s="331" t="s">
        <v>120</v>
      </c>
      <c r="DW264" s="332">
        <v>42544</v>
      </c>
      <c r="DX264" s="331" t="s">
        <v>110</v>
      </c>
      <c r="DY264" s="332">
        <v>42544</v>
      </c>
      <c r="DZ264" s="331" t="s">
        <v>116</v>
      </c>
      <c r="EA264" s="331"/>
      <c r="EB264" s="331"/>
      <c r="EC264" s="331" t="s">
        <v>123</v>
      </c>
      <c r="ED264" s="333">
        <v>0</v>
      </c>
      <c r="EE264" s="333">
        <v>0</v>
      </c>
      <c r="EF264" s="331"/>
      <c r="EG264" s="331" t="s">
        <v>130</v>
      </c>
      <c r="EH264" s="331"/>
      <c r="EI264" s="331"/>
      <c r="EJ264" s="331" t="str">
        <f t="shared" si="9"/>
        <v>205600010100</v>
      </c>
    </row>
    <row r="265" spans="1:140" x14ac:dyDescent="0.25">
      <c r="A265" s="331" t="s">
        <v>108</v>
      </c>
      <c r="B265" s="331" t="s">
        <v>216</v>
      </c>
      <c r="C265" s="332">
        <v>42544</v>
      </c>
      <c r="D265" s="333">
        <v>0</v>
      </c>
      <c r="E265" s="331" t="s">
        <v>108</v>
      </c>
      <c r="F265" s="331" t="s">
        <v>110</v>
      </c>
      <c r="G265" s="333">
        <v>2016</v>
      </c>
      <c r="H265" s="333">
        <v>12</v>
      </c>
      <c r="I265" s="332">
        <v>42544</v>
      </c>
      <c r="J265" s="331" t="s">
        <v>111</v>
      </c>
      <c r="K265" s="331"/>
      <c r="L265" s="331" t="s">
        <v>110</v>
      </c>
      <c r="M265" s="331" t="s">
        <v>110</v>
      </c>
      <c r="N265" s="331"/>
      <c r="O265" s="333">
        <v>0</v>
      </c>
      <c r="P265" s="331" t="s">
        <v>112</v>
      </c>
      <c r="Q265" s="331"/>
      <c r="R265" s="332">
        <v>42544</v>
      </c>
      <c r="S265" s="333">
        <v>21</v>
      </c>
      <c r="T265" s="334">
        <v>10459.959999999999</v>
      </c>
      <c r="U265" s="334">
        <v>10459.959999999999</v>
      </c>
      <c r="V265" s="335">
        <v>0</v>
      </c>
      <c r="W265" s="331" t="s">
        <v>113</v>
      </c>
      <c r="X265" s="331"/>
      <c r="Y265" s="331" t="s">
        <v>114</v>
      </c>
      <c r="Z265" s="331" t="s">
        <v>114</v>
      </c>
      <c r="AA265" s="331" t="s">
        <v>114</v>
      </c>
      <c r="AB265" s="331" t="s">
        <v>115</v>
      </c>
      <c r="AC265" s="331" t="s">
        <v>116</v>
      </c>
      <c r="AD265" s="331" t="s">
        <v>110</v>
      </c>
      <c r="AE265" s="331" t="s">
        <v>110</v>
      </c>
      <c r="AF265" s="331"/>
      <c r="AG265" s="331"/>
      <c r="AH265" s="333">
        <v>0</v>
      </c>
      <c r="AI265" s="332">
        <v>42548</v>
      </c>
      <c r="AJ265" s="333">
        <v>1589970</v>
      </c>
      <c r="AK265" s="336">
        <v>1589970.1</v>
      </c>
      <c r="AL265" s="332">
        <v>42544</v>
      </c>
      <c r="AM265" s="333">
        <v>0</v>
      </c>
      <c r="AN265" s="331" t="s">
        <v>152</v>
      </c>
      <c r="AO265" s="337">
        <v>42548.730879629627</v>
      </c>
      <c r="AP265" s="331" t="s">
        <v>217</v>
      </c>
      <c r="AQ265" s="331" t="s">
        <v>119</v>
      </c>
      <c r="AR265" s="331" t="s">
        <v>119</v>
      </c>
      <c r="AS265" s="331"/>
      <c r="AT265" s="332">
        <v>42544</v>
      </c>
      <c r="AU265" s="338">
        <v>1</v>
      </c>
      <c r="AV265" s="338">
        <v>1</v>
      </c>
      <c r="AW265" s="331" t="s">
        <v>120</v>
      </c>
      <c r="AX265" s="331"/>
      <c r="AY265" s="331"/>
      <c r="AZ265" s="332">
        <v>42548</v>
      </c>
      <c r="BA265" s="331"/>
      <c r="BB265" s="331" t="s">
        <v>121</v>
      </c>
      <c r="BC265" s="331" t="s">
        <v>114</v>
      </c>
      <c r="BD265" s="331" t="s">
        <v>122</v>
      </c>
      <c r="BE265" s="331" t="s">
        <v>110</v>
      </c>
      <c r="BF265" s="331"/>
      <c r="BG265" s="331"/>
      <c r="BH265" s="331" t="s">
        <v>122</v>
      </c>
      <c r="BI265" s="331"/>
      <c r="BJ265" s="331"/>
      <c r="BK265" s="331"/>
      <c r="BL265" s="331" t="s">
        <v>110</v>
      </c>
      <c r="BM265" s="332">
        <v>42544</v>
      </c>
      <c r="BN265" s="331"/>
      <c r="BO265" s="331" t="s">
        <v>110</v>
      </c>
      <c r="BP265" s="331" t="s">
        <v>123</v>
      </c>
      <c r="BQ265" s="331"/>
      <c r="BR265" s="331"/>
      <c r="BS265" s="337">
        <v>42548.719386574077</v>
      </c>
      <c r="BT265" s="331"/>
      <c r="BU265" s="331" t="s">
        <v>110</v>
      </c>
      <c r="BV265" s="331" t="s">
        <v>217</v>
      </c>
      <c r="BW265" s="331" t="s">
        <v>110</v>
      </c>
      <c r="BX265" s="331"/>
      <c r="BY265" s="331"/>
      <c r="BZ265" s="331" t="s">
        <v>108</v>
      </c>
      <c r="CA265" s="331" t="s">
        <v>216</v>
      </c>
      <c r="CB265" s="332">
        <v>42544</v>
      </c>
      <c r="CC265" s="333">
        <v>0</v>
      </c>
      <c r="CD265" s="333">
        <v>6</v>
      </c>
      <c r="CE265" s="331" t="s">
        <v>111</v>
      </c>
      <c r="CF265" s="331"/>
      <c r="CG265" s="331"/>
      <c r="CH265" s="331" t="s">
        <v>135</v>
      </c>
      <c r="CI265" s="331"/>
      <c r="CJ265" s="331"/>
      <c r="CK265" s="331"/>
      <c r="CL265" s="331" t="s">
        <v>126</v>
      </c>
      <c r="CM265" s="331" t="s">
        <v>127</v>
      </c>
      <c r="CN265" s="331"/>
      <c r="CO265" s="331"/>
      <c r="CP265" s="331"/>
      <c r="CQ265" s="331"/>
      <c r="CR265" s="331"/>
      <c r="CS265" s="331"/>
      <c r="CT265" s="331"/>
      <c r="CU265" s="331" t="s">
        <v>119</v>
      </c>
      <c r="CV265" s="331"/>
      <c r="CW265" s="331"/>
      <c r="CX265" s="331"/>
      <c r="CY265" s="331"/>
      <c r="CZ265" s="331"/>
      <c r="DA265" s="331"/>
      <c r="DB265" s="331"/>
      <c r="DC265" s="331"/>
      <c r="DD265" s="334">
        <v>-121.64</v>
      </c>
      <c r="DE265" s="331" t="s">
        <v>110</v>
      </c>
      <c r="DF265" s="335">
        <v>0</v>
      </c>
      <c r="DG265" s="331"/>
      <c r="DH265" s="333">
        <v>0</v>
      </c>
      <c r="DI265" s="331" t="s">
        <v>217</v>
      </c>
      <c r="DJ265" s="331" t="s">
        <v>116</v>
      </c>
      <c r="DK265" s="332">
        <v>42544</v>
      </c>
      <c r="DL265" s="331" t="s">
        <v>119</v>
      </c>
      <c r="DM265" s="331"/>
      <c r="DN265" s="334">
        <v>-121.64</v>
      </c>
      <c r="DO265" s="338">
        <v>1</v>
      </c>
      <c r="DP265" s="338">
        <v>1</v>
      </c>
      <c r="DQ265" s="333">
        <v>1589970</v>
      </c>
      <c r="DR265" s="331"/>
      <c r="DS265" s="331"/>
      <c r="DT265" s="332">
        <v>42548</v>
      </c>
      <c r="DU265" s="331"/>
      <c r="DV265" s="331" t="s">
        <v>120</v>
      </c>
      <c r="DW265" s="332">
        <v>42544</v>
      </c>
      <c r="DX265" s="331" t="s">
        <v>110</v>
      </c>
      <c r="DY265" s="332">
        <v>42544</v>
      </c>
      <c r="DZ265" s="331" t="s">
        <v>116</v>
      </c>
      <c r="EA265" s="331"/>
      <c r="EB265" s="331"/>
      <c r="EC265" s="331" t="s">
        <v>123</v>
      </c>
      <c r="ED265" s="333">
        <v>0</v>
      </c>
      <c r="EE265" s="333">
        <v>0</v>
      </c>
      <c r="EF265" s="331"/>
      <c r="EG265" s="331" t="s">
        <v>130</v>
      </c>
      <c r="EH265" s="331"/>
      <c r="EI265" s="331"/>
      <c r="EJ265" s="331" t="str">
        <f t="shared" si="9"/>
        <v>205800010100</v>
      </c>
    </row>
    <row r="266" spans="1:140" x14ac:dyDescent="0.25">
      <c r="A266" s="331" t="s">
        <v>108</v>
      </c>
      <c r="B266" s="331" t="s">
        <v>216</v>
      </c>
      <c r="C266" s="332">
        <v>42544</v>
      </c>
      <c r="D266" s="333">
        <v>0</v>
      </c>
      <c r="E266" s="331" t="s">
        <v>108</v>
      </c>
      <c r="F266" s="331" t="s">
        <v>110</v>
      </c>
      <c r="G266" s="333">
        <v>2016</v>
      </c>
      <c r="H266" s="333">
        <v>12</v>
      </c>
      <c r="I266" s="332">
        <v>42544</v>
      </c>
      <c r="J266" s="331" t="s">
        <v>111</v>
      </c>
      <c r="K266" s="331"/>
      <c r="L266" s="331" t="s">
        <v>110</v>
      </c>
      <c r="M266" s="331" t="s">
        <v>110</v>
      </c>
      <c r="N266" s="331"/>
      <c r="O266" s="333">
        <v>0</v>
      </c>
      <c r="P266" s="331" t="s">
        <v>112</v>
      </c>
      <c r="Q266" s="331"/>
      <c r="R266" s="332">
        <v>42544</v>
      </c>
      <c r="S266" s="333">
        <v>21</v>
      </c>
      <c r="T266" s="334">
        <v>10459.959999999999</v>
      </c>
      <c r="U266" s="334">
        <v>10459.959999999999</v>
      </c>
      <c r="V266" s="335">
        <v>0</v>
      </c>
      <c r="W266" s="331" t="s">
        <v>113</v>
      </c>
      <c r="X266" s="331"/>
      <c r="Y266" s="331" t="s">
        <v>114</v>
      </c>
      <c r="Z266" s="331" t="s">
        <v>114</v>
      </c>
      <c r="AA266" s="331" t="s">
        <v>114</v>
      </c>
      <c r="AB266" s="331" t="s">
        <v>115</v>
      </c>
      <c r="AC266" s="331" t="s">
        <v>116</v>
      </c>
      <c r="AD266" s="331" t="s">
        <v>110</v>
      </c>
      <c r="AE266" s="331" t="s">
        <v>110</v>
      </c>
      <c r="AF266" s="331"/>
      <c r="AG266" s="331"/>
      <c r="AH266" s="333">
        <v>0</v>
      </c>
      <c r="AI266" s="332">
        <v>42548</v>
      </c>
      <c r="AJ266" s="333">
        <v>1589970</v>
      </c>
      <c r="AK266" s="336">
        <v>1589970.1</v>
      </c>
      <c r="AL266" s="332">
        <v>42544</v>
      </c>
      <c r="AM266" s="333">
        <v>0</v>
      </c>
      <c r="AN266" s="331" t="s">
        <v>152</v>
      </c>
      <c r="AO266" s="337">
        <v>42548.730879629627</v>
      </c>
      <c r="AP266" s="331" t="s">
        <v>217</v>
      </c>
      <c r="AQ266" s="331" t="s">
        <v>119</v>
      </c>
      <c r="AR266" s="331" t="s">
        <v>119</v>
      </c>
      <c r="AS266" s="331"/>
      <c r="AT266" s="332">
        <v>42544</v>
      </c>
      <c r="AU266" s="338">
        <v>1</v>
      </c>
      <c r="AV266" s="338">
        <v>1</v>
      </c>
      <c r="AW266" s="331" t="s">
        <v>120</v>
      </c>
      <c r="AX266" s="331"/>
      <c r="AY266" s="331"/>
      <c r="AZ266" s="332">
        <v>42548</v>
      </c>
      <c r="BA266" s="331"/>
      <c r="BB266" s="331" t="s">
        <v>121</v>
      </c>
      <c r="BC266" s="331" t="s">
        <v>114</v>
      </c>
      <c r="BD266" s="331" t="s">
        <v>122</v>
      </c>
      <c r="BE266" s="331" t="s">
        <v>110</v>
      </c>
      <c r="BF266" s="331"/>
      <c r="BG266" s="331"/>
      <c r="BH266" s="331" t="s">
        <v>122</v>
      </c>
      <c r="BI266" s="331"/>
      <c r="BJ266" s="331"/>
      <c r="BK266" s="331"/>
      <c r="BL266" s="331" t="s">
        <v>110</v>
      </c>
      <c r="BM266" s="332">
        <v>42544</v>
      </c>
      <c r="BN266" s="331"/>
      <c r="BO266" s="331" t="s">
        <v>110</v>
      </c>
      <c r="BP266" s="331" t="s">
        <v>123</v>
      </c>
      <c r="BQ266" s="331"/>
      <c r="BR266" s="331"/>
      <c r="BS266" s="337">
        <v>42548.719386574077</v>
      </c>
      <c r="BT266" s="331"/>
      <c r="BU266" s="331" t="s">
        <v>110</v>
      </c>
      <c r="BV266" s="331" t="s">
        <v>217</v>
      </c>
      <c r="BW266" s="331" t="s">
        <v>110</v>
      </c>
      <c r="BX266" s="331"/>
      <c r="BY266" s="331"/>
      <c r="BZ266" s="331" t="s">
        <v>108</v>
      </c>
      <c r="CA266" s="331" t="s">
        <v>216</v>
      </c>
      <c r="CB266" s="332">
        <v>42544</v>
      </c>
      <c r="CC266" s="333">
        <v>0</v>
      </c>
      <c r="CD266" s="333">
        <v>7</v>
      </c>
      <c r="CE266" s="331" t="s">
        <v>111</v>
      </c>
      <c r="CF266" s="331"/>
      <c r="CG266" s="331"/>
      <c r="CH266" s="331" t="s">
        <v>136</v>
      </c>
      <c r="CI266" s="331"/>
      <c r="CJ266" s="331"/>
      <c r="CK266" s="331"/>
      <c r="CL266" s="331" t="s">
        <v>126</v>
      </c>
      <c r="CM266" s="331" t="s">
        <v>127</v>
      </c>
      <c r="CN266" s="331"/>
      <c r="CO266" s="331"/>
      <c r="CP266" s="331"/>
      <c r="CQ266" s="331"/>
      <c r="CR266" s="331"/>
      <c r="CS266" s="331"/>
      <c r="CT266" s="331"/>
      <c r="CU266" s="331" t="s">
        <v>119</v>
      </c>
      <c r="CV266" s="331"/>
      <c r="CW266" s="331"/>
      <c r="CX266" s="331"/>
      <c r="CY266" s="331"/>
      <c r="CZ266" s="331"/>
      <c r="DA266" s="331"/>
      <c r="DB266" s="331"/>
      <c r="DC266" s="331"/>
      <c r="DD266" s="334">
        <v>-209.2</v>
      </c>
      <c r="DE266" s="331" t="s">
        <v>110</v>
      </c>
      <c r="DF266" s="335">
        <v>0</v>
      </c>
      <c r="DG266" s="331"/>
      <c r="DH266" s="333">
        <v>0</v>
      </c>
      <c r="DI266" s="331" t="s">
        <v>217</v>
      </c>
      <c r="DJ266" s="331" t="s">
        <v>116</v>
      </c>
      <c r="DK266" s="332">
        <v>42544</v>
      </c>
      <c r="DL266" s="331" t="s">
        <v>119</v>
      </c>
      <c r="DM266" s="331"/>
      <c r="DN266" s="334">
        <v>-209.2</v>
      </c>
      <c r="DO266" s="338">
        <v>1</v>
      </c>
      <c r="DP266" s="338">
        <v>1</v>
      </c>
      <c r="DQ266" s="333">
        <v>1589970</v>
      </c>
      <c r="DR266" s="331"/>
      <c r="DS266" s="331"/>
      <c r="DT266" s="332">
        <v>42548</v>
      </c>
      <c r="DU266" s="331"/>
      <c r="DV266" s="331" t="s">
        <v>120</v>
      </c>
      <c r="DW266" s="332">
        <v>42544</v>
      </c>
      <c r="DX266" s="331" t="s">
        <v>110</v>
      </c>
      <c r="DY266" s="332">
        <v>42544</v>
      </c>
      <c r="DZ266" s="331" t="s">
        <v>116</v>
      </c>
      <c r="EA266" s="331"/>
      <c r="EB266" s="331"/>
      <c r="EC266" s="331" t="s">
        <v>123</v>
      </c>
      <c r="ED266" s="333">
        <v>0</v>
      </c>
      <c r="EE266" s="333">
        <v>0</v>
      </c>
      <c r="EF266" s="331"/>
      <c r="EG266" s="331" t="s">
        <v>130</v>
      </c>
      <c r="EH266" s="331"/>
      <c r="EI266" s="331"/>
      <c r="EJ266" s="331" t="str">
        <f t="shared" si="9"/>
        <v>210000010100</v>
      </c>
    </row>
    <row r="267" spans="1:140" x14ac:dyDescent="0.25">
      <c r="A267" s="331" t="s">
        <v>108</v>
      </c>
      <c r="B267" s="331" t="s">
        <v>216</v>
      </c>
      <c r="C267" s="332">
        <v>42544</v>
      </c>
      <c r="D267" s="333">
        <v>0</v>
      </c>
      <c r="E267" s="331" t="s">
        <v>108</v>
      </c>
      <c r="F267" s="331" t="s">
        <v>110</v>
      </c>
      <c r="G267" s="333">
        <v>2016</v>
      </c>
      <c r="H267" s="333">
        <v>12</v>
      </c>
      <c r="I267" s="332">
        <v>42544</v>
      </c>
      <c r="J267" s="331" t="s">
        <v>111</v>
      </c>
      <c r="K267" s="331"/>
      <c r="L267" s="331" t="s">
        <v>110</v>
      </c>
      <c r="M267" s="331" t="s">
        <v>110</v>
      </c>
      <c r="N267" s="331"/>
      <c r="O267" s="333">
        <v>0</v>
      </c>
      <c r="P267" s="331" t="s">
        <v>112</v>
      </c>
      <c r="Q267" s="331"/>
      <c r="R267" s="332">
        <v>42544</v>
      </c>
      <c r="S267" s="333">
        <v>21</v>
      </c>
      <c r="T267" s="334">
        <v>10459.959999999999</v>
      </c>
      <c r="U267" s="334">
        <v>10459.959999999999</v>
      </c>
      <c r="V267" s="335">
        <v>0</v>
      </c>
      <c r="W267" s="331" t="s">
        <v>113</v>
      </c>
      <c r="X267" s="331"/>
      <c r="Y267" s="331" t="s">
        <v>114</v>
      </c>
      <c r="Z267" s="331" t="s">
        <v>114</v>
      </c>
      <c r="AA267" s="331" t="s">
        <v>114</v>
      </c>
      <c r="AB267" s="331" t="s">
        <v>115</v>
      </c>
      <c r="AC267" s="331" t="s">
        <v>116</v>
      </c>
      <c r="AD267" s="331" t="s">
        <v>110</v>
      </c>
      <c r="AE267" s="331" t="s">
        <v>110</v>
      </c>
      <c r="AF267" s="331"/>
      <c r="AG267" s="331"/>
      <c r="AH267" s="333">
        <v>0</v>
      </c>
      <c r="AI267" s="332">
        <v>42548</v>
      </c>
      <c r="AJ267" s="333">
        <v>1589970</v>
      </c>
      <c r="AK267" s="336">
        <v>1589970.1</v>
      </c>
      <c r="AL267" s="332">
        <v>42544</v>
      </c>
      <c r="AM267" s="333">
        <v>0</v>
      </c>
      <c r="AN267" s="331" t="s">
        <v>152</v>
      </c>
      <c r="AO267" s="337">
        <v>42548.730879629627</v>
      </c>
      <c r="AP267" s="331" t="s">
        <v>217</v>
      </c>
      <c r="AQ267" s="331" t="s">
        <v>119</v>
      </c>
      <c r="AR267" s="331" t="s">
        <v>119</v>
      </c>
      <c r="AS267" s="331"/>
      <c r="AT267" s="332">
        <v>42544</v>
      </c>
      <c r="AU267" s="338">
        <v>1</v>
      </c>
      <c r="AV267" s="338">
        <v>1</v>
      </c>
      <c r="AW267" s="331" t="s">
        <v>120</v>
      </c>
      <c r="AX267" s="331"/>
      <c r="AY267" s="331"/>
      <c r="AZ267" s="332">
        <v>42548</v>
      </c>
      <c r="BA267" s="331"/>
      <c r="BB267" s="331" t="s">
        <v>121</v>
      </c>
      <c r="BC267" s="331" t="s">
        <v>114</v>
      </c>
      <c r="BD267" s="331" t="s">
        <v>122</v>
      </c>
      <c r="BE267" s="331" t="s">
        <v>110</v>
      </c>
      <c r="BF267" s="331"/>
      <c r="BG267" s="331"/>
      <c r="BH267" s="331" t="s">
        <v>122</v>
      </c>
      <c r="BI267" s="331"/>
      <c r="BJ267" s="331"/>
      <c r="BK267" s="331"/>
      <c r="BL267" s="331" t="s">
        <v>110</v>
      </c>
      <c r="BM267" s="332">
        <v>42544</v>
      </c>
      <c r="BN267" s="331"/>
      <c r="BO267" s="331" t="s">
        <v>110</v>
      </c>
      <c r="BP267" s="331" t="s">
        <v>123</v>
      </c>
      <c r="BQ267" s="331"/>
      <c r="BR267" s="331"/>
      <c r="BS267" s="337">
        <v>42548.719386574077</v>
      </c>
      <c r="BT267" s="331"/>
      <c r="BU267" s="331" t="s">
        <v>110</v>
      </c>
      <c r="BV267" s="331" t="s">
        <v>217</v>
      </c>
      <c r="BW267" s="331" t="s">
        <v>110</v>
      </c>
      <c r="BX267" s="331"/>
      <c r="BY267" s="331"/>
      <c r="BZ267" s="331" t="s">
        <v>108</v>
      </c>
      <c r="CA267" s="331" t="s">
        <v>216</v>
      </c>
      <c r="CB267" s="332">
        <v>42544</v>
      </c>
      <c r="CC267" s="333">
        <v>0</v>
      </c>
      <c r="CD267" s="333">
        <v>8</v>
      </c>
      <c r="CE267" s="331" t="s">
        <v>111</v>
      </c>
      <c r="CF267" s="331"/>
      <c r="CG267" s="331"/>
      <c r="CH267" s="331" t="s">
        <v>137</v>
      </c>
      <c r="CI267" s="331"/>
      <c r="CJ267" s="331"/>
      <c r="CK267" s="331"/>
      <c r="CL267" s="331" t="s">
        <v>126</v>
      </c>
      <c r="CM267" s="331" t="s">
        <v>127</v>
      </c>
      <c r="CN267" s="331"/>
      <c r="CO267" s="331"/>
      <c r="CP267" s="331"/>
      <c r="CQ267" s="331"/>
      <c r="CR267" s="331"/>
      <c r="CS267" s="331"/>
      <c r="CT267" s="331"/>
      <c r="CU267" s="331" t="s">
        <v>119</v>
      </c>
      <c r="CV267" s="331"/>
      <c r="CW267" s="331"/>
      <c r="CX267" s="331"/>
      <c r="CY267" s="331"/>
      <c r="CZ267" s="331"/>
      <c r="DA267" s="331"/>
      <c r="DB267" s="331"/>
      <c r="DC267" s="331"/>
      <c r="DD267" s="334">
        <v>-545.64</v>
      </c>
      <c r="DE267" s="331" t="s">
        <v>110</v>
      </c>
      <c r="DF267" s="335">
        <v>0</v>
      </c>
      <c r="DG267" s="331"/>
      <c r="DH267" s="333">
        <v>0</v>
      </c>
      <c r="DI267" s="331" t="s">
        <v>217</v>
      </c>
      <c r="DJ267" s="331" t="s">
        <v>116</v>
      </c>
      <c r="DK267" s="332">
        <v>42544</v>
      </c>
      <c r="DL267" s="331" t="s">
        <v>119</v>
      </c>
      <c r="DM267" s="331"/>
      <c r="DN267" s="334">
        <v>-545.64</v>
      </c>
      <c r="DO267" s="338">
        <v>1</v>
      </c>
      <c r="DP267" s="338">
        <v>1</v>
      </c>
      <c r="DQ267" s="333">
        <v>1589970</v>
      </c>
      <c r="DR267" s="331"/>
      <c r="DS267" s="331"/>
      <c r="DT267" s="332">
        <v>42548</v>
      </c>
      <c r="DU267" s="331"/>
      <c r="DV267" s="331" t="s">
        <v>120</v>
      </c>
      <c r="DW267" s="332">
        <v>42544</v>
      </c>
      <c r="DX267" s="331" t="s">
        <v>110</v>
      </c>
      <c r="DY267" s="332">
        <v>42544</v>
      </c>
      <c r="DZ267" s="331" t="s">
        <v>116</v>
      </c>
      <c r="EA267" s="331"/>
      <c r="EB267" s="331"/>
      <c r="EC267" s="331" t="s">
        <v>123</v>
      </c>
      <c r="ED267" s="333">
        <v>0</v>
      </c>
      <c r="EE267" s="333">
        <v>0</v>
      </c>
      <c r="EF267" s="331"/>
      <c r="EG267" s="331" t="s">
        <v>130</v>
      </c>
      <c r="EH267" s="331"/>
      <c r="EI267" s="331"/>
      <c r="EJ267" s="331" t="str">
        <f t="shared" si="9"/>
        <v>210500010100</v>
      </c>
    </row>
    <row r="268" spans="1:140" x14ac:dyDescent="0.25">
      <c r="A268" s="331" t="s">
        <v>108</v>
      </c>
      <c r="B268" s="331" t="s">
        <v>216</v>
      </c>
      <c r="C268" s="332">
        <v>42544</v>
      </c>
      <c r="D268" s="333">
        <v>0</v>
      </c>
      <c r="E268" s="331" t="s">
        <v>108</v>
      </c>
      <c r="F268" s="331" t="s">
        <v>110</v>
      </c>
      <c r="G268" s="333">
        <v>2016</v>
      </c>
      <c r="H268" s="333">
        <v>12</v>
      </c>
      <c r="I268" s="332">
        <v>42544</v>
      </c>
      <c r="J268" s="331" t="s">
        <v>111</v>
      </c>
      <c r="K268" s="331"/>
      <c r="L268" s="331" t="s">
        <v>110</v>
      </c>
      <c r="M268" s="331" t="s">
        <v>110</v>
      </c>
      <c r="N268" s="331"/>
      <c r="O268" s="333">
        <v>0</v>
      </c>
      <c r="P268" s="331" t="s">
        <v>112</v>
      </c>
      <c r="Q268" s="331"/>
      <c r="R268" s="332">
        <v>42544</v>
      </c>
      <c r="S268" s="333">
        <v>21</v>
      </c>
      <c r="T268" s="334">
        <v>10459.959999999999</v>
      </c>
      <c r="U268" s="334">
        <v>10459.959999999999</v>
      </c>
      <c r="V268" s="335">
        <v>0</v>
      </c>
      <c r="W268" s="331" t="s">
        <v>113</v>
      </c>
      <c r="X268" s="331"/>
      <c r="Y268" s="331" t="s">
        <v>114</v>
      </c>
      <c r="Z268" s="331" t="s">
        <v>114</v>
      </c>
      <c r="AA268" s="331" t="s">
        <v>114</v>
      </c>
      <c r="AB268" s="331" t="s">
        <v>115</v>
      </c>
      <c r="AC268" s="331" t="s">
        <v>116</v>
      </c>
      <c r="AD268" s="331" t="s">
        <v>110</v>
      </c>
      <c r="AE268" s="331" t="s">
        <v>110</v>
      </c>
      <c r="AF268" s="331"/>
      <c r="AG268" s="331"/>
      <c r="AH268" s="333">
        <v>0</v>
      </c>
      <c r="AI268" s="332">
        <v>42548</v>
      </c>
      <c r="AJ268" s="333">
        <v>1589970</v>
      </c>
      <c r="AK268" s="336">
        <v>1589970.1</v>
      </c>
      <c r="AL268" s="332">
        <v>42544</v>
      </c>
      <c r="AM268" s="333">
        <v>0</v>
      </c>
      <c r="AN268" s="331" t="s">
        <v>152</v>
      </c>
      <c r="AO268" s="337">
        <v>42548.730879629627</v>
      </c>
      <c r="AP268" s="331" t="s">
        <v>217</v>
      </c>
      <c r="AQ268" s="331" t="s">
        <v>119</v>
      </c>
      <c r="AR268" s="331" t="s">
        <v>119</v>
      </c>
      <c r="AS268" s="331"/>
      <c r="AT268" s="332">
        <v>42544</v>
      </c>
      <c r="AU268" s="338">
        <v>1</v>
      </c>
      <c r="AV268" s="338">
        <v>1</v>
      </c>
      <c r="AW268" s="331" t="s">
        <v>120</v>
      </c>
      <c r="AX268" s="331"/>
      <c r="AY268" s="331"/>
      <c r="AZ268" s="332">
        <v>42548</v>
      </c>
      <c r="BA268" s="331"/>
      <c r="BB268" s="331" t="s">
        <v>121</v>
      </c>
      <c r="BC268" s="331" t="s">
        <v>114</v>
      </c>
      <c r="BD268" s="331" t="s">
        <v>122</v>
      </c>
      <c r="BE268" s="331" t="s">
        <v>110</v>
      </c>
      <c r="BF268" s="331"/>
      <c r="BG268" s="331"/>
      <c r="BH268" s="331" t="s">
        <v>122</v>
      </c>
      <c r="BI268" s="331"/>
      <c r="BJ268" s="331"/>
      <c r="BK268" s="331"/>
      <c r="BL268" s="331" t="s">
        <v>110</v>
      </c>
      <c r="BM268" s="332">
        <v>42544</v>
      </c>
      <c r="BN268" s="331"/>
      <c r="BO268" s="331" t="s">
        <v>110</v>
      </c>
      <c r="BP268" s="331" t="s">
        <v>123</v>
      </c>
      <c r="BQ268" s="331"/>
      <c r="BR268" s="331"/>
      <c r="BS268" s="337">
        <v>42548.719386574077</v>
      </c>
      <c r="BT268" s="331"/>
      <c r="BU268" s="331" t="s">
        <v>110</v>
      </c>
      <c r="BV268" s="331" t="s">
        <v>217</v>
      </c>
      <c r="BW268" s="331" t="s">
        <v>110</v>
      </c>
      <c r="BX268" s="331"/>
      <c r="BY268" s="331"/>
      <c r="BZ268" s="331" t="s">
        <v>108</v>
      </c>
      <c r="CA268" s="331" t="s">
        <v>216</v>
      </c>
      <c r="CB268" s="332">
        <v>42544</v>
      </c>
      <c r="CC268" s="333">
        <v>0</v>
      </c>
      <c r="CD268" s="333">
        <v>9</v>
      </c>
      <c r="CE268" s="331" t="s">
        <v>111</v>
      </c>
      <c r="CF268" s="331"/>
      <c r="CG268" s="331"/>
      <c r="CH268" s="331" t="s">
        <v>138</v>
      </c>
      <c r="CI268" s="331"/>
      <c r="CJ268" s="331"/>
      <c r="CK268" s="331"/>
      <c r="CL268" s="331" t="s">
        <v>126</v>
      </c>
      <c r="CM268" s="331" t="s">
        <v>127</v>
      </c>
      <c r="CN268" s="331"/>
      <c r="CO268" s="331"/>
      <c r="CP268" s="331"/>
      <c r="CQ268" s="331"/>
      <c r="CR268" s="331"/>
      <c r="CS268" s="331"/>
      <c r="CT268" s="331"/>
      <c r="CU268" s="331" t="s">
        <v>119</v>
      </c>
      <c r="CV268" s="331"/>
      <c r="CW268" s="331"/>
      <c r="CX268" s="331"/>
      <c r="CY268" s="331"/>
      <c r="CZ268" s="331"/>
      <c r="DA268" s="331"/>
      <c r="DB268" s="331"/>
      <c r="DC268" s="331"/>
      <c r="DD268" s="334">
        <v>-520.12</v>
      </c>
      <c r="DE268" s="331" t="s">
        <v>110</v>
      </c>
      <c r="DF268" s="335">
        <v>0</v>
      </c>
      <c r="DG268" s="331"/>
      <c r="DH268" s="333">
        <v>0</v>
      </c>
      <c r="DI268" s="331" t="s">
        <v>217</v>
      </c>
      <c r="DJ268" s="331" t="s">
        <v>116</v>
      </c>
      <c r="DK268" s="332">
        <v>42544</v>
      </c>
      <c r="DL268" s="331" t="s">
        <v>119</v>
      </c>
      <c r="DM268" s="331"/>
      <c r="DN268" s="334">
        <v>-520.12</v>
      </c>
      <c r="DO268" s="338">
        <v>1</v>
      </c>
      <c r="DP268" s="338">
        <v>1</v>
      </c>
      <c r="DQ268" s="333">
        <v>1589970</v>
      </c>
      <c r="DR268" s="331"/>
      <c r="DS268" s="331"/>
      <c r="DT268" s="332">
        <v>42548</v>
      </c>
      <c r="DU268" s="331"/>
      <c r="DV268" s="331" t="s">
        <v>120</v>
      </c>
      <c r="DW268" s="332">
        <v>42544</v>
      </c>
      <c r="DX268" s="331" t="s">
        <v>110</v>
      </c>
      <c r="DY268" s="332">
        <v>42544</v>
      </c>
      <c r="DZ268" s="331" t="s">
        <v>116</v>
      </c>
      <c r="EA268" s="331"/>
      <c r="EB268" s="331"/>
      <c r="EC268" s="331" t="s">
        <v>123</v>
      </c>
      <c r="ED268" s="333">
        <v>0</v>
      </c>
      <c r="EE268" s="333">
        <v>0</v>
      </c>
      <c r="EF268" s="331"/>
      <c r="EG268" s="331" t="s">
        <v>130</v>
      </c>
      <c r="EH268" s="331"/>
      <c r="EI268" s="331"/>
      <c r="EJ268" s="331" t="str">
        <f t="shared" si="9"/>
        <v>211000010100</v>
      </c>
    </row>
    <row r="269" spans="1:140" x14ac:dyDescent="0.25">
      <c r="A269" s="331" t="s">
        <v>108</v>
      </c>
      <c r="B269" s="331" t="s">
        <v>216</v>
      </c>
      <c r="C269" s="332">
        <v>42544</v>
      </c>
      <c r="D269" s="333">
        <v>0</v>
      </c>
      <c r="E269" s="331" t="s">
        <v>108</v>
      </c>
      <c r="F269" s="331" t="s">
        <v>110</v>
      </c>
      <c r="G269" s="333">
        <v>2016</v>
      </c>
      <c r="H269" s="333">
        <v>12</v>
      </c>
      <c r="I269" s="332">
        <v>42544</v>
      </c>
      <c r="J269" s="331" t="s">
        <v>111</v>
      </c>
      <c r="K269" s="331"/>
      <c r="L269" s="331" t="s">
        <v>110</v>
      </c>
      <c r="M269" s="331" t="s">
        <v>110</v>
      </c>
      <c r="N269" s="331"/>
      <c r="O269" s="333">
        <v>0</v>
      </c>
      <c r="P269" s="331" t="s">
        <v>112</v>
      </c>
      <c r="Q269" s="331"/>
      <c r="R269" s="332">
        <v>42544</v>
      </c>
      <c r="S269" s="333">
        <v>21</v>
      </c>
      <c r="T269" s="334">
        <v>10459.959999999999</v>
      </c>
      <c r="U269" s="334">
        <v>10459.959999999999</v>
      </c>
      <c r="V269" s="335">
        <v>0</v>
      </c>
      <c r="W269" s="331" t="s">
        <v>113</v>
      </c>
      <c r="X269" s="331"/>
      <c r="Y269" s="331" t="s">
        <v>114</v>
      </c>
      <c r="Z269" s="331" t="s">
        <v>114</v>
      </c>
      <c r="AA269" s="331" t="s">
        <v>114</v>
      </c>
      <c r="AB269" s="331" t="s">
        <v>115</v>
      </c>
      <c r="AC269" s="331" t="s">
        <v>116</v>
      </c>
      <c r="AD269" s="331" t="s">
        <v>110</v>
      </c>
      <c r="AE269" s="331" t="s">
        <v>110</v>
      </c>
      <c r="AF269" s="331"/>
      <c r="AG269" s="331"/>
      <c r="AH269" s="333">
        <v>0</v>
      </c>
      <c r="AI269" s="332">
        <v>42548</v>
      </c>
      <c r="AJ269" s="333">
        <v>1589970</v>
      </c>
      <c r="AK269" s="336">
        <v>1589970.1</v>
      </c>
      <c r="AL269" s="332">
        <v>42544</v>
      </c>
      <c r="AM269" s="333">
        <v>0</v>
      </c>
      <c r="AN269" s="331" t="s">
        <v>152</v>
      </c>
      <c r="AO269" s="337">
        <v>42548.730879629627</v>
      </c>
      <c r="AP269" s="331" t="s">
        <v>217</v>
      </c>
      <c r="AQ269" s="331" t="s">
        <v>119</v>
      </c>
      <c r="AR269" s="331" t="s">
        <v>119</v>
      </c>
      <c r="AS269" s="331"/>
      <c r="AT269" s="332">
        <v>42544</v>
      </c>
      <c r="AU269" s="338">
        <v>1</v>
      </c>
      <c r="AV269" s="338">
        <v>1</v>
      </c>
      <c r="AW269" s="331" t="s">
        <v>120</v>
      </c>
      <c r="AX269" s="331"/>
      <c r="AY269" s="331"/>
      <c r="AZ269" s="332">
        <v>42548</v>
      </c>
      <c r="BA269" s="331"/>
      <c r="BB269" s="331" t="s">
        <v>121</v>
      </c>
      <c r="BC269" s="331" t="s">
        <v>114</v>
      </c>
      <c r="BD269" s="331" t="s">
        <v>122</v>
      </c>
      <c r="BE269" s="331" t="s">
        <v>110</v>
      </c>
      <c r="BF269" s="331"/>
      <c r="BG269" s="331"/>
      <c r="BH269" s="331" t="s">
        <v>122</v>
      </c>
      <c r="BI269" s="331"/>
      <c r="BJ269" s="331"/>
      <c r="BK269" s="331"/>
      <c r="BL269" s="331" t="s">
        <v>110</v>
      </c>
      <c r="BM269" s="332">
        <v>42544</v>
      </c>
      <c r="BN269" s="331"/>
      <c r="BO269" s="331" t="s">
        <v>110</v>
      </c>
      <c r="BP269" s="331" t="s">
        <v>123</v>
      </c>
      <c r="BQ269" s="331"/>
      <c r="BR269" s="331"/>
      <c r="BS269" s="337">
        <v>42548.719386574077</v>
      </c>
      <c r="BT269" s="331"/>
      <c r="BU269" s="331" t="s">
        <v>110</v>
      </c>
      <c r="BV269" s="331" t="s">
        <v>217</v>
      </c>
      <c r="BW269" s="331" t="s">
        <v>110</v>
      </c>
      <c r="BX269" s="331"/>
      <c r="BY269" s="331"/>
      <c r="BZ269" s="331" t="s">
        <v>108</v>
      </c>
      <c r="CA269" s="331" t="s">
        <v>216</v>
      </c>
      <c r="CB269" s="332">
        <v>42544</v>
      </c>
      <c r="CC269" s="333">
        <v>0</v>
      </c>
      <c r="CD269" s="333">
        <v>10</v>
      </c>
      <c r="CE269" s="331" t="s">
        <v>111</v>
      </c>
      <c r="CF269" s="331"/>
      <c r="CG269" s="331"/>
      <c r="CH269" s="331" t="s">
        <v>139</v>
      </c>
      <c r="CI269" s="331"/>
      <c r="CJ269" s="331"/>
      <c r="CK269" s="331"/>
      <c r="CL269" s="331" t="s">
        <v>126</v>
      </c>
      <c r="CM269" s="331" t="s">
        <v>127</v>
      </c>
      <c r="CN269" s="331"/>
      <c r="CO269" s="331"/>
      <c r="CP269" s="331"/>
      <c r="CQ269" s="331"/>
      <c r="CR269" s="331"/>
      <c r="CS269" s="331"/>
      <c r="CT269" s="331"/>
      <c r="CU269" s="331" t="s">
        <v>119</v>
      </c>
      <c r="CV269" s="331"/>
      <c r="CW269" s="331"/>
      <c r="CX269" s="331"/>
      <c r="CY269" s="331"/>
      <c r="CZ269" s="331"/>
      <c r="DA269" s="331"/>
      <c r="DB269" s="331"/>
      <c r="DC269" s="331"/>
      <c r="DD269" s="334">
        <v>-0.82</v>
      </c>
      <c r="DE269" s="331" t="s">
        <v>110</v>
      </c>
      <c r="DF269" s="335">
        <v>0</v>
      </c>
      <c r="DG269" s="331"/>
      <c r="DH269" s="333">
        <v>0</v>
      </c>
      <c r="DI269" s="331" t="s">
        <v>217</v>
      </c>
      <c r="DJ269" s="331" t="s">
        <v>116</v>
      </c>
      <c r="DK269" s="332">
        <v>42544</v>
      </c>
      <c r="DL269" s="331" t="s">
        <v>119</v>
      </c>
      <c r="DM269" s="331"/>
      <c r="DN269" s="334">
        <v>-0.82</v>
      </c>
      <c r="DO269" s="338">
        <v>1</v>
      </c>
      <c r="DP269" s="338">
        <v>1</v>
      </c>
      <c r="DQ269" s="333">
        <v>1589970</v>
      </c>
      <c r="DR269" s="331"/>
      <c r="DS269" s="331"/>
      <c r="DT269" s="332">
        <v>42548</v>
      </c>
      <c r="DU269" s="331"/>
      <c r="DV269" s="331" t="s">
        <v>120</v>
      </c>
      <c r="DW269" s="332">
        <v>42544</v>
      </c>
      <c r="DX269" s="331" t="s">
        <v>110</v>
      </c>
      <c r="DY269" s="332">
        <v>42544</v>
      </c>
      <c r="DZ269" s="331" t="s">
        <v>116</v>
      </c>
      <c r="EA269" s="331"/>
      <c r="EB269" s="331"/>
      <c r="EC269" s="331" t="s">
        <v>123</v>
      </c>
      <c r="ED269" s="333">
        <v>0</v>
      </c>
      <c r="EE269" s="333">
        <v>0</v>
      </c>
      <c r="EF269" s="331"/>
      <c r="EG269" s="331" t="s">
        <v>130</v>
      </c>
      <c r="EH269" s="331"/>
      <c r="EI269" s="331"/>
      <c r="EJ269" s="331" t="str">
        <f t="shared" si="9"/>
        <v>212500010100</v>
      </c>
    </row>
    <row r="270" spans="1:140" x14ac:dyDescent="0.25">
      <c r="A270" s="331" t="s">
        <v>108</v>
      </c>
      <c r="B270" s="331" t="s">
        <v>216</v>
      </c>
      <c r="C270" s="332">
        <v>42544</v>
      </c>
      <c r="D270" s="333">
        <v>0</v>
      </c>
      <c r="E270" s="331" t="s">
        <v>108</v>
      </c>
      <c r="F270" s="331" t="s">
        <v>110</v>
      </c>
      <c r="G270" s="333">
        <v>2016</v>
      </c>
      <c r="H270" s="333">
        <v>12</v>
      </c>
      <c r="I270" s="332">
        <v>42544</v>
      </c>
      <c r="J270" s="331" t="s">
        <v>111</v>
      </c>
      <c r="K270" s="331"/>
      <c r="L270" s="331" t="s">
        <v>110</v>
      </c>
      <c r="M270" s="331" t="s">
        <v>110</v>
      </c>
      <c r="N270" s="331"/>
      <c r="O270" s="333">
        <v>0</v>
      </c>
      <c r="P270" s="331" t="s">
        <v>112</v>
      </c>
      <c r="Q270" s="331"/>
      <c r="R270" s="332">
        <v>42544</v>
      </c>
      <c r="S270" s="333">
        <v>21</v>
      </c>
      <c r="T270" s="334">
        <v>10459.959999999999</v>
      </c>
      <c r="U270" s="334">
        <v>10459.959999999999</v>
      </c>
      <c r="V270" s="335">
        <v>0</v>
      </c>
      <c r="W270" s="331" t="s">
        <v>113</v>
      </c>
      <c r="X270" s="331"/>
      <c r="Y270" s="331" t="s">
        <v>114</v>
      </c>
      <c r="Z270" s="331" t="s">
        <v>114</v>
      </c>
      <c r="AA270" s="331" t="s">
        <v>114</v>
      </c>
      <c r="AB270" s="331" t="s">
        <v>115</v>
      </c>
      <c r="AC270" s="331" t="s">
        <v>116</v>
      </c>
      <c r="AD270" s="331" t="s">
        <v>110</v>
      </c>
      <c r="AE270" s="331" t="s">
        <v>110</v>
      </c>
      <c r="AF270" s="331"/>
      <c r="AG270" s="331"/>
      <c r="AH270" s="333">
        <v>0</v>
      </c>
      <c r="AI270" s="332">
        <v>42548</v>
      </c>
      <c r="AJ270" s="333">
        <v>1589970</v>
      </c>
      <c r="AK270" s="336">
        <v>1589970.1</v>
      </c>
      <c r="AL270" s="332">
        <v>42544</v>
      </c>
      <c r="AM270" s="333">
        <v>0</v>
      </c>
      <c r="AN270" s="331" t="s">
        <v>152</v>
      </c>
      <c r="AO270" s="337">
        <v>42548.730879629627</v>
      </c>
      <c r="AP270" s="331" t="s">
        <v>217</v>
      </c>
      <c r="AQ270" s="331" t="s">
        <v>119</v>
      </c>
      <c r="AR270" s="331" t="s">
        <v>119</v>
      </c>
      <c r="AS270" s="331"/>
      <c r="AT270" s="332">
        <v>42544</v>
      </c>
      <c r="AU270" s="338">
        <v>1</v>
      </c>
      <c r="AV270" s="338">
        <v>1</v>
      </c>
      <c r="AW270" s="331" t="s">
        <v>120</v>
      </c>
      <c r="AX270" s="331"/>
      <c r="AY270" s="331"/>
      <c r="AZ270" s="332">
        <v>42548</v>
      </c>
      <c r="BA270" s="331"/>
      <c r="BB270" s="331" t="s">
        <v>121</v>
      </c>
      <c r="BC270" s="331" t="s">
        <v>114</v>
      </c>
      <c r="BD270" s="331" t="s">
        <v>122</v>
      </c>
      <c r="BE270" s="331" t="s">
        <v>110</v>
      </c>
      <c r="BF270" s="331"/>
      <c r="BG270" s="331"/>
      <c r="BH270" s="331" t="s">
        <v>122</v>
      </c>
      <c r="BI270" s="331"/>
      <c r="BJ270" s="331"/>
      <c r="BK270" s="331"/>
      <c r="BL270" s="331" t="s">
        <v>110</v>
      </c>
      <c r="BM270" s="332">
        <v>42544</v>
      </c>
      <c r="BN270" s="331"/>
      <c r="BO270" s="331" t="s">
        <v>110</v>
      </c>
      <c r="BP270" s="331" t="s">
        <v>123</v>
      </c>
      <c r="BQ270" s="331"/>
      <c r="BR270" s="331"/>
      <c r="BS270" s="337">
        <v>42548.719386574077</v>
      </c>
      <c r="BT270" s="331"/>
      <c r="BU270" s="331" t="s">
        <v>110</v>
      </c>
      <c r="BV270" s="331" t="s">
        <v>217</v>
      </c>
      <c r="BW270" s="331" t="s">
        <v>110</v>
      </c>
      <c r="BX270" s="331"/>
      <c r="BY270" s="331"/>
      <c r="BZ270" s="331" t="s">
        <v>108</v>
      </c>
      <c r="CA270" s="331" t="s">
        <v>216</v>
      </c>
      <c r="CB270" s="332">
        <v>42544</v>
      </c>
      <c r="CC270" s="333">
        <v>0</v>
      </c>
      <c r="CD270" s="333">
        <v>11</v>
      </c>
      <c r="CE270" s="331" t="s">
        <v>111</v>
      </c>
      <c r="CF270" s="331"/>
      <c r="CG270" s="331"/>
      <c r="CH270" s="331" t="s">
        <v>140</v>
      </c>
      <c r="CI270" s="331"/>
      <c r="CJ270" s="331"/>
      <c r="CK270" s="331"/>
      <c r="CL270" s="331" t="s">
        <v>126</v>
      </c>
      <c r="CM270" s="331" t="s">
        <v>127</v>
      </c>
      <c r="CN270" s="331"/>
      <c r="CO270" s="331"/>
      <c r="CP270" s="331"/>
      <c r="CQ270" s="331"/>
      <c r="CR270" s="331"/>
      <c r="CS270" s="331"/>
      <c r="CT270" s="331"/>
      <c r="CU270" s="331" t="s">
        <v>119</v>
      </c>
      <c r="CV270" s="331"/>
      <c r="CW270" s="331"/>
      <c r="CX270" s="331"/>
      <c r="CY270" s="331"/>
      <c r="CZ270" s="331"/>
      <c r="DA270" s="331"/>
      <c r="DB270" s="331"/>
      <c r="DC270" s="331"/>
      <c r="DD270" s="334">
        <v>-86</v>
      </c>
      <c r="DE270" s="331" t="s">
        <v>110</v>
      </c>
      <c r="DF270" s="335">
        <v>0</v>
      </c>
      <c r="DG270" s="331"/>
      <c r="DH270" s="333">
        <v>0</v>
      </c>
      <c r="DI270" s="331" t="s">
        <v>217</v>
      </c>
      <c r="DJ270" s="331" t="s">
        <v>116</v>
      </c>
      <c r="DK270" s="332">
        <v>42544</v>
      </c>
      <c r="DL270" s="331" t="s">
        <v>119</v>
      </c>
      <c r="DM270" s="331"/>
      <c r="DN270" s="334">
        <v>-86</v>
      </c>
      <c r="DO270" s="338">
        <v>1</v>
      </c>
      <c r="DP270" s="338">
        <v>1</v>
      </c>
      <c r="DQ270" s="333">
        <v>1589970</v>
      </c>
      <c r="DR270" s="331"/>
      <c r="DS270" s="331"/>
      <c r="DT270" s="332">
        <v>42548</v>
      </c>
      <c r="DU270" s="331"/>
      <c r="DV270" s="331" t="s">
        <v>120</v>
      </c>
      <c r="DW270" s="332">
        <v>42544</v>
      </c>
      <c r="DX270" s="331" t="s">
        <v>110</v>
      </c>
      <c r="DY270" s="332">
        <v>42544</v>
      </c>
      <c r="DZ270" s="331" t="s">
        <v>116</v>
      </c>
      <c r="EA270" s="331"/>
      <c r="EB270" s="331"/>
      <c r="EC270" s="331" t="s">
        <v>123</v>
      </c>
      <c r="ED270" s="333">
        <v>0</v>
      </c>
      <c r="EE270" s="333">
        <v>0</v>
      </c>
      <c r="EF270" s="331"/>
      <c r="EG270" s="331" t="s">
        <v>130</v>
      </c>
      <c r="EH270" s="331"/>
      <c r="EI270" s="331"/>
      <c r="EJ270" s="331" t="str">
        <f t="shared" si="9"/>
        <v>213000010100</v>
      </c>
    </row>
    <row r="271" spans="1:140" x14ac:dyDescent="0.25">
      <c r="A271" s="331" t="s">
        <v>108</v>
      </c>
      <c r="B271" s="331" t="s">
        <v>216</v>
      </c>
      <c r="C271" s="332">
        <v>42544</v>
      </c>
      <c r="D271" s="333">
        <v>0</v>
      </c>
      <c r="E271" s="331" t="s">
        <v>108</v>
      </c>
      <c r="F271" s="331" t="s">
        <v>110</v>
      </c>
      <c r="G271" s="333">
        <v>2016</v>
      </c>
      <c r="H271" s="333">
        <v>12</v>
      </c>
      <c r="I271" s="332">
        <v>42544</v>
      </c>
      <c r="J271" s="331" t="s">
        <v>111</v>
      </c>
      <c r="K271" s="331"/>
      <c r="L271" s="331" t="s">
        <v>110</v>
      </c>
      <c r="M271" s="331" t="s">
        <v>110</v>
      </c>
      <c r="N271" s="331"/>
      <c r="O271" s="333">
        <v>0</v>
      </c>
      <c r="P271" s="331" t="s">
        <v>112</v>
      </c>
      <c r="Q271" s="331"/>
      <c r="R271" s="332">
        <v>42544</v>
      </c>
      <c r="S271" s="333">
        <v>21</v>
      </c>
      <c r="T271" s="334">
        <v>10459.959999999999</v>
      </c>
      <c r="U271" s="334">
        <v>10459.959999999999</v>
      </c>
      <c r="V271" s="335">
        <v>0</v>
      </c>
      <c r="W271" s="331" t="s">
        <v>113</v>
      </c>
      <c r="X271" s="331"/>
      <c r="Y271" s="331" t="s">
        <v>114</v>
      </c>
      <c r="Z271" s="331" t="s">
        <v>114</v>
      </c>
      <c r="AA271" s="331" t="s">
        <v>114</v>
      </c>
      <c r="AB271" s="331" t="s">
        <v>115</v>
      </c>
      <c r="AC271" s="331" t="s">
        <v>116</v>
      </c>
      <c r="AD271" s="331" t="s">
        <v>110</v>
      </c>
      <c r="AE271" s="331" t="s">
        <v>110</v>
      </c>
      <c r="AF271" s="331"/>
      <c r="AG271" s="331"/>
      <c r="AH271" s="333">
        <v>0</v>
      </c>
      <c r="AI271" s="332">
        <v>42548</v>
      </c>
      <c r="AJ271" s="333">
        <v>1589970</v>
      </c>
      <c r="AK271" s="336">
        <v>1589970.1</v>
      </c>
      <c r="AL271" s="332">
        <v>42544</v>
      </c>
      <c r="AM271" s="333">
        <v>0</v>
      </c>
      <c r="AN271" s="331" t="s">
        <v>152</v>
      </c>
      <c r="AO271" s="337">
        <v>42548.730879629627</v>
      </c>
      <c r="AP271" s="331" t="s">
        <v>217</v>
      </c>
      <c r="AQ271" s="331" t="s">
        <v>119</v>
      </c>
      <c r="AR271" s="331" t="s">
        <v>119</v>
      </c>
      <c r="AS271" s="331"/>
      <c r="AT271" s="332">
        <v>42544</v>
      </c>
      <c r="AU271" s="338">
        <v>1</v>
      </c>
      <c r="AV271" s="338">
        <v>1</v>
      </c>
      <c r="AW271" s="331" t="s">
        <v>120</v>
      </c>
      <c r="AX271" s="331"/>
      <c r="AY271" s="331"/>
      <c r="AZ271" s="332">
        <v>42548</v>
      </c>
      <c r="BA271" s="331"/>
      <c r="BB271" s="331" t="s">
        <v>121</v>
      </c>
      <c r="BC271" s="331" t="s">
        <v>114</v>
      </c>
      <c r="BD271" s="331" t="s">
        <v>122</v>
      </c>
      <c r="BE271" s="331" t="s">
        <v>110</v>
      </c>
      <c r="BF271" s="331"/>
      <c r="BG271" s="331"/>
      <c r="BH271" s="331" t="s">
        <v>122</v>
      </c>
      <c r="BI271" s="331"/>
      <c r="BJ271" s="331"/>
      <c r="BK271" s="331"/>
      <c r="BL271" s="331" t="s">
        <v>110</v>
      </c>
      <c r="BM271" s="332">
        <v>42544</v>
      </c>
      <c r="BN271" s="331"/>
      <c r="BO271" s="331" t="s">
        <v>110</v>
      </c>
      <c r="BP271" s="331" t="s">
        <v>123</v>
      </c>
      <c r="BQ271" s="331"/>
      <c r="BR271" s="331"/>
      <c r="BS271" s="337">
        <v>42548.719386574077</v>
      </c>
      <c r="BT271" s="331"/>
      <c r="BU271" s="331" t="s">
        <v>110</v>
      </c>
      <c r="BV271" s="331" t="s">
        <v>217</v>
      </c>
      <c r="BW271" s="331" t="s">
        <v>110</v>
      </c>
      <c r="BX271" s="331"/>
      <c r="BY271" s="331"/>
      <c r="BZ271" s="331" t="s">
        <v>108</v>
      </c>
      <c r="CA271" s="331" t="s">
        <v>216</v>
      </c>
      <c r="CB271" s="332">
        <v>42544</v>
      </c>
      <c r="CC271" s="333">
        <v>0</v>
      </c>
      <c r="CD271" s="333">
        <v>12</v>
      </c>
      <c r="CE271" s="331" t="s">
        <v>111</v>
      </c>
      <c r="CF271" s="331"/>
      <c r="CG271" s="331"/>
      <c r="CH271" s="331" t="s">
        <v>141</v>
      </c>
      <c r="CI271" s="331"/>
      <c r="CJ271" s="331"/>
      <c r="CK271" s="331"/>
      <c r="CL271" s="331" t="s">
        <v>126</v>
      </c>
      <c r="CM271" s="331" t="s">
        <v>127</v>
      </c>
      <c r="CN271" s="331"/>
      <c r="CO271" s="331"/>
      <c r="CP271" s="331"/>
      <c r="CQ271" s="331"/>
      <c r="CR271" s="331"/>
      <c r="CS271" s="331"/>
      <c r="CT271" s="331"/>
      <c r="CU271" s="331" t="s">
        <v>119</v>
      </c>
      <c r="CV271" s="331"/>
      <c r="CW271" s="331"/>
      <c r="CX271" s="331"/>
      <c r="CY271" s="331"/>
      <c r="CZ271" s="331"/>
      <c r="DA271" s="331"/>
      <c r="DB271" s="331"/>
      <c r="DC271" s="331"/>
      <c r="DD271" s="334">
        <v>-859.19</v>
      </c>
      <c r="DE271" s="331" t="s">
        <v>110</v>
      </c>
      <c r="DF271" s="335">
        <v>0</v>
      </c>
      <c r="DG271" s="331"/>
      <c r="DH271" s="333">
        <v>0</v>
      </c>
      <c r="DI271" s="331" t="s">
        <v>217</v>
      </c>
      <c r="DJ271" s="331" t="s">
        <v>116</v>
      </c>
      <c r="DK271" s="332">
        <v>42544</v>
      </c>
      <c r="DL271" s="331" t="s">
        <v>119</v>
      </c>
      <c r="DM271" s="331"/>
      <c r="DN271" s="334">
        <v>-859.19</v>
      </c>
      <c r="DO271" s="338">
        <v>1</v>
      </c>
      <c r="DP271" s="338">
        <v>1</v>
      </c>
      <c r="DQ271" s="333">
        <v>1589970</v>
      </c>
      <c r="DR271" s="331"/>
      <c r="DS271" s="331"/>
      <c r="DT271" s="332">
        <v>42548</v>
      </c>
      <c r="DU271" s="331"/>
      <c r="DV271" s="331" t="s">
        <v>120</v>
      </c>
      <c r="DW271" s="332">
        <v>42544</v>
      </c>
      <c r="DX271" s="331" t="s">
        <v>110</v>
      </c>
      <c r="DY271" s="332">
        <v>42544</v>
      </c>
      <c r="DZ271" s="331" t="s">
        <v>116</v>
      </c>
      <c r="EA271" s="331"/>
      <c r="EB271" s="331"/>
      <c r="EC271" s="331" t="s">
        <v>123</v>
      </c>
      <c r="ED271" s="333">
        <v>0</v>
      </c>
      <c r="EE271" s="333">
        <v>0</v>
      </c>
      <c r="EF271" s="331"/>
      <c r="EG271" s="331" t="s">
        <v>130</v>
      </c>
      <c r="EH271" s="331"/>
      <c r="EI271" s="331"/>
      <c r="EJ271" s="331" t="str">
        <f t="shared" si="9"/>
        <v>214000010100</v>
      </c>
    </row>
    <row r="272" spans="1:140" x14ac:dyDescent="0.25">
      <c r="A272" s="331" t="s">
        <v>108</v>
      </c>
      <c r="B272" s="331" t="s">
        <v>216</v>
      </c>
      <c r="C272" s="332">
        <v>42544</v>
      </c>
      <c r="D272" s="333">
        <v>0</v>
      </c>
      <c r="E272" s="331" t="s">
        <v>108</v>
      </c>
      <c r="F272" s="331" t="s">
        <v>110</v>
      </c>
      <c r="G272" s="333">
        <v>2016</v>
      </c>
      <c r="H272" s="333">
        <v>12</v>
      </c>
      <c r="I272" s="332">
        <v>42544</v>
      </c>
      <c r="J272" s="331" t="s">
        <v>111</v>
      </c>
      <c r="K272" s="331"/>
      <c r="L272" s="331" t="s">
        <v>110</v>
      </c>
      <c r="M272" s="331" t="s">
        <v>110</v>
      </c>
      <c r="N272" s="331"/>
      <c r="O272" s="333">
        <v>0</v>
      </c>
      <c r="P272" s="331" t="s">
        <v>112</v>
      </c>
      <c r="Q272" s="331"/>
      <c r="R272" s="332">
        <v>42544</v>
      </c>
      <c r="S272" s="333">
        <v>21</v>
      </c>
      <c r="T272" s="334">
        <v>10459.959999999999</v>
      </c>
      <c r="U272" s="334">
        <v>10459.959999999999</v>
      </c>
      <c r="V272" s="335">
        <v>0</v>
      </c>
      <c r="W272" s="331" t="s">
        <v>113</v>
      </c>
      <c r="X272" s="331"/>
      <c r="Y272" s="331" t="s">
        <v>114</v>
      </c>
      <c r="Z272" s="331" t="s">
        <v>114</v>
      </c>
      <c r="AA272" s="331" t="s">
        <v>114</v>
      </c>
      <c r="AB272" s="331" t="s">
        <v>115</v>
      </c>
      <c r="AC272" s="331" t="s">
        <v>116</v>
      </c>
      <c r="AD272" s="331" t="s">
        <v>110</v>
      </c>
      <c r="AE272" s="331" t="s">
        <v>110</v>
      </c>
      <c r="AF272" s="331"/>
      <c r="AG272" s="331"/>
      <c r="AH272" s="333">
        <v>0</v>
      </c>
      <c r="AI272" s="332">
        <v>42548</v>
      </c>
      <c r="AJ272" s="333">
        <v>1589970</v>
      </c>
      <c r="AK272" s="336">
        <v>1589970.1</v>
      </c>
      <c r="AL272" s="332">
        <v>42544</v>
      </c>
      <c r="AM272" s="333">
        <v>0</v>
      </c>
      <c r="AN272" s="331" t="s">
        <v>152</v>
      </c>
      <c r="AO272" s="337">
        <v>42548.730879629627</v>
      </c>
      <c r="AP272" s="331" t="s">
        <v>217</v>
      </c>
      <c r="AQ272" s="331" t="s">
        <v>119</v>
      </c>
      <c r="AR272" s="331" t="s">
        <v>119</v>
      </c>
      <c r="AS272" s="331"/>
      <c r="AT272" s="332">
        <v>42544</v>
      </c>
      <c r="AU272" s="338">
        <v>1</v>
      </c>
      <c r="AV272" s="338">
        <v>1</v>
      </c>
      <c r="AW272" s="331" t="s">
        <v>120</v>
      </c>
      <c r="AX272" s="331"/>
      <c r="AY272" s="331"/>
      <c r="AZ272" s="332">
        <v>42548</v>
      </c>
      <c r="BA272" s="331"/>
      <c r="BB272" s="331" t="s">
        <v>121</v>
      </c>
      <c r="BC272" s="331" t="s">
        <v>114</v>
      </c>
      <c r="BD272" s="331" t="s">
        <v>122</v>
      </c>
      <c r="BE272" s="331" t="s">
        <v>110</v>
      </c>
      <c r="BF272" s="331"/>
      <c r="BG272" s="331"/>
      <c r="BH272" s="331" t="s">
        <v>122</v>
      </c>
      <c r="BI272" s="331"/>
      <c r="BJ272" s="331"/>
      <c r="BK272" s="331"/>
      <c r="BL272" s="331" t="s">
        <v>110</v>
      </c>
      <c r="BM272" s="332">
        <v>42544</v>
      </c>
      <c r="BN272" s="331"/>
      <c r="BO272" s="331" t="s">
        <v>110</v>
      </c>
      <c r="BP272" s="331" t="s">
        <v>123</v>
      </c>
      <c r="BQ272" s="331"/>
      <c r="BR272" s="331"/>
      <c r="BS272" s="337">
        <v>42548.719386574077</v>
      </c>
      <c r="BT272" s="331"/>
      <c r="BU272" s="331" t="s">
        <v>110</v>
      </c>
      <c r="BV272" s="331" t="s">
        <v>217</v>
      </c>
      <c r="BW272" s="331" t="s">
        <v>110</v>
      </c>
      <c r="BX272" s="331"/>
      <c r="BY272" s="331"/>
      <c r="BZ272" s="331" t="s">
        <v>108</v>
      </c>
      <c r="CA272" s="331" t="s">
        <v>216</v>
      </c>
      <c r="CB272" s="332">
        <v>42544</v>
      </c>
      <c r="CC272" s="333">
        <v>0</v>
      </c>
      <c r="CD272" s="333">
        <v>13</v>
      </c>
      <c r="CE272" s="331" t="s">
        <v>111</v>
      </c>
      <c r="CF272" s="331"/>
      <c r="CG272" s="331"/>
      <c r="CH272" s="331" t="s">
        <v>142</v>
      </c>
      <c r="CI272" s="331"/>
      <c r="CJ272" s="331"/>
      <c r="CK272" s="331"/>
      <c r="CL272" s="331" t="s">
        <v>126</v>
      </c>
      <c r="CM272" s="331" t="s">
        <v>127</v>
      </c>
      <c r="CN272" s="331"/>
      <c r="CO272" s="331"/>
      <c r="CP272" s="331"/>
      <c r="CQ272" s="331"/>
      <c r="CR272" s="331"/>
      <c r="CS272" s="331"/>
      <c r="CT272" s="331"/>
      <c r="CU272" s="331" t="s">
        <v>119</v>
      </c>
      <c r="CV272" s="331"/>
      <c r="CW272" s="331"/>
      <c r="CX272" s="331"/>
      <c r="CY272" s="331"/>
      <c r="CZ272" s="331"/>
      <c r="DA272" s="331"/>
      <c r="DB272" s="331"/>
      <c r="DC272" s="331"/>
      <c r="DD272" s="334">
        <v>-404.78</v>
      </c>
      <c r="DE272" s="331" t="s">
        <v>110</v>
      </c>
      <c r="DF272" s="335">
        <v>0</v>
      </c>
      <c r="DG272" s="331"/>
      <c r="DH272" s="333">
        <v>0</v>
      </c>
      <c r="DI272" s="331" t="s">
        <v>217</v>
      </c>
      <c r="DJ272" s="331" t="s">
        <v>116</v>
      </c>
      <c r="DK272" s="332">
        <v>42544</v>
      </c>
      <c r="DL272" s="331" t="s">
        <v>119</v>
      </c>
      <c r="DM272" s="331"/>
      <c r="DN272" s="334">
        <v>-404.78</v>
      </c>
      <c r="DO272" s="338">
        <v>1</v>
      </c>
      <c r="DP272" s="338">
        <v>1</v>
      </c>
      <c r="DQ272" s="333">
        <v>1589970</v>
      </c>
      <c r="DR272" s="331"/>
      <c r="DS272" s="331"/>
      <c r="DT272" s="332">
        <v>42548</v>
      </c>
      <c r="DU272" s="331"/>
      <c r="DV272" s="331" t="s">
        <v>120</v>
      </c>
      <c r="DW272" s="332">
        <v>42544</v>
      </c>
      <c r="DX272" s="331" t="s">
        <v>110</v>
      </c>
      <c r="DY272" s="332">
        <v>42544</v>
      </c>
      <c r="DZ272" s="331" t="s">
        <v>116</v>
      </c>
      <c r="EA272" s="331"/>
      <c r="EB272" s="331"/>
      <c r="EC272" s="331" t="s">
        <v>123</v>
      </c>
      <c r="ED272" s="333">
        <v>0</v>
      </c>
      <c r="EE272" s="333">
        <v>0</v>
      </c>
      <c r="EF272" s="331"/>
      <c r="EG272" s="331" t="s">
        <v>130</v>
      </c>
      <c r="EH272" s="331"/>
      <c r="EI272" s="331"/>
      <c r="EJ272" s="331" t="str">
        <f t="shared" si="9"/>
        <v>215000010100</v>
      </c>
    </row>
    <row r="273" spans="1:140" x14ac:dyDescent="0.25">
      <c r="A273" s="331" t="s">
        <v>108</v>
      </c>
      <c r="B273" s="331" t="s">
        <v>216</v>
      </c>
      <c r="C273" s="332">
        <v>42544</v>
      </c>
      <c r="D273" s="333">
        <v>0</v>
      </c>
      <c r="E273" s="331" t="s">
        <v>108</v>
      </c>
      <c r="F273" s="331" t="s">
        <v>110</v>
      </c>
      <c r="G273" s="333">
        <v>2016</v>
      </c>
      <c r="H273" s="333">
        <v>12</v>
      </c>
      <c r="I273" s="332">
        <v>42544</v>
      </c>
      <c r="J273" s="331" t="s">
        <v>111</v>
      </c>
      <c r="K273" s="331"/>
      <c r="L273" s="331" t="s">
        <v>110</v>
      </c>
      <c r="M273" s="331" t="s">
        <v>110</v>
      </c>
      <c r="N273" s="331"/>
      <c r="O273" s="333">
        <v>0</v>
      </c>
      <c r="P273" s="331" t="s">
        <v>112</v>
      </c>
      <c r="Q273" s="331"/>
      <c r="R273" s="332">
        <v>42544</v>
      </c>
      <c r="S273" s="333">
        <v>21</v>
      </c>
      <c r="T273" s="334">
        <v>10459.959999999999</v>
      </c>
      <c r="U273" s="334">
        <v>10459.959999999999</v>
      </c>
      <c r="V273" s="335">
        <v>0</v>
      </c>
      <c r="W273" s="331" t="s">
        <v>113</v>
      </c>
      <c r="X273" s="331"/>
      <c r="Y273" s="331" t="s">
        <v>114</v>
      </c>
      <c r="Z273" s="331" t="s">
        <v>114</v>
      </c>
      <c r="AA273" s="331" t="s">
        <v>114</v>
      </c>
      <c r="AB273" s="331" t="s">
        <v>115</v>
      </c>
      <c r="AC273" s="331" t="s">
        <v>116</v>
      </c>
      <c r="AD273" s="331" t="s">
        <v>110</v>
      </c>
      <c r="AE273" s="331" t="s">
        <v>110</v>
      </c>
      <c r="AF273" s="331"/>
      <c r="AG273" s="331"/>
      <c r="AH273" s="333">
        <v>0</v>
      </c>
      <c r="AI273" s="332">
        <v>42548</v>
      </c>
      <c r="AJ273" s="333">
        <v>1589970</v>
      </c>
      <c r="AK273" s="336">
        <v>1589970.1</v>
      </c>
      <c r="AL273" s="332">
        <v>42544</v>
      </c>
      <c r="AM273" s="333">
        <v>0</v>
      </c>
      <c r="AN273" s="331" t="s">
        <v>152</v>
      </c>
      <c r="AO273" s="337">
        <v>42548.730879629627</v>
      </c>
      <c r="AP273" s="331" t="s">
        <v>217</v>
      </c>
      <c r="AQ273" s="331" t="s">
        <v>119</v>
      </c>
      <c r="AR273" s="331" t="s">
        <v>119</v>
      </c>
      <c r="AS273" s="331"/>
      <c r="AT273" s="332">
        <v>42544</v>
      </c>
      <c r="AU273" s="338">
        <v>1</v>
      </c>
      <c r="AV273" s="338">
        <v>1</v>
      </c>
      <c r="AW273" s="331" t="s">
        <v>120</v>
      </c>
      <c r="AX273" s="331"/>
      <c r="AY273" s="331"/>
      <c r="AZ273" s="332">
        <v>42548</v>
      </c>
      <c r="BA273" s="331"/>
      <c r="BB273" s="331" t="s">
        <v>121</v>
      </c>
      <c r="BC273" s="331" t="s">
        <v>114</v>
      </c>
      <c r="BD273" s="331" t="s">
        <v>122</v>
      </c>
      <c r="BE273" s="331" t="s">
        <v>110</v>
      </c>
      <c r="BF273" s="331"/>
      <c r="BG273" s="331"/>
      <c r="BH273" s="331" t="s">
        <v>122</v>
      </c>
      <c r="BI273" s="331"/>
      <c r="BJ273" s="331"/>
      <c r="BK273" s="331"/>
      <c r="BL273" s="331" t="s">
        <v>110</v>
      </c>
      <c r="BM273" s="332">
        <v>42544</v>
      </c>
      <c r="BN273" s="331"/>
      <c r="BO273" s="331" t="s">
        <v>110</v>
      </c>
      <c r="BP273" s="331" t="s">
        <v>123</v>
      </c>
      <c r="BQ273" s="331"/>
      <c r="BR273" s="331"/>
      <c r="BS273" s="337">
        <v>42548.719386574077</v>
      </c>
      <c r="BT273" s="331"/>
      <c r="BU273" s="331" t="s">
        <v>110</v>
      </c>
      <c r="BV273" s="331" t="s">
        <v>217</v>
      </c>
      <c r="BW273" s="331" t="s">
        <v>110</v>
      </c>
      <c r="BX273" s="331"/>
      <c r="BY273" s="331"/>
      <c r="BZ273" s="331" t="s">
        <v>108</v>
      </c>
      <c r="CA273" s="331" t="s">
        <v>216</v>
      </c>
      <c r="CB273" s="332">
        <v>42544</v>
      </c>
      <c r="CC273" s="333">
        <v>0</v>
      </c>
      <c r="CD273" s="333">
        <v>14</v>
      </c>
      <c r="CE273" s="331" t="s">
        <v>111</v>
      </c>
      <c r="CF273" s="331"/>
      <c r="CG273" s="331"/>
      <c r="CH273" s="331" t="s">
        <v>143</v>
      </c>
      <c r="CI273" s="331"/>
      <c r="CJ273" s="331"/>
      <c r="CK273" s="331"/>
      <c r="CL273" s="331" t="s">
        <v>126</v>
      </c>
      <c r="CM273" s="331" t="s">
        <v>127</v>
      </c>
      <c r="CN273" s="331"/>
      <c r="CO273" s="331"/>
      <c r="CP273" s="331"/>
      <c r="CQ273" s="331"/>
      <c r="CR273" s="331"/>
      <c r="CS273" s="331"/>
      <c r="CT273" s="331"/>
      <c r="CU273" s="331" t="s">
        <v>119</v>
      </c>
      <c r="CV273" s="331"/>
      <c r="CW273" s="331"/>
      <c r="CX273" s="331"/>
      <c r="CY273" s="331"/>
      <c r="CZ273" s="331"/>
      <c r="DA273" s="331"/>
      <c r="DB273" s="331"/>
      <c r="DC273" s="331"/>
      <c r="DD273" s="334">
        <v>-121.64</v>
      </c>
      <c r="DE273" s="331" t="s">
        <v>110</v>
      </c>
      <c r="DF273" s="335">
        <v>0</v>
      </c>
      <c r="DG273" s="331"/>
      <c r="DH273" s="333">
        <v>0</v>
      </c>
      <c r="DI273" s="331" t="s">
        <v>217</v>
      </c>
      <c r="DJ273" s="331" t="s">
        <v>116</v>
      </c>
      <c r="DK273" s="332">
        <v>42544</v>
      </c>
      <c r="DL273" s="331" t="s">
        <v>119</v>
      </c>
      <c r="DM273" s="331"/>
      <c r="DN273" s="334">
        <v>-121.64</v>
      </c>
      <c r="DO273" s="338">
        <v>1</v>
      </c>
      <c r="DP273" s="338">
        <v>1</v>
      </c>
      <c r="DQ273" s="333">
        <v>1589970</v>
      </c>
      <c r="DR273" s="331"/>
      <c r="DS273" s="331"/>
      <c r="DT273" s="332">
        <v>42548</v>
      </c>
      <c r="DU273" s="331"/>
      <c r="DV273" s="331" t="s">
        <v>120</v>
      </c>
      <c r="DW273" s="332">
        <v>42544</v>
      </c>
      <c r="DX273" s="331" t="s">
        <v>110</v>
      </c>
      <c r="DY273" s="332">
        <v>42544</v>
      </c>
      <c r="DZ273" s="331" t="s">
        <v>116</v>
      </c>
      <c r="EA273" s="331"/>
      <c r="EB273" s="331"/>
      <c r="EC273" s="331" t="s">
        <v>123</v>
      </c>
      <c r="ED273" s="333">
        <v>0</v>
      </c>
      <c r="EE273" s="333">
        <v>0</v>
      </c>
      <c r="EF273" s="331"/>
      <c r="EG273" s="331" t="s">
        <v>130</v>
      </c>
      <c r="EH273" s="331"/>
      <c r="EI273" s="331"/>
      <c r="EJ273" s="331" t="str">
        <f t="shared" si="9"/>
        <v>216000010100</v>
      </c>
    </row>
    <row r="274" spans="1:140" x14ac:dyDescent="0.25">
      <c r="A274" s="331" t="s">
        <v>108</v>
      </c>
      <c r="B274" s="331" t="s">
        <v>216</v>
      </c>
      <c r="C274" s="332">
        <v>42544</v>
      </c>
      <c r="D274" s="333">
        <v>0</v>
      </c>
      <c r="E274" s="331" t="s">
        <v>108</v>
      </c>
      <c r="F274" s="331" t="s">
        <v>110</v>
      </c>
      <c r="G274" s="333">
        <v>2016</v>
      </c>
      <c r="H274" s="333">
        <v>12</v>
      </c>
      <c r="I274" s="332">
        <v>42544</v>
      </c>
      <c r="J274" s="331" t="s">
        <v>111</v>
      </c>
      <c r="K274" s="331"/>
      <c r="L274" s="331" t="s">
        <v>110</v>
      </c>
      <c r="M274" s="331" t="s">
        <v>110</v>
      </c>
      <c r="N274" s="331"/>
      <c r="O274" s="333">
        <v>0</v>
      </c>
      <c r="P274" s="331" t="s">
        <v>112</v>
      </c>
      <c r="Q274" s="331"/>
      <c r="R274" s="332">
        <v>42544</v>
      </c>
      <c r="S274" s="333">
        <v>21</v>
      </c>
      <c r="T274" s="334">
        <v>10459.959999999999</v>
      </c>
      <c r="U274" s="334">
        <v>10459.959999999999</v>
      </c>
      <c r="V274" s="335">
        <v>0</v>
      </c>
      <c r="W274" s="331" t="s">
        <v>113</v>
      </c>
      <c r="X274" s="331"/>
      <c r="Y274" s="331" t="s">
        <v>114</v>
      </c>
      <c r="Z274" s="331" t="s">
        <v>114</v>
      </c>
      <c r="AA274" s="331" t="s">
        <v>114</v>
      </c>
      <c r="AB274" s="331" t="s">
        <v>115</v>
      </c>
      <c r="AC274" s="331" t="s">
        <v>116</v>
      </c>
      <c r="AD274" s="331" t="s">
        <v>110</v>
      </c>
      <c r="AE274" s="331" t="s">
        <v>110</v>
      </c>
      <c r="AF274" s="331"/>
      <c r="AG274" s="331"/>
      <c r="AH274" s="333">
        <v>0</v>
      </c>
      <c r="AI274" s="332">
        <v>42548</v>
      </c>
      <c r="AJ274" s="333">
        <v>1589970</v>
      </c>
      <c r="AK274" s="336">
        <v>1589970.1</v>
      </c>
      <c r="AL274" s="332">
        <v>42544</v>
      </c>
      <c r="AM274" s="333">
        <v>0</v>
      </c>
      <c r="AN274" s="331" t="s">
        <v>152</v>
      </c>
      <c r="AO274" s="337">
        <v>42548.730879629627</v>
      </c>
      <c r="AP274" s="331" t="s">
        <v>217</v>
      </c>
      <c r="AQ274" s="331" t="s">
        <v>119</v>
      </c>
      <c r="AR274" s="331" t="s">
        <v>119</v>
      </c>
      <c r="AS274" s="331"/>
      <c r="AT274" s="332">
        <v>42544</v>
      </c>
      <c r="AU274" s="338">
        <v>1</v>
      </c>
      <c r="AV274" s="338">
        <v>1</v>
      </c>
      <c r="AW274" s="331" t="s">
        <v>120</v>
      </c>
      <c r="AX274" s="331"/>
      <c r="AY274" s="331"/>
      <c r="AZ274" s="332">
        <v>42548</v>
      </c>
      <c r="BA274" s="331"/>
      <c r="BB274" s="331" t="s">
        <v>121</v>
      </c>
      <c r="BC274" s="331" t="s">
        <v>114</v>
      </c>
      <c r="BD274" s="331" t="s">
        <v>122</v>
      </c>
      <c r="BE274" s="331" t="s">
        <v>110</v>
      </c>
      <c r="BF274" s="331"/>
      <c r="BG274" s="331"/>
      <c r="BH274" s="331" t="s">
        <v>122</v>
      </c>
      <c r="BI274" s="331"/>
      <c r="BJ274" s="331"/>
      <c r="BK274" s="331"/>
      <c r="BL274" s="331" t="s">
        <v>110</v>
      </c>
      <c r="BM274" s="332">
        <v>42544</v>
      </c>
      <c r="BN274" s="331"/>
      <c r="BO274" s="331" t="s">
        <v>110</v>
      </c>
      <c r="BP274" s="331" t="s">
        <v>123</v>
      </c>
      <c r="BQ274" s="331"/>
      <c r="BR274" s="331"/>
      <c r="BS274" s="337">
        <v>42548.719386574077</v>
      </c>
      <c r="BT274" s="331"/>
      <c r="BU274" s="331" t="s">
        <v>110</v>
      </c>
      <c r="BV274" s="331" t="s">
        <v>217</v>
      </c>
      <c r="BW274" s="331" t="s">
        <v>110</v>
      </c>
      <c r="BX274" s="331"/>
      <c r="BY274" s="331"/>
      <c r="BZ274" s="331" t="s">
        <v>108</v>
      </c>
      <c r="CA274" s="331" t="s">
        <v>216</v>
      </c>
      <c r="CB274" s="332">
        <v>42544</v>
      </c>
      <c r="CC274" s="333">
        <v>0</v>
      </c>
      <c r="CD274" s="333">
        <v>15</v>
      </c>
      <c r="CE274" s="331" t="s">
        <v>111</v>
      </c>
      <c r="CF274" s="331"/>
      <c r="CG274" s="331"/>
      <c r="CH274" s="331" t="s">
        <v>144</v>
      </c>
      <c r="CI274" s="331"/>
      <c r="CJ274" s="331"/>
      <c r="CK274" s="331"/>
      <c r="CL274" s="331" t="s">
        <v>126</v>
      </c>
      <c r="CM274" s="331" t="s">
        <v>127</v>
      </c>
      <c r="CN274" s="331"/>
      <c r="CO274" s="331"/>
      <c r="CP274" s="331"/>
      <c r="CQ274" s="331"/>
      <c r="CR274" s="331"/>
      <c r="CS274" s="331"/>
      <c r="CT274" s="331"/>
      <c r="CU274" s="331" t="s">
        <v>119</v>
      </c>
      <c r="CV274" s="331"/>
      <c r="CW274" s="331"/>
      <c r="CX274" s="331"/>
      <c r="CY274" s="331"/>
      <c r="CZ274" s="331"/>
      <c r="DA274" s="331"/>
      <c r="DB274" s="331"/>
      <c r="DC274" s="331"/>
      <c r="DD274" s="334">
        <v>-38.69</v>
      </c>
      <c r="DE274" s="331" t="s">
        <v>110</v>
      </c>
      <c r="DF274" s="335">
        <v>0</v>
      </c>
      <c r="DG274" s="331"/>
      <c r="DH274" s="333">
        <v>0</v>
      </c>
      <c r="DI274" s="331" t="s">
        <v>217</v>
      </c>
      <c r="DJ274" s="331" t="s">
        <v>116</v>
      </c>
      <c r="DK274" s="332">
        <v>42544</v>
      </c>
      <c r="DL274" s="331" t="s">
        <v>119</v>
      </c>
      <c r="DM274" s="331"/>
      <c r="DN274" s="334">
        <v>-38.69</v>
      </c>
      <c r="DO274" s="338">
        <v>1</v>
      </c>
      <c r="DP274" s="338">
        <v>1</v>
      </c>
      <c r="DQ274" s="333">
        <v>1589970</v>
      </c>
      <c r="DR274" s="331"/>
      <c r="DS274" s="331"/>
      <c r="DT274" s="332">
        <v>42548</v>
      </c>
      <c r="DU274" s="331"/>
      <c r="DV274" s="331" t="s">
        <v>120</v>
      </c>
      <c r="DW274" s="332">
        <v>42544</v>
      </c>
      <c r="DX274" s="331" t="s">
        <v>110</v>
      </c>
      <c r="DY274" s="332">
        <v>42544</v>
      </c>
      <c r="DZ274" s="331" t="s">
        <v>116</v>
      </c>
      <c r="EA274" s="331"/>
      <c r="EB274" s="331"/>
      <c r="EC274" s="331" t="s">
        <v>123</v>
      </c>
      <c r="ED274" s="333">
        <v>0</v>
      </c>
      <c r="EE274" s="333">
        <v>0</v>
      </c>
      <c r="EF274" s="331"/>
      <c r="EG274" s="331" t="s">
        <v>130</v>
      </c>
      <c r="EJ274" s="331" t="str">
        <f t="shared" si="9"/>
        <v>219000010100</v>
      </c>
    </row>
    <row r="275" spans="1:140" x14ac:dyDescent="0.25">
      <c r="A275" s="331" t="s">
        <v>108</v>
      </c>
      <c r="B275" s="331" t="s">
        <v>216</v>
      </c>
      <c r="C275" s="332">
        <v>42544</v>
      </c>
      <c r="D275" s="333">
        <v>0</v>
      </c>
      <c r="E275" s="331" t="s">
        <v>108</v>
      </c>
      <c r="F275" s="331" t="s">
        <v>110</v>
      </c>
      <c r="G275" s="333">
        <v>2016</v>
      </c>
      <c r="H275" s="333">
        <v>12</v>
      </c>
      <c r="I275" s="332">
        <v>42544</v>
      </c>
      <c r="J275" s="331" t="s">
        <v>111</v>
      </c>
      <c r="K275" s="331"/>
      <c r="L275" s="331" t="s">
        <v>110</v>
      </c>
      <c r="M275" s="331" t="s">
        <v>110</v>
      </c>
      <c r="N275" s="331"/>
      <c r="O275" s="333">
        <v>0</v>
      </c>
      <c r="P275" s="331" t="s">
        <v>112</v>
      </c>
      <c r="Q275" s="331"/>
      <c r="R275" s="332">
        <v>42544</v>
      </c>
      <c r="S275" s="333">
        <v>21</v>
      </c>
      <c r="T275" s="334">
        <v>10459.959999999999</v>
      </c>
      <c r="U275" s="334">
        <v>10459.959999999999</v>
      </c>
      <c r="V275" s="335">
        <v>0</v>
      </c>
      <c r="W275" s="331" t="s">
        <v>113</v>
      </c>
      <c r="X275" s="331"/>
      <c r="Y275" s="331" t="s">
        <v>114</v>
      </c>
      <c r="Z275" s="331" t="s">
        <v>114</v>
      </c>
      <c r="AA275" s="331" t="s">
        <v>114</v>
      </c>
      <c r="AB275" s="331" t="s">
        <v>115</v>
      </c>
      <c r="AC275" s="331" t="s">
        <v>116</v>
      </c>
      <c r="AD275" s="331" t="s">
        <v>110</v>
      </c>
      <c r="AE275" s="331" t="s">
        <v>110</v>
      </c>
      <c r="AF275" s="331"/>
      <c r="AG275" s="331"/>
      <c r="AH275" s="333">
        <v>0</v>
      </c>
      <c r="AI275" s="332">
        <v>42548</v>
      </c>
      <c r="AJ275" s="333">
        <v>1589970</v>
      </c>
      <c r="AK275" s="336">
        <v>1589970.1</v>
      </c>
      <c r="AL275" s="332">
        <v>42544</v>
      </c>
      <c r="AM275" s="333">
        <v>0</v>
      </c>
      <c r="AN275" s="331" t="s">
        <v>152</v>
      </c>
      <c r="AO275" s="337">
        <v>42548.730879629627</v>
      </c>
      <c r="AP275" s="331" t="s">
        <v>217</v>
      </c>
      <c r="AQ275" s="331" t="s">
        <v>119</v>
      </c>
      <c r="AR275" s="331" t="s">
        <v>119</v>
      </c>
      <c r="AS275" s="331"/>
      <c r="AT275" s="332">
        <v>42544</v>
      </c>
      <c r="AU275" s="338">
        <v>1</v>
      </c>
      <c r="AV275" s="338">
        <v>1</v>
      </c>
      <c r="AW275" s="331" t="s">
        <v>120</v>
      </c>
      <c r="AX275" s="331"/>
      <c r="AY275" s="331"/>
      <c r="AZ275" s="332">
        <v>42548</v>
      </c>
      <c r="BA275" s="331"/>
      <c r="BB275" s="331" t="s">
        <v>121</v>
      </c>
      <c r="BC275" s="331" t="s">
        <v>114</v>
      </c>
      <c r="BD275" s="331" t="s">
        <v>122</v>
      </c>
      <c r="BE275" s="331" t="s">
        <v>110</v>
      </c>
      <c r="BF275" s="331"/>
      <c r="BG275" s="331"/>
      <c r="BH275" s="331" t="s">
        <v>122</v>
      </c>
      <c r="BI275" s="331"/>
      <c r="BJ275" s="331"/>
      <c r="BK275" s="331"/>
      <c r="BL275" s="331" t="s">
        <v>110</v>
      </c>
      <c r="BM275" s="332">
        <v>42544</v>
      </c>
      <c r="BN275" s="331"/>
      <c r="BO275" s="331" t="s">
        <v>110</v>
      </c>
      <c r="BP275" s="331" t="s">
        <v>123</v>
      </c>
      <c r="BQ275" s="331"/>
      <c r="BR275" s="331"/>
      <c r="BS275" s="337">
        <v>42548.719386574077</v>
      </c>
      <c r="BT275" s="331"/>
      <c r="BU275" s="331" t="s">
        <v>110</v>
      </c>
      <c r="BV275" s="331" t="s">
        <v>217</v>
      </c>
      <c r="BW275" s="331" t="s">
        <v>110</v>
      </c>
      <c r="BX275" s="331"/>
      <c r="BY275" s="331"/>
      <c r="BZ275" s="331" t="s">
        <v>108</v>
      </c>
      <c r="CA275" s="331" t="s">
        <v>216</v>
      </c>
      <c r="CB275" s="332">
        <v>42544</v>
      </c>
      <c r="CC275" s="333">
        <v>0</v>
      </c>
      <c r="CD275" s="333">
        <v>16</v>
      </c>
      <c r="CE275" s="331" t="s">
        <v>111</v>
      </c>
      <c r="CF275" s="331"/>
      <c r="CG275" s="331"/>
      <c r="CH275" s="331" t="s">
        <v>145</v>
      </c>
      <c r="CI275" s="331" t="s">
        <v>125</v>
      </c>
      <c r="CJ275" s="331"/>
      <c r="CK275" s="331"/>
      <c r="CL275" s="331" t="s">
        <v>126</v>
      </c>
      <c r="CM275" s="331" t="s">
        <v>127</v>
      </c>
      <c r="CN275" s="331"/>
      <c r="CO275" s="331" t="s">
        <v>128</v>
      </c>
      <c r="CP275" s="331"/>
      <c r="CQ275" s="331"/>
      <c r="CR275" s="331"/>
      <c r="CS275" s="331"/>
      <c r="CT275" s="331"/>
      <c r="CU275" s="331" t="s">
        <v>119</v>
      </c>
      <c r="CV275" s="331"/>
      <c r="CW275" s="331"/>
      <c r="CX275" s="331"/>
      <c r="CY275" s="331"/>
      <c r="CZ275" s="331"/>
      <c r="DA275" s="331"/>
      <c r="DB275" s="331"/>
      <c r="DC275" s="331"/>
      <c r="DD275" s="334">
        <v>8514.6200000000008</v>
      </c>
      <c r="DE275" s="331" t="s">
        <v>110</v>
      </c>
      <c r="DF275" s="335">
        <v>0</v>
      </c>
      <c r="DG275" s="331"/>
      <c r="DH275" s="333">
        <v>0</v>
      </c>
      <c r="DI275" s="331" t="s">
        <v>217</v>
      </c>
      <c r="DJ275" s="331" t="s">
        <v>116</v>
      </c>
      <c r="DK275" s="332">
        <v>42544</v>
      </c>
      <c r="DL275" s="331" t="s">
        <v>119</v>
      </c>
      <c r="DM275" s="331"/>
      <c r="DN275" s="334">
        <v>8514.6200000000008</v>
      </c>
      <c r="DO275" s="338">
        <v>1</v>
      </c>
      <c r="DP275" s="338">
        <v>1</v>
      </c>
      <c r="DQ275" s="333">
        <v>1589970</v>
      </c>
      <c r="DR275" s="331"/>
      <c r="DS275" s="331"/>
      <c r="DT275" s="332">
        <v>42548</v>
      </c>
      <c r="DU275" s="331"/>
      <c r="DV275" s="331" t="s">
        <v>120</v>
      </c>
      <c r="DW275" s="332">
        <v>42544</v>
      </c>
      <c r="DX275" s="331" t="s">
        <v>110</v>
      </c>
      <c r="DY275" s="332">
        <v>42544</v>
      </c>
      <c r="DZ275" s="331" t="s">
        <v>116</v>
      </c>
      <c r="EA275" s="331"/>
      <c r="EB275" s="331"/>
      <c r="EC275" s="331" t="s">
        <v>123</v>
      </c>
      <c r="ED275" s="333">
        <v>0</v>
      </c>
      <c r="EE275" s="333">
        <v>0</v>
      </c>
      <c r="EF275" s="331"/>
      <c r="EG275" s="331" t="s">
        <v>130</v>
      </c>
      <c r="EJ275" s="331" t="str">
        <f t="shared" si="9"/>
        <v>710000010100</v>
      </c>
    </row>
    <row r="276" spans="1:140" x14ac:dyDescent="0.25">
      <c r="A276" s="331" t="s">
        <v>108</v>
      </c>
      <c r="B276" s="331" t="s">
        <v>216</v>
      </c>
      <c r="C276" s="332">
        <v>42544</v>
      </c>
      <c r="D276" s="333">
        <v>0</v>
      </c>
      <c r="E276" s="331" t="s">
        <v>108</v>
      </c>
      <c r="F276" s="331" t="s">
        <v>110</v>
      </c>
      <c r="G276" s="333">
        <v>2016</v>
      </c>
      <c r="H276" s="333">
        <v>12</v>
      </c>
      <c r="I276" s="332">
        <v>42544</v>
      </c>
      <c r="J276" s="331" t="s">
        <v>111</v>
      </c>
      <c r="K276" s="331"/>
      <c r="L276" s="331" t="s">
        <v>110</v>
      </c>
      <c r="M276" s="331" t="s">
        <v>110</v>
      </c>
      <c r="N276" s="331"/>
      <c r="O276" s="333">
        <v>0</v>
      </c>
      <c r="P276" s="331" t="s">
        <v>112</v>
      </c>
      <c r="Q276" s="331"/>
      <c r="R276" s="332">
        <v>42544</v>
      </c>
      <c r="S276" s="333">
        <v>21</v>
      </c>
      <c r="T276" s="334">
        <v>10459.959999999999</v>
      </c>
      <c r="U276" s="334">
        <v>10459.959999999999</v>
      </c>
      <c r="V276" s="335">
        <v>0</v>
      </c>
      <c r="W276" s="331" t="s">
        <v>113</v>
      </c>
      <c r="X276" s="331"/>
      <c r="Y276" s="331" t="s">
        <v>114</v>
      </c>
      <c r="Z276" s="331" t="s">
        <v>114</v>
      </c>
      <c r="AA276" s="331" t="s">
        <v>114</v>
      </c>
      <c r="AB276" s="331" t="s">
        <v>115</v>
      </c>
      <c r="AC276" s="331" t="s">
        <v>116</v>
      </c>
      <c r="AD276" s="331" t="s">
        <v>110</v>
      </c>
      <c r="AE276" s="331" t="s">
        <v>110</v>
      </c>
      <c r="AF276" s="331"/>
      <c r="AG276" s="331"/>
      <c r="AH276" s="333">
        <v>0</v>
      </c>
      <c r="AI276" s="332">
        <v>42548</v>
      </c>
      <c r="AJ276" s="333">
        <v>1589970</v>
      </c>
      <c r="AK276" s="336">
        <v>1589970.1</v>
      </c>
      <c r="AL276" s="332">
        <v>42544</v>
      </c>
      <c r="AM276" s="333">
        <v>0</v>
      </c>
      <c r="AN276" s="331" t="s">
        <v>152</v>
      </c>
      <c r="AO276" s="337">
        <v>42548.730879629627</v>
      </c>
      <c r="AP276" s="331" t="s">
        <v>217</v>
      </c>
      <c r="AQ276" s="331" t="s">
        <v>119</v>
      </c>
      <c r="AR276" s="331" t="s">
        <v>119</v>
      </c>
      <c r="AS276" s="331"/>
      <c r="AT276" s="332">
        <v>42544</v>
      </c>
      <c r="AU276" s="338">
        <v>1</v>
      </c>
      <c r="AV276" s="338">
        <v>1</v>
      </c>
      <c r="AW276" s="331" t="s">
        <v>120</v>
      </c>
      <c r="AX276" s="331"/>
      <c r="AY276" s="331"/>
      <c r="AZ276" s="332">
        <v>42548</v>
      </c>
      <c r="BA276" s="331"/>
      <c r="BB276" s="331" t="s">
        <v>121</v>
      </c>
      <c r="BC276" s="331" t="s">
        <v>114</v>
      </c>
      <c r="BD276" s="331" t="s">
        <v>122</v>
      </c>
      <c r="BE276" s="331" t="s">
        <v>110</v>
      </c>
      <c r="BF276" s="331"/>
      <c r="BG276" s="331"/>
      <c r="BH276" s="331" t="s">
        <v>122</v>
      </c>
      <c r="BI276" s="331"/>
      <c r="BJ276" s="331"/>
      <c r="BK276" s="331"/>
      <c r="BL276" s="331" t="s">
        <v>110</v>
      </c>
      <c r="BM276" s="332">
        <v>42544</v>
      </c>
      <c r="BN276" s="331"/>
      <c r="BO276" s="331" t="s">
        <v>110</v>
      </c>
      <c r="BP276" s="331" t="s">
        <v>123</v>
      </c>
      <c r="BQ276" s="331"/>
      <c r="BR276" s="331"/>
      <c r="BS276" s="337">
        <v>42548.719386574077</v>
      </c>
      <c r="BT276" s="331"/>
      <c r="BU276" s="331" t="s">
        <v>110</v>
      </c>
      <c r="BV276" s="331" t="s">
        <v>217</v>
      </c>
      <c r="BW276" s="331" t="s">
        <v>110</v>
      </c>
      <c r="BX276" s="331"/>
      <c r="BY276" s="331"/>
      <c r="BZ276" s="331" t="s">
        <v>108</v>
      </c>
      <c r="CA276" s="331" t="s">
        <v>216</v>
      </c>
      <c r="CB276" s="332">
        <v>42544</v>
      </c>
      <c r="CC276" s="333">
        <v>0</v>
      </c>
      <c r="CD276" s="333">
        <v>17</v>
      </c>
      <c r="CE276" s="331" t="s">
        <v>111</v>
      </c>
      <c r="CF276" s="331"/>
      <c r="CG276" s="331"/>
      <c r="CH276" s="331" t="s">
        <v>146</v>
      </c>
      <c r="CI276" s="331" t="s">
        <v>125</v>
      </c>
      <c r="CJ276" s="331"/>
      <c r="CK276" s="331"/>
      <c r="CL276" s="331" t="s">
        <v>126</v>
      </c>
      <c r="CM276" s="331" t="s">
        <v>127</v>
      </c>
      <c r="CN276" s="331"/>
      <c r="CO276" s="331" t="s">
        <v>128</v>
      </c>
      <c r="CP276" s="331"/>
      <c r="CQ276" s="331"/>
      <c r="CR276" s="331"/>
      <c r="CS276" s="331"/>
      <c r="CT276" s="331"/>
      <c r="CU276" s="331" t="s">
        <v>119</v>
      </c>
      <c r="CV276" s="331"/>
      <c r="CW276" s="331"/>
      <c r="CX276" s="331"/>
      <c r="CY276" s="331"/>
      <c r="CZ276" s="331"/>
      <c r="DA276" s="331"/>
      <c r="DB276" s="331"/>
      <c r="DC276" s="331"/>
      <c r="DD276" s="334">
        <v>520.12</v>
      </c>
      <c r="DE276" s="331" t="s">
        <v>110</v>
      </c>
      <c r="DF276" s="335">
        <v>0</v>
      </c>
      <c r="DG276" s="331"/>
      <c r="DH276" s="333">
        <v>0</v>
      </c>
      <c r="DI276" s="331" t="s">
        <v>217</v>
      </c>
      <c r="DJ276" s="331" t="s">
        <v>116</v>
      </c>
      <c r="DK276" s="332">
        <v>42544</v>
      </c>
      <c r="DL276" s="331" t="s">
        <v>119</v>
      </c>
      <c r="DM276" s="331"/>
      <c r="DN276" s="334">
        <v>520.12</v>
      </c>
      <c r="DO276" s="338">
        <v>1</v>
      </c>
      <c r="DP276" s="338">
        <v>1</v>
      </c>
      <c r="DQ276" s="333">
        <v>1589970</v>
      </c>
      <c r="DR276" s="331"/>
      <c r="DS276" s="331"/>
      <c r="DT276" s="332">
        <v>42548</v>
      </c>
      <c r="DU276" s="331"/>
      <c r="DV276" s="331" t="s">
        <v>120</v>
      </c>
      <c r="DW276" s="332">
        <v>42544</v>
      </c>
      <c r="DX276" s="331" t="s">
        <v>110</v>
      </c>
      <c r="DY276" s="332">
        <v>42544</v>
      </c>
      <c r="DZ276" s="331" t="s">
        <v>116</v>
      </c>
      <c r="EA276" s="331"/>
      <c r="EB276" s="331"/>
      <c r="EC276" s="331" t="s">
        <v>123</v>
      </c>
      <c r="ED276" s="333">
        <v>0</v>
      </c>
      <c r="EE276" s="333">
        <v>0</v>
      </c>
      <c r="EF276" s="331"/>
      <c r="EG276" s="331" t="s">
        <v>130</v>
      </c>
      <c r="EJ276" s="331" t="str">
        <f t="shared" si="9"/>
        <v>723000010100</v>
      </c>
    </row>
    <row r="277" spans="1:140" x14ac:dyDescent="0.25">
      <c r="A277" s="331" t="s">
        <v>108</v>
      </c>
      <c r="B277" s="331" t="s">
        <v>216</v>
      </c>
      <c r="C277" s="332">
        <v>42544</v>
      </c>
      <c r="D277" s="333">
        <v>0</v>
      </c>
      <c r="E277" s="331" t="s">
        <v>108</v>
      </c>
      <c r="F277" s="331" t="s">
        <v>110</v>
      </c>
      <c r="G277" s="333">
        <v>2016</v>
      </c>
      <c r="H277" s="333">
        <v>12</v>
      </c>
      <c r="I277" s="332">
        <v>42544</v>
      </c>
      <c r="J277" s="331" t="s">
        <v>111</v>
      </c>
      <c r="K277" s="331"/>
      <c r="L277" s="331" t="s">
        <v>110</v>
      </c>
      <c r="M277" s="331" t="s">
        <v>110</v>
      </c>
      <c r="N277" s="331"/>
      <c r="O277" s="333">
        <v>0</v>
      </c>
      <c r="P277" s="331" t="s">
        <v>112</v>
      </c>
      <c r="Q277" s="331"/>
      <c r="R277" s="332">
        <v>42544</v>
      </c>
      <c r="S277" s="333">
        <v>21</v>
      </c>
      <c r="T277" s="334">
        <v>10459.959999999999</v>
      </c>
      <c r="U277" s="334">
        <v>10459.959999999999</v>
      </c>
      <c r="V277" s="335">
        <v>0</v>
      </c>
      <c r="W277" s="331" t="s">
        <v>113</v>
      </c>
      <c r="X277" s="331"/>
      <c r="Y277" s="331" t="s">
        <v>114</v>
      </c>
      <c r="Z277" s="331" t="s">
        <v>114</v>
      </c>
      <c r="AA277" s="331" t="s">
        <v>114</v>
      </c>
      <c r="AB277" s="331" t="s">
        <v>115</v>
      </c>
      <c r="AC277" s="331" t="s">
        <v>116</v>
      </c>
      <c r="AD277" s="331" t="s">
        <v>110</v>
      </c>
      <c r="AE277" s="331" t="s">
        <v>110</v>
      </c>
      <c r="AF277" s="331"/>
      <c r="AG277" s="331"/>
      <c r="AH277" s="333">
        <v>0</v>
      </c>
      <c r="AI277" s="332">
        <v>42548</v>
      </c>
      <c r="AJ277" s="333">
        <v>1589970</v>
      </c>
      <c r="AK277" s="336">
        <v>1589970.1</v>
      </c>
      <c r="AL277" s="332">
        <v>42544</v>
      </c>
      <c r="AM277" s="333">
        <v>0</v>
      </c>
      <c r="AN277" s="331" t="s">
        <v>152</v>
      </c>
      <c r="AO277" s="337">
        <v>42548.730879629627</v>
      </c>
      <c r="AP277" s="331" t="s">
        <v>217</v>
      </c>
      <c r="AQ277" s="331" t="s">
        <v>119</v>
      </c>
      <c r="AR277" s="331" t="s">
        <v>119</v>
      </c>
      <c r="AS277" s="331"/>
      <c r="AT277" s="332">
        <v>42544</v>
      </c>
      <c r="AU277" s="338">
        <v>1</v>
      </c>
      <c r="AV277" s="338">
        <v>1</v>
      </c>
      <c r="AW277" s="331" t="s">
        <v>120</v>
      </c>
      <c r="AX277" s="331"/>
      <c r="AY277" s="331"/>
      <c r="AZ277" s="332">
        <v>42548</v>
      </c>
      <c r="BA277" s="331"/>
      <c r="BB277" s="331" t="s">
        <v>121</v>
      </c>
      <c r="BC277" s="331" t="s">
        <v>114</v>
      </c>
      <c r="BD277" s="331" t="s">
        <v>122</v>
      </c>
      <c r="BE277" s="331" t="s">
        <v>110</v>
      </c>
      <c r="BF277" s="331"/>
      <c r="BG277" s="331"/>
      <c r="BH277" s="331" t="s">
        <v>122</v>
      </c>
      <c r="BI277" s="331"/>
      <c r="BJ277" s="331"/>
      <c r="BK277" s="331"/>
      <c r="BL277" s="331" t="s">
        <v>110</v>
      </c>
      <c r="BM277" s="332">
        <v>42544</v>
      </c>
      <c r="BN277" s="331"/>
      <c r="BO277" s="331" t="s">
        <v>110</v>
      </c>
      <c r="BP277" s="331" t="s">
        <v>123</v>
      </c>
      <c r="BQ277" s="331"/>
      <c r="BR277" s="331"/>
      <c r="BS277" s="337">
        <v>42548.719386574077</v>
      </c>
      <c r="BT277" s="331"/>
      <c r="BU277" s="331" t="s">
        <v>110</v>
      </c>
      <c r="BV277" s="331" t="s">
        <v>217</v>
      </c>
      <c r="BW277" s="331" t="s">
        <v>110</v>
      </c>
      <c r="BX277" s="331"/>
      <c r="BY277" s="331"/>
      <c r="BZ277" s="331" t="s">
        <v>108</v>
      </c>
      <c r="CA277" s="331" t="s">
        <v>216</v>
      </c>
      <c r="CB277" s="332">
        <v>42544</v>
      </c>
      <c r="CC277" s="333">
        <v>0</v>
      </c>
      <c r="CD277" s="333">
        <v>18</v>
      </c>
      <c r="CE277" s="331" t="s">
        <v>111</v>
      </c>
      <c r="CF277" s="331"/>
      <c r="CG277" s="331"/>
      <c r="CH277" s="331" t="s">
        <v>147</v>
      </c>
      <c r="CI277" s="331" t="s">
        <v>125</v>
      </c>
      <c r="CJ277" s="331"/>
      <c r="CK277" s="331"/>
      <c r="CL277" s="331" t="s">
        <v>126</v>
      </c>
      <c r="CM277" s="331" t="s">
        <v>127</v>
      </c>
      <c r="CN277" s="331"/>
      <c r="CO277" s="331" t="s">
        <v>128</v>
      </c>
      <c r="CP277" s="331"/>
      <c r="CQ277" s="331"/>
      <c r="CR277" s="331"/>
      <c r="CS277" s="331"/>
      <c r="CT277" s="331"/>
      <c r="CU277" s="331" t="s">
        <v>119</v>
      </c>
      <c r="CV277" s="331"/>
      <c r="CW277" s="331"/>
      <c r="CX277" s="331"/>
      <c r="CY277" s="331"/>
      <c r="CZ277" s="331"/>
      <c r="DA277" s="331"/>
      <c r="DB277" s="331"/>
      <c r="DC277" s="331"/>
      <c r="DD277" s="334">
        <v>121.64</v>
      </c>
      <c r="DE277" s="331" t="s">
        <v>110</v>
      </c>
      <c r="DF277" s="335">
        <v>0</v>
      </c>
      <c r="DG277" s="331"/>
      <c r="DH277" s="333">
        <v>0</v>
      </c>
      <c r="DI277" s="331" t="s">
        <v>217</v>
      </c>
      <c r="DJ277" s="331" t="s">
        <v>116</v>
      </c>
      <c r="DK277" s="332">
        <v>42544</v>
      </c>
      <c r="DL277" s="331" t="s">
        <v>119</v>
      </c>
      <c r="DM277" s="331"/>
      <c r="DN277" s="334">
        <v>121.64</v>
      </c>
      <c r="DO277" s="338">
        <v>1</v>
      </c>
      <c r="DP277" s="338">
        <v>1</v>
      </c>
      <c r="DQ277" s="333">
        <v>1589970</v>
      </c>
      <c r="DR277" s="331"/>
      <c r="DS277" s="331"/>
      <c r="DT277" s="332">
        <v>42548</v>
      </c>
      <c r="DU277" s="331"/>
      <c r="DV277" s="331" t="s">
        <v>120</v>
      </c>
      <c r="DW277" s="332">
        <v>42544</v>
      </c>
      <c r="DX277" s="331" t="s">
        <v>110</v>
      </c>
      <c r="DY277" s="332">
        <v>42544</v>
      </c>
      <c r="DZ277" s="331" t="s">
        <v>116</v>
      </c>
      <c r="EA277" s="331"/>
      <c r="EB277" s="331"/>
      <c r="EC277" s="331" t="s">
        <v>123</v>
      </c>
      <c r="ED277" s="333">
        <v>0</v>
      </c>
      <c r="EE277" s="333">
        <v>0</v>
      </c>
      <c r="EF277" s="331"/>
      <c r="EG277" s="331" t="s">
        <v>130</v>
      </c>
      <c r="EJ277" s="331" t="str">
        <f t="shared" si="9"/>
        <v>723100010100</v>
      </c>
    </row>
    <row r="278" spans="1:140" x14ac:dyDescent="0.25">
      <c r="A278" s="331" t="s">
        <v>108</v>
      </c>
      <c r="B278" s="331" t="s">
        <v>216</v>
      </c>
      <c r="C278" s="332">
        <v>42544</v>
      </c>
      <c r="D278" s="333">
        <v>0</v>
      </c>
      <c r="E278" s="331" t="s">
        <v>108</v>
      </c>
      <c r="F278" s="331" t="s">
        <v>110</v>
      </c>
      <c r="G278" s="333">
        <v>2016</v>
      </c>
      <c r="H278" s="333">
        <v>12</v>
      </c>
      <c r="I278" s="332">
        <v>42544</v>
      </c>
      <c r="J278" s="331" t="s">
        <v>111</v>
      </c>
      <c r="K278" s="331"/>
      <c r="L278" s="331" t="s">
        <v>110</v>
      </c>
      <c r="M278" s="331" t="s">
        <v>110</v>
      </c>
      <c r="N278" s="331"/>
      <c r="O278" s="333">
        <v>0</v>
      </c>
      <c r="P278" s="331" t="s">
        <v>112</v>
      </c>
      <c r="Q278" s="331"/>
      <c r="R278" s="332">
        <v>42544</v>
      </c>
      <c r="S278" s="333">
        <v>21</v>
      </c>
      <c r="T278" s="334">
        <v>10459.959999999999</v>
      </c>
      <c r="U278" s="334">
        <v>10459.959999999999</v>
      </c>
      <c r="V278" s="335">
        <v>0</v>
      </c>
      <c r="W278" s="331" t="s">
        <v>113</v>
      </c>
      <c r="X278" s="331"/>
      <c r="Y278" s="331" t="s">
        <v>114</v>
      </c>
      <c r="Z278" s="331" t="s">
        <v>114</v>
      </c>
      <c r="AA278" s="331" t="s">
        <v>114</v>
      </c>
      <c r="AB278" s="331" t="s">
        <v>115</v>
      </c>
      <c r="AC278" s="331" t="s">
        <v>116</v>
      </c>
      <c r="AD278" s="331" t="s">
        <v>110</v>
      </c>
      <c r="AE278" s="331" t="s">
        <v>110</v>
      </c>
      <c r="AF278" s="331"/>
      <c r="AG278" s="331"/>
      <c r="AH278" s="333">
        <v>0</v>
      </c>
      <c r="AI278" s="332">
        <v>42548</v>
      </c>
      <c r="AJ278" s="333">
        <v>1589970</v>
      </c>
      <c r="AK278" s="336">
        <v>1589970.1</v>
      </c>
      <c r="AL278" s="332">
        <v>42544</v>
      </c>
      <c r="AM278" s="333">
        <v>0</v>
      </c>
      <c r="AN278" s="331" t="s">
        <v>152</v>
      </c>
      <c r="AO278" s="337">
        <v>42548.730879629627</v>
      </c>
      <c r="AP278" s="331" t="s">
        <v>217</v>
      </c>
      <c r="AQ278" s="331" t="s">
        <v>119</v>
      </c>
      <c r="AR278" s="331" t="s">
        <v>119</v>
      </c>
      <c r="AS278" s="331"/>
      <c r="AT278" s="332">
        <v>42544</v>
      </c>
      <c r="AU278" s="338">
        <v>1</v>
      </c>
      <c r="AV278" s="338">
        <v>1</v>
      </c>
      <c r="AW278" s="331" t="s">
        <v>120</v>
      </c>
      <c r="AX278" s="331"/>
      <c r="AY278" s="331"/>
      <c r="AZ278" s="332">
        <v>42548</v>
      </c>
      <c r="BA278" s="331"/>
      <c r="BB278" s="331" t="s">
        <v>121</v>
      </c>
      <c r="BC278" s="331" t="s">
        <v>114</v>
      </c>
      <c r="BD278" s="331" t="s">
        <v>122</v>
      </c>
      <c r="BE278" s="331" t="s">
        <v>110</v>
      </c>
      <c r="BF278" s="331"/>
      <c r="BG278" s="331"/>
      <c r="BH278" s="331" t="s">
        <v>122</v>
      </c>
      <c r="BI278" s="331"/>
      <c r="BJ278" s="331"/>
      <c r="BK278" s="331"/>
      <c r="BL278" s="331" t="s">
        <v>110</v>
      </c>
      <c r="BM278" s="332">
        <v>42544</v>
      </c>
      <c r="BN278" s="331"/>
      <c r="BO278" s="331" t="s">
        <v>110</v>
      </c>
      <c r="BP278" s="331" t="s">
        <v>123</v>
      </c>
      <c r="BQ278" s="331"/>
      <c r="BR278" s="331"/>
      <c r="BS278" s="337">
        <v>42548.719386574077</v>
      </c>
      <c r="BT278" s="331"/>
      <c r="BU278" s="331" t="s">
        <v>110</v>
      </c>
      <c r="BV278" s="331" t="s">
        <v>217</v>
      </c>
      <c r="BW278" s="331" t="s">
        <v>110</v>
      </c>
      <c r="BX278" s="331"/>
      <c r="BY278" s="331"/>
      <c r="BZ278" s="331" t="s">
        <v>108</v>
      </c>
      <c r="CA278" s="331" t="s">
        <v>216</v>
      </c>
      <c r="CB278" s="332">
        <v>42544</v>
      </c>
      <c r="CC278" s="333">
        <v>0</v>
      </c>
      <c r="CD278" s="333">
        <v>19</v>
      </c>
      <c r="CE278" s="331" t="s">
        <v>111</v>
      </c>
      <c r="CF278" s="331"/>
      <c r="CG278" s="331"/>
      <c r="CH278" s="331" t="s">
        <v>148</v>
      </c>
      <c r="CI278" s="331" t="s">
        <v>125</v>
      </c>
      <c r="CJ278" s="331"/>
      <c r="CK278" s="331"/>
      <c r="CL278" s="331" t="s">
        <v>126</v>
      </c>
      <c r="CM278" s="331" t="s">
        <v>127</v>
      </c>
      <c r="CN278" s="331"/>
      <c r="CO278" s="331" t="s">
        <v>128</v>
      </c>
      <c r="CP278" s="331"/>
      <c r="CQ278" s="331"/>
      <c r="CR278" s="331"/>
      <c r="CS278" s="331"/>
      <c r="CT278" s="331"/>
      <c r="CU278" s="331" t="s">
        <v>119</v>
      </c>
      <c r="CV278" s="331"/>
      <c r="CW278" s="331"/>
      <c r="CX278" s="331"/>
      <c r="CY278" s="331"/>
      <c r="CZ278" s="331"/>
      <c r="DA278" s="331"/>
      <c r="DB278" s="331"/>
      <c r="DC278" s="331"/>
      <c r="DD278" s="334">
        <v>658.2</v>
      </c>
      <c r="DE278" s="331" t="s">
        <v>110</v>
      </c>
      <c r="DF278" s="335">
        <v>0</v>
      </c>
      <c r="DG278" s="331"/>
      <c r="DH278" s="333">
        <v>0</v>
      </c>
      <c r="DI278" s="331" t="s">
        <v>217</v>
      </c>
      <c r="DJ278" s="331" t="s">
        <v>116</v>
      </c>
      <c r="DK278" s="332">
        <v>42544</v>
      </c>
      <c r="DL278" s="331" t="s">
        <v>119</v>
      </c>
      <c r="DM278" s="331"/>
      <c r="DN278" s="334">
        <v>658.2</v>
      </c>
      <c r="DO278" s="338">
        <v>1</v>
      </c>
      <c r="DP278" s="338">
        <v>1</v>
      </c>
      <c r="DQ278" s="333">
        <v>1589970</v>
      </c>
      <c r="DR278" s="331"/>
      <c r="DS278" s="331"/>
      <c r="DT278" s="332">
        <v>42548</v>
      </c>
      <c r="DU278" s="331"/>
      <c r="DV278" s="331" t="s">
        <v>120</v>
      </c>
      <c r="DW278" s="332">
        <v>42544</v>
      </c>
      <c r="DX278" s="331" t="s">
        <v>110</v>
      </c>
      <c r="DY278" s="332">
        <v>42544</v>
      </c>
      <c r="DZ278" s="331" t="s">
        <v>116</v>
      </c>
      <c r="EA278" s="331"/>
      <c r="EB278" s="331"/>
      <c r="EC278" s="331" t="s">
        <v>123</v>
      </c>
      <c r="ED278" s="333">
        <v>0</v>
      </c>
      <c r="EE278" s="333">
        <v>0</v>
      </c>
      <c r="EF278" s="331"/>
      <c r="EG278" s="331" t="s">
        <v>130</v>
      </c>
      <c r="EJ278" s="331" t="str">
        <f t="shared" si="9"/>
        <v>724000010100</v>
      </c>
    </row>
    <row r="279" spans="1:140" x14ac:dyDescent="0.25">
      <c r="A279" s="331" t="s">
        <v>108</v>
      </c>
      <c r="B279" s="331" t="s">
        <v>216</v>
      </c>
      <c r="C279" s="332">
        <v>42544</v>
      </c>
      <c r="D279" s="333">
        <v>0</v>
      </c>
      <c r="E279" s="331" t="s">
        <v>108</v>
      </c>
      <c r="F279" s="331" t="s">
        <v>110</v>
      </c>
      <c r="G279" s="333">
        <v>2016</v>
      </c>
      <c r="H279" s="333">
        <v>12</v>
      </c>
      <c r="I279" s="332">
        <v>42544</v>
      </c>
      <c r="J279" s="331" t="s">
        <v>111</v>
      </c>
      <c r="K279" s="331"/>
      <c r="L279" s="331" t="s">
        <v>110</v>
      </c>
      <c r="M279" s="331" t="s">
        <v>110</v>
      </c>
      <c r="N279" s="331"/>
      <c r="O279" s="333">
        <v>0</v>
      </c>
      <c r="P279" s="331" t="s">
        <v>112</v>
      </c>
      <c r="Q279" s="331"/>
      <c r="R279" s="332">
        <v>42544</v>
      </c>
      <c r="S279" s="333">
        <v>21</v>
      </c>
      <c r="T279" s="334">
        <v>10459.959999999999</v>
      </c>
      <c r="U279" s="334">
        <v>10459.959999999999</v>
      </c>
      <c r="V279" s="335">
        <v>0</v>
      </c>
      <c r="W279" s="331" t="s">
        <v>113</v>
      </c>
      <c r="X279" s="331"/>
      <c r="Y279" s="331" t="s">
        <v>114</v>
      </c>
      <c r="Z279" s="331" t="s">
        <v>114</v>
      </c>
      <c r="AA279" s="331" t="s">
        <v>114</v>
      </c>
      <c r="AB279" s="331" t="s">
        <v>115</v>
      </c>
      <c r="AC279" s="331" t="s">
        <v>116</v>
      </c>
      <c r="AD279" s="331" t="s">
        <v>110</v>
      </c>
      <c r="AE279" s="331" t="s">
        <v>110</v>
      </c>
      <c r="AF279" s="331"/>
      <c r="AG279" s="331"/>
      <c r="AH279" s="333">
        <v>0</v>
      </c>
      <c r="AI279" s="332">
        <v>42548</v>
      </c>
      <c r="AJ279" s="333">
        <v>1589970</v>
      </c>
      <c r="AK279" s="336">
        <v>1589970.1</v>
      </c>
      <c r="AL279" s="332">
        <v>42544</v>
      </c>
      <c r="AM279" s="333">
        <v>0</v>
      </c>
      <c r="AN279" s="331" t="s">
        <v>152</v>
      </c>
      <c r="AO279" s="337">
        <v>42548.730879629627</v>
      </c>
      <c r="AP279" s="331" t="s">
        <v>217</v>
      </c>
      <c r="AQ279" s="331" t="s">
        <v>119</v>
      </c>
      <c r="AR279" s="331" t="s">
        <v>119</v>
      </c>
      <c r="AS279" s="331"/>
      <c r="AT279" s="332">
        <v>42544</v>
      </c>
      <c r="AU279" s="338">
        <v>1</v>
      </c>
      <c r="AV279" s="338">
        <v>1</v>
      </c>
      <c r="AW279" s="331" t="s">
        <v>120</v>
      </c>
      <c r="AX279" s="331"/>
      <c r="AY279" s="331"/>
      <c r="AZ279" s="332">
        <v>42548</v>
      </c>
      <c r="BA279" s="331"/>
      <c r="BB279" s="331" t="s">
        <v>121</v>
      </c>
      <c r="BC279" s="331" t="s">
        <v>114</v>
      </c>
      <c r="BD279" s="331" t="s">
        <v>122</v>
      </c>
      <c r="BE279" s="331" t="s">
        <v>110</v>
      </c>
      <c r="BF279" s="331"/>
      <c r="BG279" s="331"/>
      <c r="BH279" s="331" t="s">
        <v>122</v>
      </c>
      <c r="BI279" s="331"/>
      <c r="BJ279" s="331"/>
      <c r="BK279" s="331"/>
      <c r="BL279" s="331" t="s">
        <v>110</v>
      </c>
      <c r="BM279" s="332">
        <v>42544</v>
      </c>
      <c r="BN279" s="331"/>
      <c r="BO279" s="331" t="s">
        <v>110</v>
      </c>
      <c r="BP279" s="331" t="s">
        <v>123</v>
      </c>
      <c r="BQ279" s="331"/>
      <c r="BR279" s="331"/>
      <c r="BS279" s="337">
        <v>42548.719386574077</v>
      </c>
      <c r="BT279" s="331"/>
      <c r="BU279" s="331" t="s">
        <v>110</v>
      </c>
      <c r="BV279" s="331" t="s">
        <v>217</v>
      </c>
      <c r="BW279" s="331" t="s">
        <v>110</v>
      </c>
      <c r="BX279" s="331"/>
      <c r="BY279" s="331"/>
      <c r="BZ279" s="331" t="s">
        <v>108</v>
      </c>
      <c r="CA279" s="331" t="s">
        <v>216</v>
      </c>
      <c r="CB279" s="332">
        <v>42544</v>
      </c>
      <c r="CC279" s="333">
        <v>0</v>
      </c>
      <c r="CD279" s="333">
        <v>20</v>
      </c>
      <c r="CE279" s="331" t="s">
        <v>111</v>
      </c>
      <c r="CF279" s="331"/>
      <c r="CG279" s="331"/>
      <c r="CH279" s="331" t="s">
        <v>149</v>
      </c>
      <c r="CI279" s="331" t="s">
        <v>125</v>
      </c>
      <c r="CJ279" s="331"/>
      <c r="CK279" s="331"/>
      <c r="CL279" s="331" t="s">
        <v>126</v>
      </c>
      <c r="CM279" s="331" t="s">
        <v>127</v>
      </c>
      <c r="CN279" s="331"/>
      <c r="CO279" s="331" t="s">
        <v>128</v>
      </c>
      <c r="CP279" s="331"/>
      <c r="CQ279" s="331"/>
      <c r="CR279" s="331"/>
      <c r="CS279" s="331"/>
      <c r="CT279" s="331"/>
      <c r="CU279" s="331" t="s">
        <v>119</v>
      </c>
      <c r="CV279" s="331"/>
      <c r="CW279" s="331"/>
      <c r="CX279" s="331"/>
      <c r="CY279" s="331"/>
      <c r="CZ279" s="331"/>
      <c r="DA279" s="331"/>
      <c r="DB279" s="331"/>
      <c r="DC279" s="331"/>
      <c r="DD279" s="334">
        <v>0.54</v>
      </c>
      <c r="DE279" s="331" t="s">
        <v>110</v>
      </c>
      <c r="DF279" s="335">
        <v>0</v>
      </c>
      <c r="DG279" s="331"/>
      <c r="DH279" s="333">
        <v>0</v>
      </c>
      <c r="DI279" s="331" t="s">
        <v>217</v>
      </c>
      <c r="DJ279" s="331" t="s">
        <v>116</v>
      </c>
      <c r="DK279" s="332">
        <v>42544</v>
      </c>
      <c r="DL279" s="331" t="s">
        <v>119</v>
      </c>
      <c r="DM279" s="331"/>
      <c r="DN279" s="334">
        <v>0.54</v>
      </c>
      <c r="DO279" s="338">
        <v>1</v>
      </c>
      <c r="DP279" s="338">
        <v>1</v>
      </c>
      <c r="DQ279" s="333">
        <v>1589970</v>
      </c>
      <c r="DR279" s="331"/>
      <c r="DS279" s="331"/>
      <c r="DT279" s="332">
        <v>42548</v>
      </c>
      <c r="DU279" s="331"/>
      <c r="DV279" s="331" t="s">
        <v>120</v>
      </c>
      <c r="DW279" s="332">
        <v>42544</v>
      </c>
      <c r="DX279" s="331" t="s">
        <v>110</v>
      </c>
      <c r="DY279" s="332">
        <v>42544</v>
      </c>
      <c r="DZ279" s="331" t="s">
        <v>116</v>
      </c>
      <c r="EA279" s="331"/>
      <c r="EB279" s="331"/>
      <c r="EC279" s="331" t="s">
        <v>123</v>
      </c>
      <c r="ED279" s="333">
        <v>0</v>
      </c>
      <c r="EE279" s="333">
        <v>0</v>
      </c>
      <c r="EF279" s="331"/>
      <c r="EG279" s="331" t="s">
        <v>130</v>
      </c>
      <c r="EJ279" s="331" t="str">
        <f t="shared" si="9"/>
        <v>725000010100</v>
      </c>
    </row>
    <row r="280" spans="1:140" x14ac:dyDescent="0.25">
      <c r="A280" s="331" t="s">
        <v>108</v>
      </c>
      <c r="B280" s="331" t="s">
        <v>216</v>
      </c>
      <c r="C280" s="332">
        <v>42544</v>
      </c>
      <c r="D280" s="333">
        <v>0</v>
      </c>
      <c r="E280" s="331" t="s">
        <v>108</v>
      </c>
      <c r="F280" s="331" t="s">
        <v>110</v>
      </c>
      <c r="G280" s="333">
        <v>2016</v>
      </c>
      <c r="H280" s="333">
        <v>12</v>
      </c>
      <c r="I280" s="332">
        <v>42544</v>
      </c>
      <c r="J280" s="331" t="s">
        <v>111</v>
      </c>
      <c r="K280" s="331"/>
      <c r="L280" s="331" t="s">
        <v>110</v>
      </c>
      <c r="M280" s="331" t="s">
        <v>110</v>
      </c>
      <c r="N280" s="331"/>
      <c r="O280" s="333">
        <v>0</v>
      </c>
      <c r="P280" s="331" t="s">
        <v>112</v>
      </c>
      <c r="Q280" s="331"/>
      <c r="R280" s="332">
        <v>42544</v>
      </c>
      <c r="S280" s="333">
        <v>21</v>
      </c>
      <c r="T280" s="334">
        <v>10459.959999999999</v>
      </c>
      <c r="U280" s="334">
        <v>10459.959999999999</v>
      </c>
      <c r="V280" s="335">
        <v>0</v>
      </c>
      <c r="W280" s="331" t="s">
        <v>113</v>
      </c>
      <c r="X280" s="331"/>
      <c r="Y280" s="331" t="s">
        <v>114</v>
      </c>
      <c r="Z280" s="331" t="s">
        <v>114</v>
      </c>
      <c r="AA280" s="331" t="s">
        <v>114</v>
      </c>
      <c r="AB280" s="331" t="s">
        <v>115</v>
      </c>
      <c r="AC280" s="331" t="s">
        <v>116</v>
      </c>
      <c r="AD280" s="331" t="s">
        <v>110</v>
      </c>
      <c r="AE280" s="331" t="s">
        <v>110</v>
      </c>
      <c r="AF280" s="331"/>
      <c r="AG280" s="331"/>
      <c r="AH280" s="333">
        <v>0</v>
      </c>
      <c r="AI280" s="332">
        <v>42548</v>
      </c>
      <c r="AJ280" s="333">
        <v>1589970</v>
      </c>
      <c r="AK280" s="336">
        <v>1589970.1</v>
      </c>
      <c r="AL280" s="332">
        <v>42544</v>
      </c>
      <c r="AM280" s="333">
        <v>0</v>
      </c>
      <c r="AN280" s="331" t="s">
        <v>152</v>
      </c>
      <c r="AO280" s="337">
        <v>42548.730879629627</v>
      </c>
      <c r="AP280" s="331" t="s">
        <v>217</v>
      </c>
      <c r="AQ280" s="331" t="s">
        <v>119</v>
      </c>
      <c r="AR280" s="331" t="s">
        <v>119</v>
      </c>
      <c r="AS280" s="331"/>
      <c r="AT280" s="332">
        <v>42544</v>
      </c>
      <c r="AU280" s="338">
        <v>1</v>
      </c>
      <c r="AV280" s="338">
        <v>1</v>
      </c>
      <c r="AW280" s="331" t="s">
        <v>120</v>
      </c>
      <c r="AX280" s="331"/>
      <c r="AY280" s="331"/>
      <c r="AZ280" s="332">
        <v>42548</v>
      </c>
      <c r="BA280" s="331"/>
      <c r="BB280" s="331" t="s">
        <v>121</v>
      </c>
      <c r="BC280" s="331" t="s">
        <v>114</v>
      </c>
      <c r="BD280" s="331" t="s">
        <v>122</v>
      </c>
      <c r="BE280" s="331" t="s">
        <v>110</v>
      </c>
      <c r="BF280" s="331"/>
      <c r="BG280" s="331"/>
      <c r="BH280" s="331" t="s">
        <v>122</v>
      </c>
      <c r="BI280" s="331"/>
      <c r="BJ280" s="331"/>
      <c r="BK280" s="331"/>
      <c r="BL280" s="331" t="s">
        <v>110</v>
      </c>
      <c r="BM280" s="332">
        <v>42544</v>
      </c>
      <c r="BN280" s="331"/>
      <c r="BO280" s="331" t="s">
        <v>110</v>
      </c>
      <c r="BP280" s="331" t="s">
        <v>123</v>
      </c>
      <c r="BQ280" s="331"/>
      <c r="BR280" s="331"/>
      <c r="BS280" s="337">
        <v>42548.719386574077</v>
      </c>
      <c r="BT280" s="331"/>
      <c r="BU280" s="331" t="s">
        <v>110</v>
      </c>
      <c r="BV280" s="331" t="s">
        <v>217</v>
      </c>
      <c r="BW280" s="331" t="s">
        <v>110</v>
      </c>
      <c r="BX280" s="331"/>
      <c r="BY280" s="331"/>
      <c r="BZ280" s="331" t="s">
        <v>108</v>
      </c>
      <c r="CA280" s="331" t="s">
        <v>216</v>
      </c>
      <c r="CB280" s="332">
        <v>42544</v>
      </c>
      <c r="CC280" s="333">
        <v>0</v>
      </c>
      <c r="CD280" s="333">
        <v>21</v>
      </c>
      <c r="CE280" s="331" t="s">
        <v>111</v>
      </c>
      <c r="CF280" s="331"/>
      <c r="CG280" s="331"/>
      <c r="CH280" s="331" t="s">
        <v>150</v>
      </c>
      <c r="CI280" s="331" t="s">
        <v>125</v>
      </c>
      <c r="CJ280" s="331"/>
      <c r="CK280" s="331"/>
      <c r="CL280" s="331" t="s">
        <v>126</v>
      </c>
      <c r="CM280" s="331" t="s">
        <v>127</v>
      </c>
      <c r="CN280" s="331"/>
      <c r="CO280" s="331" t="s">
        <v>128</v>
      </c>
      <c r="CP280" s="331"/>
      <c r="CQ280" s="331"/>
      <c r="CR280" s="331"/>
      <c r="CS280" s="331"/>
      <c r="CT280" s="331"/>
      <c r="CU280" s="331" t="s">
        <v>119</v>
      </c>
      <c r="CV280" s="331"/>
      <c r="CW280" s="331"/>
      <c r="CX280" s="331"/>
      <c r="CY280" s="331"/>
      <c r="CZ280" s="331"/>
      <c r="DA280" s="331"/>
      <c r="DB280" s="331"/>
      <c r="DC280" s="331"/>
      <c r="DD280" s="334">
        <v>644.84</v>
      </c>
      <c r="DE280" s="331" t="s">
        <v>110</v>
      </c>
      <c r="DF280" s="335">
        <v>0</v>
      </c>
      <c r="DG280" s="331"/>
      <c r="DH280" s="333">
        <v>0</v>
      </c>
      <c r="DI280" s="331" t="s">
        <v>217</v>
      </c>
      <c r="DJ280" s="331" t="s">
        <v>116</v>
      </c>
      <c r="DK280" s="332">
        <v>42544</v>
      </c>
      <c r="DL280" s="331" t="s">
        <v>119</v>
      </c>
      <c r="DM280" s="331"/>
      <c r="DN280" s="334">
        <v>644.84</v>
      </c>
      <c r="DO280" s="338">
        <v>1</v>
      </c>
      <c r="DP280" s="338">
        <v>1</v>
      </c>
      <c r="DQ280" s="333">
        <v>1589970</v>
      </c>
      <c r="DR280" s="331"/>
      <c r="DS280" s="331"/>
      <c r="DT280" s="332">
        <v>42548</v>
      </c>
      <c r="DU280" s="331"/>
      <c r="DV280" s="331" t="s">
        <v>120</v>
      </c>
      <c r="DW280" s="332">
        <v>42544</v>
      </c>
      <c r="DX280" s="331" t="s">
        <v>110</v>
      </c>
      <c r="DY280" s="332">
        <v>42544</v>
      </c>
      <c r="DZ280" s="331" t="s">
        <v>116</v>
      </c>
      <c r="EA280" s="331"/>
      <c r="EB280" s="331"/>
      <c r="EC280" s="331" t="s">
        <v>123</v>
      </c>
      <c r="ED280" s="333">
        <v>0</v>
      </c>
      <c r="EE280" s="333">
        <v>0</v>
      </c>
      <c r="EF280" s="331"/>
      <c r="EG280" s="331" t="s">
        <v>130</v>
      </c>
      <c r="EJ280" s="331" t="str">
        <f t="shared" si="9"/>
        <v>726900010100</v>
      </c>
    </row>
  </sheetData>
  <autoFilter ref="A1:EJ280">
    <filterColumn colId="1">
      <filters>
        <filter val="Journal ID"/>
        <filter val="PAY0143830"/>
      </filters>
    </filterColumn>
    <sortState ref="A2:EJ275">
      <sortCondition ref="B1:B275"/>
    </sortState>
  </autoFilter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workbookViewId="0">
      <selection sqref="A1:N88"/>
    </sheetView>
  </sheetViews>
  <sheetFormatPr defaultRowHeight="15" x14ac:dyDescent="0.25"/>
  <cols>
    <col min="2" max="2" width="22.85546875" customWidth="1"/>
    <col min="3" max="3" width="12.140625" customWidth="1"/>
    <col min="6" max="6" width="21" customWidth="1"/>
    <col min="7" max="7" width="11.140625" customWidth="1"/>
    <col min="11" max="11" width="21.42578125" customWidth="1"/>
    <col min="12" max="12" width="24.7109375" customWidth="1"/>
  </cols>
  <sheetData>
    <row r="1" spans="1:14" x14ac:dyDescent="0.25">
      <c r="A1" s="184" t="s">
        <v>173</v>
      </c>
      <c r="B1" s="184" t="s">
        <v>66</v>
      </c>
      <c r="C1" s="184" t="s">
        <v>174</v>
      </c>
      <c r="D1" s="184" t="s">
        <v>75</v>
      </c>
      <c r="E1" s="184" t="s">
        <v>175</v>
      </c>
      <c r="F1" s="184" t="s">
        <v>176</v>
      </c>
      <c r="G1" s="184" t="s">
        <v>71</v>
      </c>
      <c r="H1" s="184" t="s">
        <v>73</v>
      </c>
      <c r="I1" s="184" t="s">
        <v>77</v>
      </c>
      <c r="J1" s="184" t="s">
        <v>74</v>
      </c>
      <c r="K1" s="184" t="s">
        <v>85</v>
      </c>
      <c r="L1" s="184" t="s">
        <v>84</v>
      </c>
      <c r="M1" s="184" t="s">
        <v>91</v>
      </c>
      <c r="N1" s="187" t="s">
        <v>172</v>
      </c>
    </row>
    <row r="2" spans="1:14" x14ac:dyDescent="0.25">
      <c r="A2" s="185" t="s">
        <v>108</v>
      </c>
      <c r="B2" s="185" t="s">
        <v>177</v>
      </c>
      <c r="C2" s="185" t="s">
        <v>178</v>
      </c>
      <c r="D2" s="185" t="s">
        <v>126</v>
      </c>
      <c r="E2" s="185" t="s">
        <v>127</v>
      </c>
      <c r="F2" s="185" t="s">
        <v>125</v>
      </c>
      <c r="G2" s="185" t="s">
        <v>145</v>
      </c>
      <c r="H2" s="185" t="s">
        <v>179</v>
      </c>
      <c r="I2" s="185" t="s">
        <v>179</v>
      </c>
      <c r="J2" s="185" t="s">
        <v>179</v>
      </c>
      <c r="K2" s="185" t="s">
        <v>179</v>
      </c>
      <c r="L2" s="185" t="s">
        <v>179</v>
      </c>
      <c r="M2" s="186">
        <v>2980.72</v>
      </c>
      <c r="N2" t="str">
        <f>CONCATENATE(G2,E2,F2,K2,L2)</f>
        <v>7100000101005400000000</v>
      </c>
    </row>
    <row r="3" spans="1:14" x14ac:dyDescent="0.25">
      <c r="A3" s="185" t="s">
        <v>108</v>
      </c>
      <c r="B3" s="185" t="s">
        <v>177</v>
      </c>
      <c r="C3" s="185" t="s">
        <v>178</v>
      </c>
      <c r="D3" s="185" t="s">
        <v>126</v>
      </c>
      <c r="E3" s="185" t="s">
        <v>127</v>
      </c>
      <c r="F3" s="185" t="s">
        <v>125</v>
      </c>
      <c r="G3" s="185" t="s">
        <v>146</v>
      </c>
      <c r="H3" s="185" t="s">
        <v>179</v>
      </c>
      <c r="I3" s="185" t="s">
        <v>179</v>
      </c>
      <c r="J3" s="185" t="s">
        <v>179</v>
      </c>
      <c r="K3" s="185" t="s">
        <v>179</v>
      </c>
      <c r="L3" s="185" t="s">
        <v>179</v>
      </c>
      <c r="M3" s="186">
        <v>184.8</v>
      </c>
      <c r="N3" t="str">
        <f t="shared" ref="N3:N66" si="0">CONCATENATE(G3,E3,F3,K3,L3)</f>
        <v>7230000101005400000000</v>
      </c>
    </row>
    <row r="4" spans="1:14" x14ac:dyDescent="0.25">
      <c r="A4" s="185" t="s">
        <v>108</v>
      </c>
      <c r="B4" s="185" t="s">
        <v>177</v>
      </c>
      <c r="C4" s="185" t="s">
        <v>178</v>
      </c>
      <c r="D4" s="185" t="s">
        <v>126</v>
      </c>
      <c r="E4" s="185" t="s">
        <v>127</v>
      </c>
      <c r="F4" s="185" t="s">
        <v>125</v>
      </c>
      <c r="G4" s="185" t="s">
        <v>147</v>
      </c>
      <c r="H4" s="185" t="s">
        <v>179</v>
      </c>
      <c r="I4" s="185" t="s">
        <v>179</v>
      </c>
      <c r="J4" s="185" t="s">
        <v>179</v>
      </c>
      <c r="K4" s="185" t="s">
        <v>179</v>
      </c>
      <c r="L4" s="185" t="s">
        <v>179</v>
      </c>
      <c r="M4" s="186">
        <v>43.22</v>
      </c>
      <c r="N4" t="str">
        <f t="shared" si="0"/>
        <v>7231000101005400000000</v>
      </c>
    </row>
    <row r="5" spans="1:14" x14ac:dyDescent="0.25">
      <c r="A5" s="185" t="s">
        <v>108</v>
      </c>
      <c r="B5" s="185" t="s">
        <v>177</v>
      </c>
      <c r="C5" s="185" t="s">
        <v>178</v>
      </c>
      <c r="D5" s="185" t="s">
        <v>126</v>
      </c>
      <c r="E5" s="185" t="s">
        <v>127</v>
      </c>
      <c r="F5" s="185" t="s">
        <v>125</v>
      </c>
      <c r="G5" s="185" t="s">
        <v>150</v>
      </c>
      <c r="H5" s="185" t="s">
        <v>179</v>
      </c>
      <c r="I5" s="185" t="s">
        <v>179</v>
      </c>
      <c r="J5" s="185" t="s">
        <v>179</v>
      </c>
      <c r="K5" s="185" t="s">
        <v>179</v>
      </c>
      <c r="L5" s="185" t="s">
        <v>179</v>
      </c>
      <c r="M5" s="186">
        <v>196.73</v>
      </c>
      <c r="N5" t="str">
        <f t="shared" si="0"/>
        <v>7269000101005400000000</v>
      </c>
    </row>
    <row r="6" spans="1:14" x14ac:dyDescent="0.25">
      <c r="A6" s="185" t="s">
        <v>108</v>
      </c>
      <c r="B6" s="185" t="s">
        <v>177</v>
      </c>
      <c r="C6" s="185" t="s">
        <v>178</v>
      </c>
      <c r="D6" s="185" t="s">
        <v>126</v>
      </c>
      <c r="E6" s="185" t="s">
        <v>127</v>
      </c>
      <c r="F6" s="185" t="s">
        <v>125</v>
      </c>
      <c r="G6" s="185" t="s">
        <v>150</v>
      </c>
      <c r="H6" s="185" t="s">
        <v>179</v>
      </c>
      <c r="I6" s="185" t="s">
        <v>179</v>
      </c>
      <c r="J6" s="185" t="s">
        <v>179</v>
      </c>
      <c r="K6" s="185" t="s">
        <v>179</v>
      </c>
      <c r="L6" s="185" t="s">
        <v>179</v>
      </c>
      <c r="M6" s="186">
        <v>35.770000000000003</v>
      </c>
      <c r="N6" t="str">
        <f t="shared" si="0"/>
        <v>7269000101005400000000</v>
      </c>
    </row>
    <row r="7" spans="1:14" x14ac:dyDescent="0.25">
      <c r="A7" s="185" t="s">
        <v>108</v>
      </c>
      <c r="B7" s="185" t="s">
        <v>177</v>
      </c>
      <c r="C7" s="185" t="s">
        <v>178</v>
      </c>
      <c r="D7" s="185" t="s">
        <v>126</v>
      </c>
      <c r="E7" s="185" t="s">
        <v>127</v>
      </c>
      <c r="F7" s="185" t="s">
        <v>125</v>
      </c>
      <c r="G7" s="185" t="s">
        <v>137</v>
      </c>
      <c r="H7" s="185" t="s">
        <v>179</v>
      </c>
      <c r="I7" s="185" t="s">
        <v>179</v>
      </c>
      <c r="J7" s="185" t="s">
        <v>179</v>
      </c>
      <c r="K7" s="185" t="s">
        <v>179</v>
      </c>
      <c r="L7" s="185" t="s">
        <v>179</v>
      </c>
      <c r="M7" s="186">
        <v>-196.73</v>
      </c>
      <c r="N7" t="str">
        <f t="shared" si="0"/>
        <v>2105000101005400000000</v>
      </c>
    </row>
    <row r="8" spans="1:14" x14ac:dyDescent="0.25">
      <c r="A8" s="185" t="s">
        <v>108</v>
      </c>
      <c r="B8" s="185" t="s">
        <v>177</v>
      </c>
      <c r="C8" s="185" t="s">
        <v>178</v>
      </c>
      <c r="D8" s="185" t="s">
        <v>126</v>
      </c>
      <c r="E8" s="185" t="s">
        <v>127</v>
      </c>
      <c r="F8" s="185" t="s">
        <v>125</v>
      </c>
      <c r="G8" s="185" t="s">
        <v>136</v>
      </c>
      <c r="H8" s="185" t="s">
        <v>179</v>
      </c>
      <c r="I8" s="185" t="s">
        <v>179</v>
      </c>
      <c r="J8" s="185" t="s">
        <v>179</v>
      </c>
      <c r="K8" s="185" t="s">
        <v>179</v>
      </c>
      <c r="L8" s="185" t="s">
        <v>179</v>
      </c>
      <c r="M8" s="186">
        <v>-100</v>
      </c>
      <c r="N8" t="str">
        <f t="shared" si="0"/>
        <v>2100000101005400000000</v>
      </c>
    </row>
    <row r="9" spans="1:14" x14ac:dyDescent="0.25">
      <c r="A9" s="185" t="s">
        <v>108</v>
      </c>
      <c r="B9" s="185" t="s">
        <v>177</v>
      </c>
      <c r="C9" s="185" t="s">
        <v>178</v>
      </c>
      <c r="D9" s="185" t="s">
        <v>126</v>
      </c>
      <c r="E9" s="185" t="s">
        <v>127</v>
      </c>
      <c r="F9" s="185" t="s">
        <v>125</v>
      </c>
      <c r="G9" s="185" t="s">
        <v>131</v>
      </c>
      <c r="H9" s="185" t="s">
        <v>179</v>
      </c>
      <c r="I9" s="185" t="s">
        <v>179</v>
      </c>
      <c r="J9" s="185" t="s">
        <v>179</v>
      </c>
      <c r="K9" s="185" t="s">
        <v>179</v>
      </c>
      <c r="L9" s="185" t="s">
        <v>179</v>
      </c>
      <c r="M9" s="186">
        <v>-196.73</v>
      </c>
      <c r="N9" t="str">
        <f t="shared" si="0"/>
        <v>2052000101005400000000</v>
      </c>
    </row>
    <row r="10" spans="1:14" x14ac:dyDescent="0.25">
      <c r="A10" s="185" t="s">
        <v>108</v>
      </c>
      <c r="B10" s="185" t="s">
        <v>177</v>
      </c>
      <c r="C10" s="185" t="s">
        <v>178</v>
      </c>
      <c r="D10" s="185" t="s">
        <v>126</v>
      </c>
      <c r="E10" s="185" t="s">
        <v>127</v>
      </c>
      <c r="F10" s="185" t="s">
        <v>125</v>
      </c>
      <c r="G10" s="185" t="s">
        <v>136</v>
      </c>
      <c r="H10" s="185" t="s">
        <v>179</v>
      </c>
      <c r="I10" s="185" t="s">
        <v>179</v>
      </c>
      <c r="J10" s="185" t="s">
        <v>179</v>
      </c>
      <c r="K10" s="185" t="s">
        <v>179</v>
      </c>
      <c r="L10" s="185" t="s">
        <v>179</v>
      </c>
      <c r="M10" s="186">
        <v>-35.770000000000003</v>
      </c>
      <c r="N10" t="str">
        <f t="shared" si="0"/>
        <v>2100000101005400000000</v>
      </c>
    </row>
    <row r="11" spans="1:14" x14ac:dyDescent="0.25">
      <c r="A11" s="185" t="s">
        <v>108</v>
      </c>
      <c r="B11" s="185" t="s">
        <v>177</v>
      </c>
      <c r="C11" s="185" t="s">
        <v>178</v>
      </c>
      <c r="D11" s="185" t="s">
        <v>126</v>
      </c>
      <c r="E11" s="185" t="s">
        <v>127</v>
      </c>
      <c r="F11" s="185" t="s">
        <v>125</v>
      </c>
      <c r="G11" s="185" t="s">
        <v>138</v>
      </c>
      <c r="H11" s="185" t="s">
        <v>179</v>
      </c>
      <c r="I11" s="185" t="s">
        <v>179</v>
      </c>
      <c r="J11" s="185" t="s">
        <v>179</v>
      </c>
      <c r="K11" s="185" t="s">
        <v>179</v>
      </c>
      <c r="L11" s="185" t="s">
        <v>179</v>
      </c>
      <c r="M11" s="186">
        <v>-184.8</v>
      </c>
      <c r="N11" t="str">
        <f t="shared" si="0"/>
        <v>2110000101005400000000</v>
      </c>
    </row>
    <row r="12" spans="1:14" x14ac:dyDescent="0.25">
      <c r="A12" s="185" t="s">
        <v>108</v>
      </c>
      <c r="B12" s="185" t="s">
        <v>177</v>
      </c>
      <c r="C12" s="185" t="s">
        <v>178</v>
      </c>
      <c r="D12" s="185" t="s">
        <v>126</v>
      </c>
      <c r="E12" s="185" t="s">
        <v>127</v>
      </c>
      <c r="F12" s="185" t="s">
        <v>125</v>
      </c>
      <c r="G12" s="185" t="s">
        <v>132</v>
      </c>
      <c r="H12" s="185" t="s">
        <v>179</v>
      </c>
      <c r="I12" s="185" t="s">
        <v>179</v>
      </c>
      <c r="J12" s="185" t="s">
        <v>179</v>
      </c>
      <c r="K12" s="185" t="s">
        <v>179</v>
      </c>
      <c r="L12" s="185" t="s">
        <v>179</v>
      </c>
      <c r="M12" s="186">
        <v>-184.8</v>
      </c>
      <c r="N12" t="str">
        <f t="shared" si="0"/>
        <v>2053000101005400000000</v>
      </c>
    </row>
    <row r="13" spans="1:14" x14ac:dyDescent="0.25">
      <c r="A13" s="185" t="s">
        <v>108</v>
      </c>
      <c r="B13" s="185" t="s">
        <v>177</v>
      </c>
      <c r="C13" s="185" t="s">
        <v>178</v>
      </c>
      <c r="D13" s="185" t="s">
        <v>126</v>
      </c>
      <c r="E13" s="185" t="s">
        <v>127</v>
      </c>
      <c r="F13" s="185" t="s">
        <v>125</v>
      </c>
      <c r="G13" s="185" t="s">
        <v>143</v>
      </c>
      <c r="H13" s="185" t="s">
        <v>179</v>
      </c>
      <c r="I13" s="185" t="s">
        <v>179</v>
      </c>
      <c r="J13" s="185" t="s">
        <v>179</v>
      </c>
      <c r="K13" s="185" t="s">
        <v>179</v>
      </c>
      <c r="L13" s="185" t="s">
        <v>179</v>
      </c>
      <c r="M13" s="186">
        <v>-43.22</v>
      </c>
      <c r="N13" t="str">
        <f t="shared" si="0"/>
        <v>2160000101005400000000</v>
      </c>
    </row>
    <row r="14" spans="1:14" x14ac:dyDescent="0.25">
      <c r="A14" s="185" t="s">
        <v>108</v>
      </c>
      <c r="B14" s="185" t="s">
        <v>177</v>
      </c>
      <c r="C14" s="185" t="s">
        <v>178</v>
      </c>
      <c r="D14" s="185" t="s">
        <v>126</v>
      </c>
      <c r="E14" s="185" t="s">
        <v>127</v>
      </c>
      <c r="F14" s="185" t="s">
        <v>125</v>
      </c>
      <c r="G14" s="185" t="s">
        <v>141</v>
      </c>
      <c r="H14" s="185" t="s">
        <v>179</v>
      </c>
      <c r="I14" s="185" t="s">
        <v>179</v>
      </c>
      <c r="J14" s="185" t="s">
        <v>179</v>
      </c>
      <c r="K14" s="185" t="s">
        <v>179</v>
      </c>
      <c r="L14" s="185" t="s">
        <v>179</v>
      </c>
      <c r="M14" s="186">
        <v>-317.5</v>
      </c>
      <c r="N14" t="str">
        <f t="shared" si="0"/>
        <v>2140000101005400000000</v>
      </c>
    </row>
    <row r="15" spans="1:14" x14ac:dyDescent="0.25">
      <c r="A15" s="185" t="s">
        <v>108</v>
      </c>
      <c r="B15" s="185" t="s">
        <v>177</v>
      </c>
      <c r="C15" s="185" t="s">
        <v>178</v>
      </c>
      <c r="D15" s="185" t="s">
        <v>126</v>
      </c>
      <c r="E15" s="185" t="s">
        <v>127</v>
      </c>
      <c r="F15" s="185" t="s">
        <v>125</v>
      </c>
      <c r="G15" s="185" t="s">
        <v>135</v>
      </c>
      <c r="H15" s="185" t="s">
        <v>179</v>
      </c>
      <c r="I15" s="185" t="s">
        <v>179</v>
      </c>
      <c r="J15" s="185" t="s">
        <v>179</v>
      </c>
      <c r="K15" s="185" t="s">
        <v>179</v>
      </c>
      <c r="L15" s="185" t="s">
        <v>179</v>
      </c>
      <c r="M15" s="186">
        <v>-43.22</v>
      </c>
      <c r="N15" t="str">
        <f t="shared" si="0"/>
        <v>2058000101005400000000</v>
      </c>
    </row>
    <row r="16" spans="1:14" x14ac:dyDescent="0.25">
      <c r="A16" s="185" t="s">
        <v>108</v>
      </c>
      <c r="B16" s="185" t="s">
        <v>177</v>
      </c>
      <c r="C16" s="185" t="s">
        <v>178</v>
      </c>
      <c r="D16" s="185" t="s">
        <v>126</v>
      </c>
      <c r="E16" s="185" t="s">
        <v>127</v>
      </c>
      <c r="F16" s="185" t="s">
        <v>125</v>
      </c>
      <c r="G16" s="185" t="s">
        <v>142</v>
      </c>
      <c r="H16" s="185" t="s">
        <v>179</v>
      </c>
      <c r="I16" s="185" t="s">
        <v>179</v>
      </c>
      <c r="J16" s="185" t="s">
        <v>179</v>
      </c>
      <c r="K16" s="185" t="s">
        <v>179</v>
      </c>
      <c r="L16" s="185" t="s">
        <v>179</v>
      </c>
      <c r="M16" s="186">
        <v>-156.96</v>
      </c>
      <c r="N16" t="str">
        <f t="shared" si="0"/>
        <v>2150000101005400000000</v>
      </c>
    </row>
    <row r="17" spans="1:14" x14ac:dyDescent="0.25">
      <c r="A17" s="185" t="s">
        <v>108</v>
      </c>
      <c r="B17" s="185" t="s">
        <v>177</v>
      </c>
      <c r="C17" s="185" t="s">
        <v>178</v>
      </c>
      <c r="D17" s="185" t="s">
        <v>126</v>
      </c>
      <c r="E17" s="185" t="s">
        <v>127</v>
      </c>
      <c r="F17" s="185" t="s">
        <v>125</v>
      </c>
      <c r="G17" s="185" t="s">
        <v>124</v>
      </c>
      <c r="H17" s="185" t="s">
        <v>179</v>
      </c>
      <c r="I17" s="185" t="s">
        <v>179</v>
      </c>
      <c r="J17" s="185" t="s">
        <v>179</v>
      </c>
      <c r="K17" s="185" t="s">
        <v>179</v>
      </c>
      <c r="L17" s="185" t="s">
        <v>179</v>
      </c>
      <c r="M17" s="186">
        <v>-1981.51</v>
      </c>
      <c r="N17" t="str">
        <f t="shared" si="0"/>
        <v>1000000101005400000000</v>
      </c>
    </row>
    <row r="18" spans="1:14" x14ac:dyDescent="0.25">
      <c r="A18" s="185" t="s">
        <v>108</v>
      </c>
      <c r="B18" s="185" t="s">
        <v>180</v>
      </c>
      <c r="C18" s="185" t="s">
        <v>181</v>
      </c>
      <c r="D18" s="185" t="s">
        <v>126</v>
      </c>
      <c r="E18" s="185" t="s">
        <v>127</v>
      </c>
      <c r="F18" s="185" t="s">
        <v>125</v>
      </c>
      <c r="G18" s="185" t="s">
        <v>145</v>
      </c>
      <c r="H18" s="185" t="s">
        <v>179</v>
      </c>
      <c r="I18" s="185" t="s">
        <v>179</v>
      </c>
      <c r="J18" s="185" t="s">
        <v>179</v>
      </c>
      <c r="K18" s="185" t="s">
        <v>179</v>
      </c>
      <c r="L18" s="185" t="s">
        <v>179</v>
      </c>
      <c r="M18" s="186">
        <v>243.84</v>
      </c>
      <c r="N18" t="str">
        <f t="shared" si="0"/>
        <v>7100000101005400000000</v>
      </c>
    </row>
    <row r="19" spans="1:14" x14ac:dyDescent="0.25">
      <c r="A19" s="185" t="s">
        <v>108</v>
      </c>
      <c r="B19" s="185" t="s">
        <v>180</v>
      </c>
      <c r="C19" s="185" t="s">
        <v>181</v>
      </c>
      <c r="D19" s="185" t="s">
        <v>126</v>
      </c>
      <c r="E19" s="185" t="s">
        <v>127</v>
      </c>
      <c r="F19" s="185" t="s">
        <v>125</v>
      </c>
      <c r="G19" s="185" t="s">
        <v>145</v>
      </c>
      <c r="H19" s="185" t="s">
        <v>179</v>
      </c>
      <c r="I19" s="185" t="s">
        <v>179</v>
      </c>
      <c r="J19" s="185" t="s">
        <v>179</v>
      </c>
      <c r="K19" s="185" t="s">
        <v>179</v>
      </c>
      <c r="L19" s="185" t="s">
        <v>179</v>
      </c>
      <c r="M19" s="186">
        <v>640.08000000000004</v>
      </c>
      <c r="N19" t="str">
        <f t="shared" si="0"/>
        <v>7100000101005400000000</v>
      </c>
    </row>
    <row r="20" spans="1:14" x14ac:dyDescent="0.25">
      <c r="A20" s="185" t="s">
        <v>108</v>
      </c>
      <c r="B20" s="185" t="s">
        <v>180</v>
      </c>
      <c r="C20" s="185" t="s">
        <v>181</v>
      </c>
      <c r="D20" s="185" t="s">
        <v>126</v>
      </c>
      <c r="E20" s="185" t="s">
        <v>127</v>
      </c>
      <c r="F20" s="185" t="s">
        <v>125</v>
      </c>
      <c r="G20" s="185" t="s">
        <v>145</v>
      </c>
      <c r="H20" s="185" t="s">
        <v>179</v>
      </c>
      <c r="I20" s="185" t="s">
        <v>179</v>
      </c>
      <c r="J20" s="185" t="s">
        <v>179</v>
      </c>
      <c r="K20" s="185" t="s">
        <v>179</v>
      </c>
      <c r="L20" s="185" t="s">
        <v>179</v>
      </c>
      <c r="M20" s="186">
        <v>243.84</v>
      </c>
      <c r="N20" t="str">
        <f t="shared" si="0"/>
        <v>7100000101005400000000</v>
      </c>
    </row>
    <row r="21" spans="1:14" x14ac:dyDescent="0.25">
      <c r="A21" s="185" t="s">
        <v>108</v>
      </c>
      <c r="B21" s="185" t="s">
        <v>180</v>
      </c>
      <c r="C21" s="185" t="s">
        <v>181</v>
      </c>
      <c r="D21" s="185" t="s">
        <v>126</v>
      </c>
      <c r="E21" s="185" t="s">
        <v>127</v>
      </c>
      <c r="F21" s="185" t="s">
        <v>125</v>
      </c>
      <c r="G21" s="185" t="s">
        <v>145</v>
      </c>
      <c r="H21" s="185" t="s">
        <v>179</v>
      </c>
      <c r="I21" s="185" t="s">
        <v>179</v>
      </c>
      <c r="J21" s="185" t="s">
        <v>179</v>
      </c>
      <c r="K21" s="185" t="s">
        <v>179</v>
      </c>
      <c r="L21" s="185" t="s">
        <v>179</v>
      </c>
      <c r="M21" s="186">
        <v>91.44</v>
      </c>
      <c r="N21" t="str">
        <f t="shared" si="0"/>
        <v>7100000101005400000000</v>
      </c>
    </row>
    <row r="22" spans="1:14" x14ac:dyDescent="0.25">
      <c r="A22" s="185" t="s">
        <v>108</v>
      </c>
      <c r="B22" s="185" t="s">
        <v>180</v>
      </c>
      <c r="C22" s="185" t="s">
        <v>181</v>
      </c>
      <c r="D22" s="185" t="s">
        <v>126</v>
      </c>
      <c r="E22" s="185" t="s">
        <v>127</v>
      </c>
      <c r="F22" s="185" t="s">
        <v>125</v>
      </c>
      <c r="G22" s="185" t="s">
        <v>146</v>
      </c>
      <c r="H22" s="185" t="s">
        <v>179</v>
      </c>
      <c r="I22" s="185" t="s">
        <v>179</v>
      </c>
      <c r="J22" s="185" t="s">
        <v>179</v>
      </c>
      <c r="K22" s="185" t="s">
        <v>179</v>
      </c>
      <c r="L22" s="185" t="s">
        <v>179</v>
      </c>
      <c r="M22" s="186">
        <v>72.92</v>
      </c>
      <c r="N22" t="str">
        <f t="shared" si="0"/>
        <v>7230000101005400000000</v>
      </c>
    </row>
    <row r="23" spans="1:14" x14ac:dyDescent="0.25">
      <c r="A23" s="185" t="s">
        <v>108</v>
      </c>
      <c r="B23" s="185" t="s">
        <v>180</v>
      </c>
      <c r="C23" s="185" t="s">
        <v>181</v>
      </c>
      <c r="D23" s="185" t="s">
        <v>126</v>
      </c>
      <c r="E23" s="185" t="s">
        <v>127</v>
      </c>
      <c r="F23" s="185" t="s">
        <v>125</v>
      </c>
      <c r="G23" s="185" t="s">
        <v>147</v>
      </c>
      <c r="H23" s="185" t="s">
        <v>179</v>
      </c>
      <c r="I23" s="185" t="s">
        <v>179</v>
      </c>
      <c r="J23" s="185" t="s">
        <v>179</v>
      </c>
      <c r="K23" s="185" t="s">
        <v>179</v>
      </c>
      <c r="L23" s="185" t="s">
        <v>179</v>
      </c>
      <c r="M23" s="186">
        <v>17.05</v>
      </c>
      <c r="N23" t="str">
        <f t="shared" si="0"/>
        <v>7231000101005400000000</v>
      </c>
    </row>
    <row r="24" spans="1:14" x14ac:dyDescent="0.25">
      <c r="A24" s="185" t="s">
        <v>108</v>
      </c>
      <c r="B24" s="185" t="s">
        <v>180</v>
      </c>
      <c r="C24" s="185" t="s">
        <v>181</v>
      </c>
      <c r="D24" s="185" t="s">
        <v>126</v>
      </c>
      <c r="E24" s="185" t="s">
        <v>127</v>
      </c>
      <c r="F24" s="185" t="s">
        <v>125</v>
      </c>
      <c r="G24" s="185" t="s">
        <v>148</v>
      </c>
      <c r="H24" s="185" t="s">
        <v>179</v>
      </c>
      <c r="I24" s="185" t="s">
        <v>179</v>
      </c>
      <c r="J24" s="185" t="s">
        <v>179</v>
      </c>
      <c r="K24" s="185" t="s">
        <v>179</v>
      </c>
      <c r="L24" s="185" t="s">
        <v>179</v>
      </c>
      <c r="M24" s="186">
        <v>348.85</v>
      </c>
      <c r="N24" t="str">
        <f t="shared" si="0"/>
        <v>7240000101005400000000</v>
      </c>
    </row>
    <row r="25" spans="1:14" x14ac:dyDescent="0.25">
      <c r="A25" s="185" t="s">
        <v>108</v>
      </c>
      <c r="B25" s="185" t="s">
        <v>180</v>
      </c>
      <c r="C25" s="185" t="s">
        <v>181</v>
      </c>
      <c r="D25" s="185" t="s">
        <v>126</v>
      </c>
      <c r="E25" s="185" t="s">
        <v>127</v>
      </c>
      <c r="F25" s="185" t="s">
        <v>125</v>
      </c>
      <c r="G25" s="185" t="s">
        <v>150</v>
      </c>
      <c r="H25" s="185" t="s">
        <v>179</v>
      </c>
      <c r="I25" s="185" t="s">
        <v>179</v>
      </c>
      <c r="J25" s="185" t="s">
        <v>179</v>
      </c>
      <c r="K25" s="185" t="s">
        <v>179</v>
      </c>
      <c r="L25" s="185" t="s">
        <v>179</v>
      </c>
      <c r="M25" s="186">
        <v>80.47</v>
      </c>
      <c r="N25" t="str">
        <f t="shared" si="0"/>
        <v>7269000101005400000000</v>
      </c>
    </row>
    <row r="26" spans="1:14" x14ac:dyDescent="0.25">
      <c r="A26" s="185" t="s">
        <v>108</v>
      </c>
      <c r="B26" s="185" t="s">
        <v>180</v>
      </c>
      <c r="C26" s="185" t="s">
        <v>181</v>
      </c>
      <c r="D26" s="185" t="s">
        <v>126</v>
      </c>
      <c r="E26" s="185" t="s">
        <v>127</v>
      </c>
      <c r="F26" s="185" t="s">
        <v>125</v>
      </c>
      <c r="G26" s="185" t="s">
        <v>150</v>
      </c>
      <c r="H26" s="185" t="s">
        <v>179</v>
      </c>
      <c r="I26" s="185" t="s">
        <v>179</v>
      </c>
      <c r="J26" s="185" t="s">
        <v>179</v>
      </c>
      <c r="K26" s="185" t="s">
        <v>179</v>
      </c>
      <c r="L26" s="185" t="s">
        <v>179</v>
      </c>
      <c r="M26" s="186">
        <v>14.63</v>
      </c>
      <c r="N26" t="str">
        <f t="shared" si="0"/>
        <v>7269000101005400000000</v>
      </c>
    </row>
    <row r="27" spans="1:14" x14ac:dyDescent="0.25">
      <c r="A27" s="185" t="s">
        <v>108</v>
      </c>
      <c r="B27" s="185" t="s">
        <v>180</v>
      </c>
      <c r="C27" s="185" t="s">
        <v>181</v>
      </c>
      <c r="D27" s="185" t="s">
        <v>126</v>
      </c>
      <c r="E27" s="185" t="s">
        <v>127</v>
      </c>
      <c r="F27" s="185" t="s">
        <v>125</v>
      </c>
      <c r="G27" s="185" t="s">
        <v>137</v>
      </c>
      <c r="H27" s="185" t="s">
        <v>179</v>
      </c>
      <c r="I27" s="185" t="s">
        <v>179</v>
      </c>
      <c r="J27" s="185" t="s">
        <v>179</v>
      </c>
      <c r="K27" s="185" t="s">
        <v>179</v>
      </c>
      <c r="L27" s="185" t="s">
        <v>179</v>
      </c>
      <c r="M27" s="186">
        <v>-80.47</v>
      </c>
      <c r="N27" t="str">
        <f t="shared" si="0"/>
        <v>2105000101005400000000</v>
      </c>
    </row>
    <row r="28" spans="1:14" x14ac:dyDescent="0.25">
      <c r="A28" s="185" t="s">
        <v>108</v>
      </c>
      <c r="B28" s="185" t="s">
        <v>180</v>
      </c>
      <c r="C28" s="185" t="s">
        <v>181</v>
      </c>
      <c r="D28" s="185" t="s">
        <v>126</v>
      </c>
      <c r="E28" s="185" t="s">
        <v>127</v>
      </c>
      <c r="F28" s="185" t="s">
        <v>125</v>
      </c>
      <c r="G28" s="185" t="s">
        <v>140</v>
      </c>
      <c r="H28" s="185" t="s">
        <v>179</v>
      </c>
      <c r="I28" s="185" t="s">
        <v>179</v>
      </c>
      <c r="J28" s="185" t="s">
        <v>179</v>
      </c>
      <c r="K28" s="185" t="s">
        <v>179</v>
      </c>
      <c r="L28" s="185" t="s">
        <v>179</v>
      </c>
      <c r="M28" s="186">
        <v>-43</v>
      </c>
      <c r="N28" t="str">
        <f t="shared" si="0"/>
        <v>2130000101005400000000</v>
      </c>
    </row>
    <row r="29" spans="1:14" x14ac:dyDescent="0.25">
      <c r="A29" s="185" t="s">
        <v>108</v>
      </c>
      <c r="B29" s="185" t="s">
        <v>180</v>
      </c>
      <c r="C29" s="185" t="s">
        <v>181</v>
      </c>
      <c r="D29" s="185" t="s">
        <v>126</v>
      </c>
      <c r="E29" s="185" t="s">
        <v>127</v>
      </c>
      <c r="F29" s="185" t="s">
        <v>125</v>
      </c>
      <c r="G29" s="185" t="s">
        <v>134</v>
      </c>
      <c r="H29" s="185" t="s">
        <v>179</v>
      </c>
      <c r="I29" s="185" t="s">
        <v>179</v>
      </c>
      <c r="J29" s="185" t="s">
        <v>179</v>
      </c>
      <c r="K29" s="185" t="s">
        <v>179</v>
      </c>
      <c r="L29" s="185" t="s">
        <v>179</v>
      </c>
      <c r="M29" s="186">
        <v>-348.85</v>
      </c>
      <c r="N29" t="str">
        <f t="shared" si="0"/>
        <v>2056000101005400000000</v>
      </c>
    </row>
    <row r="30" spans="1:14" x14ac:dyDescent="0.25">
      <c r="A30" s="185" t="s">
        <v>108</v>
      </c>
      <c r="B30" s="185" t="s">
        <v>180</v>
      </c>
      <c r="C30" s="185" t="s">
        <v>181</v>
      </c>
      <c r="D30" s="185" t="s">
        <v>126</v>
      </c>
      <c r="E30" s="185" t="s">
        <v>127</v>
      </c>
      <c r="F30" s="185" t="s">
        <v>125</v>
      </c>
      <c r="G30" s="185" t="s">
        <v>136</v>
      </c>
      <c r="H30" s="185" t="s">
        <v>179</v>
      </c>
      <c r="I30" s="185" t="s">
        <v>179</v>
      </c>
      <c r="J30" s="185" t="s">
        <v>179</v>
      </c>
      <c r="K30" s="185" t="s">
        <v>179</v>
      </c>
      <c r="L30" s="185" t="s">
        <v>179</v>
      </c>
      <c r="M30" s="186">
        <v>-14.63</v>
      </c>
      <c r="N30" t="str">
        <f t="shared" si="0"/>
        <v>2100000101005400000000</v>
      </c>
    </row>
    <row r="31" spans="1:14" x14ac:dyDescent="0.25">
      <c r="A31" s="185" t="s">
        <v>108</v>
      </c>
      <c r="B31" s="185" t="s">
        <v>180</v>
      </c>
      <c r="C31" s="185" t="s">
        <v>181</v>
      </c>
      <c r="D31" s="185" t="s">
        <v>126</v>
      </c>
      <c r="E31" s="185" t="s">
        <v>127</v>
      </c>
      <c r="F31" s="185" t="s">
        <v>125</v>
      </c>
      <c r="G31" s="185" t="s">
        <v>131</v>
      </c>
      <c r="H31" s="185" t="s">
        <v>179</v>
      </c>
      <c r="I31" s="185" t="s">
        <v>179</v>
      </c>
      <c r="J31" s="185" t="s">
        <v>179</v>
      </c>
      <c r="K31" s="185" t="s">
        <v>179</v>
      </c>
      <c r="L31" s="185" t="s">
        <v>179</v>
      </c>
      <c r="M31" s="186">
        <v>-80.47</v>
      </c>
      <c r="N31" t="str">
        <f t="shared" si="0"/>
        <v>2052000101005400000000</v>
      </c>
    </row>
    <row r="32" spans="1:14" x14ac:dyDescent="0.25">
      <c r="A32" s="185" t="s">
        <v>108</v>
      </c>
      <c r="B32" s="185" t="s">
        <v>180</v>
      </c>
      <c r="C32" s="185" t="s">
        <v>181</v>
      </c>
      <c r="D32" s="185" t="s">
        <v>126</v>
      </c>
      <c r="E32" s="185" t="s">
        <v>127</v>
      </c>
      <c r="F32" s="185" t="s">
        <v>125</v>
      </c>
      <c r="G32" s="185" t="s">
        <v>138</v>
      </c>
      <c r="H32" s="185" t="s">
        <v>179</v>
      </c>
      <c r="I32" s="185" t="s">
        <v>179</v>
      </c>
      <c r="J32" s="185" t="s">
        <v>179</v>
      </c>
      <c r="K32" s="185" t="s">
        <v>179</v>
      </c>
      <c r="L32" s="185" t="s">
        <v>179</v>
      </c>
      <c r="M32" s="186">
        <v>-72.92</v>
      </c>
      <c r="N32" t="str">
        <f t="shared" si="0"/>
        <v>2110000101005400000000</v>
      </c>
    </row>
    <row r="33" spans="1:14" x14ac:dyDescent="0.25">
      <c r="A33" s="185" t="s">
        <v>108</v>
      </c>
      <c r="B33" s="185" t="s">
        <v>180</v>
      </c>
      <c r="C33" s="185" t="s">
        <v>181</v>
      </c>
      <c r="D33" s="185" t="s">
        <v>126</v>
      </c>
      <c r="E33" s="185" t="s">
        <v>127</v>
      </c>
      <c r="F33" s="185" t="s">
        <v>125</v>
      </c>
      <c r="G33" s="185" t="s">
        <v>132</v>
      </c>
      <c r="H33" s="185" t="s">
        <v>179</v>
      </c>
      <c r="I33" s="185" t="s">
        <v>179</v>
      </c>
      <c r="J33" s="185" t="s">
        <v>179</v>
      </c>
      <c r="K33" s="185" t="s">
        <v>179</v>
      </c>
      <c r="L33" s="185" t="s">
        <v>179</v>
      </c>
      <c r="M33" s="186">
        <v>-72.92</v>
      </c>
      <c r="N33" t="str">
        <f t="shared" si="0"/>
        <v>2053000101005400000000</v>
      </c>
    </row>
    <row r="34" spans="1:14" x14ac:dyDescent="0.25">
      <c r="A34" s="185" t="s">
        <v>108</v>
      </c>
      <c r="B34" s="185" t="s">
        <v>180</v>
      </c>
      <c r="C34" s="185" t="s">
        <v>181</v>
      </c>
      <c r="D34" s="185" t="s">
        <v>126</v>
      </c>
      <c r="E34" s="185" t="s">
        <v>127</v>
      </c>
      <c r="F34" s="185" t="s">
        <v>125</v>
      </c>
      <c r="G34" s="185" t="s">
        <v>143</v>
      </c>
      <c r="H34" s="185" t="s">
        <v>179</v>
      </c>
      <c r="I34" s="185" t="s">
        <v>179</v>
      </c>
      <c r="J34" s="185" t="s">
        <v>179</v>
      </c>
      <c r="K34" s="185" t="s">
        <v>179</v>
      </c>
      <c r="L34" s="185" t="s">
        <v>179</v>
      </c>
      <c r="M34" s="186">
        <v>-17.05</v>
      </c>
      <c r="N34" t="str">
        <f t="shared" si="0"/>
        <v>2160000101005400000000</v>
      </c>
    </row>
    <row r="35" spans="1:14" x14ac:dyDescent="0.25">
      <c r="A35" s="185" t="s">
        <v>108</v>
      </c>
      <c r="B35" s="185" t="s">
        <v>180</v>
      </c>
      <c r="C35" s="185" t="s">
        <v>181</v>
      </c>
      <c r="D35" s="185" t="s">
        <v>126</v>
      </c>
      <c r="E35" s="185" t="s">
        <v>127</v>
      </c>
      <c r="F35" s="185" t="s">
        <v>125</v>
      </c>
      <c r="G35" s="185" t="s">
        <v>141</v>
      </c>
      <c r="H35" s="185" t="s">
        <v>179</v>
      </c>
      <c r="I35" s="185" t="s">
        <v>179</v>
      </c>
      <c r="J35" s="185" t="s">
        <v>179</v>
      </c>
      <c r="K35" s="185" t="s">
        <v>179</v>
      </c>
      <c r="L35" s="185" t="s">
        <v>179</v>
      </c>
      <c r="M35" s="186">
        <v>-110.27</v>
      </c>
      <c r="N35" t="str">
        <f t="shared" si="0"/>
        <v>2140000101005400000000</v>
      </c>
    </row>
    <row r="36" spans="1:14" x14ac:dyDescent="0.25">
      <c r="A36" s="185" t="s">
        <v>108</v>
      </c>
      <c r="B36" s="185" t="s">
        <v>180</v>
      </c>
      <c r="C36" s="185" t="s">
        <v>181</v>
      </c>
      <c r="D36" s="185" t="s">
        <v>126</v>
      </c>
      <c r="E36" s="185" t="s">
        <v>127</v>
      </c>
      <c r="F36" s="185" t="s">
        <v>125</v>
      </c>
      <c r="G36" s="185" t="s">
        <v>135</v>
      </c>
      <c r="H36" s="185" t="s">
        <v>179</v>
      </c>
      <c r="I36" s="185" t="s">
        <v>179</v>
      </c>
      <c r="J36" s="185" t="s">
        <v>179</v>
      </c>
      <c r="K36" s="185" t="s">
        <v>179</v>
      </c>
      <c r="L36" s="185" t="s">
        <v>179</v>
      </c>
      <c r="M36" s="186">
        <v>-17.05</v>
      </c>
      <c r="N36" t="str">
        <f t="shared" si="0"/>
        <v>2058000101005400000000</v>
      </c>
    </row>
    <row r="37" spans="1:14" x14ac:dyDescent="0.25">
      <c r="A37" s="185" t="s">
        <v>108</v>
      </c>
      <c r="B37" s="185" t="s">
        <v>180</v>
      </c>
      <c r="C37" s="185" t="s">
        <v>181</v>
      </c>
      <c r="D37" s="185" t="s">
        <v>126</v>
      </c>
      <c r="E37" s="185" t="s">
        <v>127</v>
      </c>
      <c r="F37" s="185" t="s">
        <v>125</v>
      </c>
      <c r="G37" s="185" t="s">
        <v>142</v>
      </c>
      <c r="H37" s="185" t="s">
        <v>179</v>
      </c>
      <c r="I37" s="185" t="s">
        <v>179</v>
      </c>
      <c r="J37" s="185" t="s">
        <v>179</v>
      </c>
      <c r="K37" s="185" t="s">
        <v>179</v>
      </c>
      <c r="L37" s="185" t="s">
        <v>179</v>
      </c>
      <c r="M37" s="186">
        <v>-46.55</v>
      </c>
      <c r="N37" t="str">
        <f t="shared" si="0"/>
        <v>2150000101005400000000</v>
      </c>
    </row>
    <row r="38" spans="1:14" x14ac:dyDescent="0.25">
      <c r="A38" s="185" t="s">
        <v>108</v>
      </c>
      <c r="B38" s="185" t="s">
        <v>180</v>
      </c>
      <c r="C38" s="185" t="s">
        <v>181</v>
      </c>
      <c r="D38" s="185" t="s">
        <v>126</v>
      </c>
      <c r="E38" s="185" t="s">
        <v>127</v>
      </c>
      <c r="F38" s="185" t="s">
        <v>125</v>
      </c>
      <c r="G38" s="185" t="s">
        <v>124</v>
      </c>
      <c r="H38" s="185" t="s">
        <v>179</v>
      </c>
      <c r="I38" s="185" t="s">
        <v>179</v>
      </c>
      <c r="J38" s="185" t="s">
        <v>179</v>
      </c>
      <c r="K38" s="185" t="s">
        <v>179</v>
      </c>
      <c r="L38" s="185" t="s">
        <v>179</v>
      </c>
      <c r="M38" s="186">
        <v>-848.94</v>
      </c>
      <c r="N38" t="str">
        <f t="shared" si="0"/>
        <v>1000000101005400000000</v>
      </c>
    </row>
    <row r="39" spans="1:14" x14ac:dyDescent="0.25">
      <c r="A39" s="185" t="s">
        <v>108</v>
      </c>
      <c r="B39" s="185" t="s">
        <v>182</v>
      </c>
      <c r="C39" s="185" t="s">
        <v>183</v>
      </c>
      <c r="D39" s="185" t="s">
        <v>126</v>
      </c>
      <c r="E39" s="185" t="s">
        <v>127</v>
      </c>
      <c r="F39" s="185" t="s">
        <v>125</v>
      </c>
      <c r="G39" s="185" t="s">
        <v>132</v>
      </c>
      <c r="H39" s="185" t="s">
        <v>179</v>
      </c>
      <c r="I39" s="185" t="s">
        <v>179</v>
      </c>
      <c r="J39" s="185" t="s">
        <v>179</v>
      </c>
      <c r="K39" s="185" t="s">
        <v>179</v>
      </c>
      <c r="L39" s="185" t="s">
        <v>179</v>
      </c>
      <c r="M39" s="186">
        <v>-9.3000000000000007</v>
      </c>
      <c r="N39" t="str">
        <f t="shared" si="0"/>
        <v>2053000101005400000000</v>
      </c>
    </row>
    <row r="40" spans="1:14" x14ac:dyDescent="0.25">
      <c r="A40" s="185" t="s">
        <v>108</v>
      </c>
      <c r="B40" s="185" t="s">
        <v>182</v>
      </c>
      <c r="C40" s="185" t="s">
        <v>183</v>
      </c>
      <c r="D40" s="185" t="s">
        <v>126</v>
      </c>
      <c r="E40" s="185" t="s">
        <v>127</v>
      </c>
      <c r="F40" s="185" t="s">
        <v>125</v>
      </c>
      <c r="G40" s="185" t="s">
        <v>143</v>
      </c>
      <c r="H40" s="185" t="s">
        <v>179</v>
      </c>
      <c r="I40" s="185" t="s">
        <v>179</v>
      </c>
      <c r="J40" s="185" t="s">
        <v>179</v>
      </c>
      <c r="K40" s="185" t="s">
        <v>179</v>
      </c>
      <c r="L40" s="185" t="s">
        <v>179</v>
      </c>
      <c r="M40" s="186">
        <v>-2.1800000000000002</v>
      </c>
      <c r="N40" t="str">
        <f t="shared" si="0"/>
        <v>2160000101005400000000</v>
      </c>
    </row>
    <row r="41" spans="1:14" x14ac:dyDescent="0.25">
      <c r="A41" s="185" t="s">
        <v>108</v>
      </c>
      <c r="B41" s="185" t="s">
        <v>182</v>
      </c>
      <c r="C41" s="185" t="s">
        <v>183</v>
      </c>
      <c r="D41" s="185" t="s">
        <v>126</v>
      </c>
      <c r="E41" s="185" t="s">
        <v>127</v>
      </c>
      <c r="F41" s="185" t="s">
        <v>125</v>
      </c>
      <c r="G41" s="185" t="s">
        <v>135</v>
      </c>
      <c r="H41" s="185" t="s">
        <v>179</v>
      </c>
      <c r="I41" s="185" t="s">
        <v>179</v>
      </c>
      <c r="J41" s="185" t="s">
        <v>179</v>
      </c>
      <c r="K41" s="185" t="s">
        <v>179</v>
      </c>
      <c r="L41" s="185" t="s">
        <v>179</v>
      </c>
      <c r="M41" s="186">
        <v>-2.1800000000000002</v>
      </c>
      <c r="N41" t="str">
        <f t="shared" si="0"/>
        <v>2058000101005400000000</v>
      </c>
    </row>
    <row r="42" spans="1:14" x14ac:dyDescent="0.25">
      <c r="A42" s="185" t="s">
        <v>108</v>
      </c>
      <c r="B42" s="185" t="s">
        <v>182</v>
      </c>
      <c r="C42" s="185" t="s">
        <v>183</v>
      </c>
      <c r="D42" s="185" t="s">
        <v>126</v>
      </c>
      <c r="E42" s="185" t="s">
        <v>127</v>
      </c>
      <c r="F42" s="185" t="s">
        <v>125</v>
      </c>
      <c r="G42" s="185" t="s">
        <v>124</v>
      </c>
      <c r="H42" s="185" t="s">
        <v>179</v>
      </c>
      <c r="I42" s="185" t="s">
        <v>179</v>
      </c>
      <c r="J42" s="185" t="s">
        <v>179</v>
      </c>
      <c r="K42" s="185" t="s">
        <v>179</v>
      </c>
      <c r="L42" s="185" t="s">
        <v>179</v>
      </c>
      <c r="M42" s="186">
        <v>-138.52000000000001</v>
      </c>
      <c r="N42" t="str">
        <f t="shared" si="0"/>
        <v>1000000101005400000000</v>
      </c>
    </row>
    <row r="43" spans="1:14" x14ac:dyDescent="0.25">
      <c r="A43" s="185" t="s">
        <v>108</v>
      </c>
      <c r="B43" s="185" t="s">
        <v>182</v>
      </c>
      <c r="C43" s="185" t="s">
        <v>183</v>
      </c>
      <c r="D43" s="185" t="s">
        <v>126</v>
      </c>
      <c r="E43" s="185" t="s">
        <v>127</v>
      </c>
      <c r="F43" s="185" t="s">
        <v>125</v>
      </c>
      <c r="G43" s="185" t="s">
        <v>145</v>
      </c>
      <c r="H43" s="185" t="s">
        <v>179</v>
      </c>
      <c r="I43" s="185" t="s">
        <v>179</v>
      </c>
      <c r="J43" s="185" t="s">
        <v>179</v>
      </c>
      <c r="K43" s="185" t="s">
        <v>179</v>
      </c>
      <c r="L43" s="185" t="s">
        <v>179</v>
      </c>
      <c r="M43" s="186">
        <v>150</v>
      </c>
      <c r="N43" t="str">
        <f t="shared" si="0"/>
        <v>7100000101005400000000</v>
      </c>
    </row>
    <row r="44" spans="1:14" x14ac:dyDescent="0.25">
      <c r="A44" s="185" t="s">
        <v>108</v>
      </c>
      <c r="B44" s="185" t="s">
        <v>182</v>
      </c>
      <c r="C44" s="185" t="s">
        <v>183</v>
      </c>
      <c r="D44" s="185" t="s">
        <v>126</v>
      </c>
      <c r="E44" s="185" t="s">
        <v>127</v>
      </c>
      <c r="F44" s="185" t="s">
        <v>125</v>
      </c>
      <c r="G44" s="185" t="s">
        <v>146</v>
      </c>
      <c r="H44" s="185" t="s">
        <v>179</v>
      </c>
      <c r="I44" s="185" t="s">
        <v>179</v>
      </c>
      <c r="J44" s="185" t="s">
        <v>179</v>
      </c>
      <c r="K44" s="185" t="s">
        <v>179</v>
      </c>
      <c r="L44" s="185" t="s">
        <v>179</v>
      </c>
      <c r="M44" s="186">
        <v>9.3000000000000007</v>
      </c>
      <c r="N44" t="str">
        <f t="shared" si="0"/>
        <v>7230000101005400000000</v>
      </c>
    </row>
    <row r="45" spans="1:14" x14ac:dyDescent="0.25">
      <c r="A45" s="185" t="s">
        <v>108</v>
      </c>
      <c r="B45" s="185" t="s">
        <v>182</v>
      </c>
      <c r="C45" s="185" t="s">
        <v>183</v>
      </c>
      <c r="D45" s="185" t="s">
        <v>126</v>
      </c>
      <c r="E45" s="185" t="s">
        <v>127</v>
      </c>
      <c r="F45" s="185" t="s">
        <v>125</v>
      </c>
      <c r="G45" s="185" t="s">
        <v>147</v>
      </c>
      <c r="H45" s="185" t="s">
        <v>179</v>
      </c>
      <c r="I45" s="185" t="s">
        <v>179</v>
      </c>
      <c r="J45" s="185" t="s">
        <v>179</v>
      </c>
      <c r="K45" s="185" t="s">
        <v>179</v>
      </c>
      <c r="L45" s="185" t="s">
        <v>179</v>
      </c>
      <c r="M45" s="186">
        <v>2.1800000000000002</v>
      </c>
      <c r="N45" t="str">
        <f t="shared" si="0"/>
        <v>7231000101005400000000</v>
      </c>
    </row>
    <row r="46" spans="1:14" x14ac:dyDescent="0.25">
      <c r="A46" s="185" t="s">
        <v>108</v>
      </c>
      <c r="B46" s="185" t="s">
        <v>182</v>
      </c>
      <c r="C46" s="185" t="s">
        <v>183</v>
      </c>
      <c r="D46" s="185" t="s">
        <v>126</v>
      </c>
      <c r="E46" s="185" t="s">
        <v>127</v>
      </c>
      <c r="F46" s="185" t="s">
        <v>125</v>
      </c>
      <c r="G46" s="185" t="s">
        <v>138</v>
      </c>
      <c r="H46" s="185" t="s">
        <v>179</v>
      </c>
      <c r="I46" s="185" t="s">
        <v>179</v>
      </c>
      <c r="J46" s="185" t="s">
        <v>179</v>
      </c>
      <c r="K46" s="185" t="s">
        <v>179</v>
      </c>
      <c r="L46" s="185" t="s">
        <v>179</v>
      </c>
      <c r="M46" s="186">
        <v>-9.3000000000000007</v>
      </c>
      <c r="N46" t="str">
        <f t="shared" si="0"/>
        <v>2110000101005400000000</v>
      </c>
    </row>
    <row r="47" spans="1:14" x14ac:dyDescent="0.25">
      <c r="A47" s="185" t="s">
        <v>108</v>
      </c>
      <c r="B47" s="185" t="s">
        <v>184</v>
      </c>
      <c r="C47" s="185" t="s">
        <v>181</v>
      </c>
      <c r="D47" s="185" t="s">
        <v>126</v>
      </c>
      <c r="E47" s="185" t="s">
        <v>127</v>
      </c>
      <c r="F47" s="185" t="s">
        <v>125</v>
      </c>
      <c r="G47" s="185" t="s">
        <v>145</v>
      </c>
      <c r="H47" s="185" t="s">
        <v>179</v>
      </c>
      <c r="I47" s="185" t="s">
        <v>179</v>
      </c>
      <c r="J47" s="185" t="s">
        <v>179</v>
      </c>
      <c r="K47" s="185" t="s">
        <v>179</v>
      </c>
      <c r="L47" s="185" t="s">
        <v>179</v>
      </c>
      <c r="M47" s="186">
        <v>461.76</v>
      </c>
      <c r="N47" t="str">
        <f t="shared" si="0"/>
        <v>7100000101005400000000</v>
      </c>
    </row>
    <row r="48" spans="1:14" x14ac:dyDescent="0.25">
      <c r="A48" s="185" t="s">
        <v>108</v>
      </c>
      <c r="B48" s="185" t="s">
        <v>184</v>
      </c>
      <c r="C48" s="185" t="s">
        <v>181</v>
      </c>
      <c r="D48" s="185" t="s">
        <v>126</v>
      </c>
      <c r="E48" s="185" t="s">
        <v>127</v>
      </c>
      <c r="F48" s="185" t="s">
        <v>125</v>
      </c>
      <c r="G48" s="185" t="s">
        <v>145</v>
      </c>
      <c r="H48" s="185" t="s">
        <v>179</v>
      </c>
      <c r="I48" s="185" t="s">
        <v>179</v>
      </c>
      <c r="J48" s="185" t="s">
        <v>179</v>
      </c>
      <c r="K48" s="185" t="s">
        <v>179</v>
      </c>
      <c r="L48" s="185" t="s">
        <v>179</v>
      </c>
      <c r="M48" s="186">
        <v>769.6</v>
      </c>
      <c r="N48" t="str">
        <f t="shared" si="0"/>
        <v>7100000101005400000000</v>
      </c>
    </row>
    <row r="49" spans="1:14" x14ac:dyDescent="0.25">
      <c r="A49" s="185" t="s">
        <v>108</v>
      </c>
      <c r="B49" s="185" t="s">
        <v>184</v>
      </c>
      <c r="C49" s="185" t="s">
        <v>181</v>
      </c>
      <c r="D49" s="185" t="s">
        <v>126</v>
      </c>
      <c r="E49" s="185" t="s">
        <v>127</v>
      </c>
      <c r="F49" s="185" t="s">
        <v>125</v>
      </c>
      <c r="G49" s="185" t="s">
        <v>145</v>
      </c>
      <c r="H49" s="185" t="s">
        <v>179</v>
      </c>
      <c r="I49" s="185" t="s">
        <v>179</v>
      </c>
      <c r="J49" s="185" t="s">
        <v>179</v>
      </c>
      <c r="K49" s="185" t="s">
        <v>179</v>
      </c>
      <c r="L49" s="185" t="s">
        <v>179</v>
      </c>
      <c r="M49" s="186">
        <v>307.83999999999997</v>
      </c>
      <c r="N49" t="str">
        <f t="shared" si="0"/>
        <v>7100000101005400000000</v>
      </c>
    </row>
    <row r="50" spans="1:14" x14ac:dyDescent="0.25">
      <c r="A50" s="185" t="s">
        <v>108</v>
      </c>
      <c r="B50" s="185" t="s">
        <v>184</v>
      </c>
      <c r="C50" s="185" t="s">
        <v>181</v>
      </c>
      <c r="D50" s="185" t="s">
        <v>126</v>
      </c>
      <c r="E50" s="185" t="s">
        <v>127</v>
      </c>
      <c r="F50" s="185" t="s">
        <v>125</v>
      </c>
      <c r="G50" s="185" t="s">
        <v>146</v>
      </c>
      <c r="H50" s="185" t="s">
        <v>179</v>
      </c>
      <c r="I50" s="185" t="s">
        <v>179</v>
      </c>
      <c r="J50" s="185" t="s">
        <v>179</v>
      </c>
      <c r="K50" s="185" t="s">
        <v>179</v>
      </c>
      <c r="L50" s="185" t="s">
        <v>179</v>
      </c>
      <c r="M50" s="186">
        <v>95.38</v>
      </c>
      <c r="N50" t="str">
        <f t="shared" si="0"/>
        <v>7230000101005400000000</v>
      </c>
    </row>
    <row r="51" spans="1:14" x14ac:dyDescent="0.25">
      <c r="A51" s="185" t="s">
        <v>108</v>
      </c>
      <c r="B51" s="185" t="s">
        <v>184</v>
      </c>
      <c r="C51" s="185" t="s">
        <v>181</v>
      </c>
      <c r="D51" s="185" t="s">
        <v>126</v>
      </c>
      <c r="E51" s="185" t="s">
        <v>127</v>
      </c>
      <c r="F51" s="185" t="s">
        <v>125</v>
      </c>
      <c r="G51" s="185" t="s">
        <v>142</v>
      </c>
      <c r="H51" s="185" t="s">
        <v>179</v>
      </c>
      <c r="I51" s="185" t="s">
        <v>179</v>
      </c>
      <c r="J51" s="185" t="s">
        <v>179</v>
      </c>
      <c r="K51" s="185" t="s">
        <v>179</v>
      </c>
      <c r="L51" s="185" t="s">
        <v>179</v>
      </c>
      <c r="M51" s="186">
        <v>-70.5</v>
      </c>
      <c r="N51" t="str">
        <f t="shared" si="0"/>
        <v>2150000101005400000000</v>
      </c>
    </row>
    <row r="52" spans="1:14" x14ac:dyDescent="0.25">
      <c r="A52" s="185" t="s">
        <v>108</v>
      </c>
      <c r="B52" s="185" t="s">
        <v>184</v>
      </c>
      <c r="C52" s="185" t="s">
        <v>181</v>
      </c>
      <c r="D52" s="185" t="s">
        <v>126</v>
      </c>
      <c r="E52" s="185" t="s">
        <v>127</v>
      </c>
      <c r="F52" s="185" t="s">
        <v>125</v>
      </c>
      <c r="G52" s="185" t="s">
        <v>124</v>
      </c>
      <c r="H52" s="185" t="s">
        <v>179</v>
      </c>
      <c r="I52" s="185" t="s">
        <v>179</v>
      </c>
      <c r="J52" s="185" t="s">
        <v>179</v>
      </c>
      <c r="K52" s="185" t="s">
        <v>179</v>
      </c>
      <c r="L52" s="185" t="s">
        <v>179</v>
      </c>
      <c r="M52" s="186">
        <v>-1110.24</v>
      </c>
      <c r="N52" t="str">
        <f t="shared" si="0"/>
        <v>1000000101005400000000</v>
      </c>
    </row>
    <row r="53" spans="1:14" x14ac:dyDescent="0.25">
      <c r="A53" s="185" t="s">
        <v>108</v>
      </c>
      <c r="B53" s="185" t="s">
        <v>184</v>
      </c>
      <c r="C53" s="185" t="s">
        <v>181</v>
      </c>
      <c r="D53" s="185" t="s">
        <v>126</v>
      </c>
      <c r="E53" s="185" t="s">
        <v>127</v>
      </c>
      <c r="F53" s="185" t="s">
        <v>125</v>
      </c>
      <c r="G53" s="185" t="s">
        <v>147</v>
      </c>
      <c r="H53" s="185" t="s">
        <v>179</v>
      </c>
      <c r="I53" s="185" t="s">
        <v>179</v>
      </c>
      <c r="J53" s="185" t="s">
        <v>179</v>
      </c>
      <c r="K53" s="185" t="s">
        <v>179</v>
      </c>
      <c r="L53" s="185" t="s">
        <v>179</v>
      </c>
      <c r="M53" s="186">
        <v>22.31</v>
      </c>
      <c r="N53" t="str">
        <f t="shared" si="0"/>
        <v>7231000101005400000000</v>
      </c>
    </row>
    <row r="54" spans="1:14" x14ac:dyDescent="0.25">
      <c r="A54" s="185" t="s">
        <v>108</v>
      </c>
      <c r="B54" s="185" t="s">
        <v>184</v>
      </c>
      <c r="C54" s="185" t="s">
        <v>181</v>
      </c>
      <c r="D54" s="185" t="s">
        <v>126</v>
      </c>
      <c r="E54" s="185" t="s">
        <v>127</v>
      </c>
      <c r="F54" s="185" t="s">
        <v>125</v>
      </c>
      <c r="G54" s="185" t="s">
        <v>149</v>
      </c>
      <c r="H54" s="185" t="s">
        <v>179</v>
      </c>
      <c r="I54" s="185" t="s">
        <v>179</v>
      </c>
      <c r="J54" s="185" t="s">
        <v>179</v>
      </c>
      <c r="K54" s="185" t="s">
        <v>179</v>
      </c>
      <c r="L54" s="185" t="s">
        <v>179</v>
      </c>
      <c r="M54" s="186">
        <v>0.54</v>
      </c>
      <c r="N54" t="str">
        <f t="shared" si="0"/>
        <v>7250000101005400000000</v>
      </c>
    </row>
    <row r="55" spans="1:14" x14ac:dyDescent="0.25">
      <c r="A55" s="185" t="s">
        <v>108</v>
      </c>
      <c r="B55" s="185" t="s">
        <v>184</v>
      </c>
      <c r="C55" s="185" t="s">
        <v>181</v>
      </c>
      <c r="D55" s="185" t="s">
        <v>126</v>
      </c>
      <c r="E55" s="185" t="s">
        <v>127</v>
      </c>
      <c r="F55" s="185" t="s">
        <v>125</v>
      </c>
      <c r="G55" s="185" t="s">
        <v>150</v>
      </c>
      <c r="H55" s="185" t="s">
        <v>179</v>
      </c>
      <c r="I55" s="185" t="s">
        <v>179</v>
      </c>
      <c r="J55" s="185" t="s">
        <v>179</v>
      </c>
      <c r="K55" s="185" t="s">
        <v>179</v>
      </c>
      <c r="L55" s="185" t="s">
        <v>179</v>
      </c>
      <c r="M55" s="186">
        <v>101.59</v>
      </c>
      <c r="N55" t="str">
        <f t="shared" si="0"/>
        <v>7269000101005400000000</v>
      </c>
    </row>
    <row r="56" spans="1:14" x14ac:dyDescent="0.25">
      <c r="A56" s="185" t="s">
        <v>108</v>
      </c>
      <c r="B56" s="185" t="s">
        <v>184</v>
      </c>
      <c r="C56" s="185" t="s">
        <v>181</v>
      </c>
      <c r="D56" s="185" t="s">
        <v>126</v>
      </c>
      <c r="E56" s="185" t="s">
        <v>127</v>
      </c>
      <c r="F56" s="185" t="s">
        <v>125</v>
      </c>
      <c r="G56" s="185" t="s">
        <v>150</v>
      </c>
      <c r="H56" s="185" t="s">
        <v>179</v>
      </c>
      <c r="I56" s="185" t="s">
        <v>179</v>
      </c>
      <c r="J56" s="185" t="s">
        <v>179</v>
      </c>
      <c r="K56" s="185" t="s">
        <v>179</v>
      </c>
      <c r="L56" s="185" t="s">
        <v>179</v>
      </c>
      <c r="M56" s="186">
        <v>18.47</v>
      </c>
      <c r="N56" t="str">
        <f t="shared" si="0"/>
        <v>7269000101005400000000</v>
      </c>
    </row>
    <row r="57" spans="1:14" x14ac:dyDescent="0.25">
      <c r="A57" s="185" t="s">
        <v>108</v>
      </c>
      <c r="B57" s="185" t="s">
        <v>184</v>
      </c>
      <c r="C57" s="185" t="s">
        <v>181</v>
      </c>
      <c r="D57" s="185" t="s">
        <v>126</v>
      </c>
      <c r="E57" s="185" t="s">
        <v>127</v>
      </c>
      <c r="F57" s="185" t="s">
        <v>125</v>
      </c>
      <c r="G57" s="185" t="s">
        <v>137</v>
      </c>
      <c r="H57" s="185" t="s">
        <v>179</v>
      </c>
      <c r="I57" s="185" t="s">
        <v>179</v>
      </c>
      <c r="J57" s="185" t="s">
        <v>179</v>
      </c>
      <c r="K57" s="185" t="s">
        <v>179</v>
      </c>
      <c r="L57" s="185" t="s">
        <v>179</v>
      </c>
      <c r="M57" s="186">
        <v>-101.59</v>
      </c>
      <c r="N57" t="str">
        <f t="shared" si="0"/>
        <v>2105000101005400000000</v>
      </c>
    </row>
    <row r="58" spans="1:14" x14ac:dyDescent="0.25">
      <c r="A58" s="185" t="s">
        <v>108</v>
      </c>
      <c r="B58" s="185" t="s">
        <v>184</v>
      </c>
      <c r="C58" s="185" t="s">
        <v>181</v>
      </c>
      <c r="D58" s="185" t="s">
        <v>126</v>
      </c>
      <c r="E58" s="185" t="s">
        <v>127</v>
      </c>
      <c r="F58" s="185" t="s">
        <v>125</v>
      </c>
      <c r="G58" s="185" t="s">
        <v>139</v>
      </c>
      <c r="H58" s="185" t="s">
        <v>179</v>
      </c>
      <c r="I58" s="185" t="s">
        <v>179</v>
      </c>
      <c r="J58" s="185" t="s">
        <v>179</v>
      </c>
      <c r="K58" s="185" t="s">
        <v>179</v>
      </c>
      <c r="L58" s="185" t="s">
        <v>179</v>
      </c>
      <c r="M58" s="186">
        <v>-0.82</v>
      </c>
      <c r="N58" t="str">
        <f t="shared" si="0"/>
        <v>2125000101005400000000</v>
      </c>
    </row>
    <row r="59" spans="1:14" x14ac:dyDescent="0.25">
      <c r="A59" s="185" t="s">
        <v>108</v>
      </c>
      <c r="B59" s="185" t="s">
        <v>184</v>
      </c>
      <c r="C59" s="185" t="s">
        <v>181</v>
      </c>
      <c r="D59" s="185" t="s">
        <v>126</v>
      </c>
      <c r="E59" s="185" t="s">
        <v>127</v>
      </c>
      <c r="F59" s="185" t="s">
        <v>125</v>
      </c>
      <c r="G59" s="185" t="s">
        <v>133</v>
      </c>
      <c r="H59" s="185" t="s">
        <v>179</v>
      </c>
      <c r="I59" s="185" t="s">
        <v>179</v>
      </c>
      <c r="J59" s="185" t="s">
        <v>179</v>
      </c>
      <c r="K59" s="185" t="s">
        <v>179</v>
      </c>
      <c r="L59" s="185" t="s">
        <v>179</v>
      </c>
      <c r="M59" s="186">
        <v>-0.54</v>
      </c>
      <c r="N59" t="str">
        <f t="shared" si="0"/>
        <v>2055000101005400000000</v>
      </c>
    </row>
    <row r="60" spans="1:14" x14ac:dyDescent="0.25">
      <c r="A60" s="185" t="s">
        <v>108</v>
      </c>
      <c r="B60" s="185" t="s">
        <v>184</v>
      </c>
      <c r="C60" s="185" t="s">
        <v>181</v>
      </c>
      <c r="D60" s="185" t="s">
        <v>126</v>
      </c>
      <c r="E60" s="185" t="s">
        <v>127</v>
      </c>
      <c r="F60" s="185" t="s">
        <v>125</v>
      </c>
      <c r="G60" s="185" t="s">
        <v>131</v>
      </c>
      <c r="H60" s="185" t="s">
        <v>179</v>
      </c>
      <c r="I60" s="185" t="s">
        <v>179</v>
      </c>
      <c r="J60" s="185" t="s">
        <v>179</v>
      </c>
      <c r="K60" s="185" t="s">
        <v>179</v>
      </c>
      <c r="L60" s="185" t="s">
        <v>179</v>
      </c>
      <c r="M60" s="186">
        <v>-101.59</v>
      </c>
      <c r="N60" t="str">
        <f t="shared" si="0"/>
        <v>2052000101005400000000</v>
      </c>
    </row>
    <row r="61" spans="1:14" x14ac:dyDescent="0.25">
      <c r="A61" s="185" t="s">
        <v>108</v>
      </c>
      <c r="B61" s="185" t="s">
        <v>184</v>
      </c>
      <c r="C61" s="185" t="s">
        <v>181</v>
      </c>
      <c r="D61" s="185" t="s">
        <v>126</v>
      </c>
      <c r="E61" s="185" t="s">
        <v>127</v>
      </c>
      <c r="F61" s="185" t="s">
        <v>125</v>
      </c>
      <c r="G61" s="185" t="s">
        <v>136</v>
      </c>
      <c r="H61" s="185" t="s">
        <v>179</v>
      </c>
      <c r="I61" s="185" t="s">
        <v>179</v>
      </c>
      <c r="J61" s="185" t="s">
        <v>179</v>
      </c>
      <c r="K61" s="185" t="s">
        <v>179</v>
      </c>
      <c r="L61" s="185" t="s">
        <v>179</v>
      </c>
      <c r="M61" s="186">
        <v>-18.47</v>
      </c>
      <c r="N61" t="str">
        <f t="shared" si="0"/>
        <v>2100000101005400000000</v>
      </c>
    </row>
    <row r="62" spans="1:14" x14ac:dyDescent="0.25">
      <c r="A62" s="185" t="s">
        <v>108</v>
      </c>
      <c r="B62" s="185" t="s">
        <v>184</v>
      </c>
      <c r="C62" s="185" t="s">
        <v>181</v>
      </c>
      <c r="D62" s="185" t="s">
        <v>126</v>
      </c>
      <c r="E62" s="185" t="s">
        <v>127</v>
      </c>
      <c r="F62" s="185" t="s">
        <v>125</v>
      </c>
      <c r="G62" s="185" t="s">
        <v>138</v>
      </c>
      <c r="H62" s="185" t="s">
        <v>179</v>
      </c>
      <c r="I62" s="185" t="s">
        <v>179</v>
      </c>
      <c r="J62" s="185" t="s">
        <v>179</v>
      </c>
      <c r="K62" s="185" t="s">
        <v>179</v>
      </c>
      <c r="L62" s="185" t="s">
        <v>179</v>
      </c>
      <c r="M62" s="186">
        <v>-95.38</v>
      </c>
      <c r="N62" t="str">
        <f t="shared" si="0"/>
        <v>2110000101005400000000</v>
      </c>
    </row>
    <row r="63" spans="1:14" x14ac:dyDescent="0.25">
      <c r="A63" s="185" t="s">
        <v>108</v>
      </c>
      <c r="B63" s="185" t="s">
        <v>184</v>
      </c>
      <c r="C63" s="185" t="s">
        <v>181</v>
      </c>
      <c r="D63" s="185" t="s">
        <v>126</v>
      </c>
      <c r="E63" s="185" t="s">
        <v>127</v>
      </c>
      <c r="F63" s="185" t="s">
        <v>125</v>
      </c>
      <c r="G63" s="185" t="s">
        <v>132</v>
      </c>
      <c r="H63" s="185" t="s">
        <v>179</v>
      </c>
      <c r="I63" s="185" t="s">
        <v>179</v>
      </c>
      <c r="J63" s="185" t="s">
        <v>179</v>
      </c>
      <c r="K63" s="185" t="s">
        <v>179</v>
      </c>
      <c r="L63" s="185" t="s">
        <v>179</v>
      </c>
      <c r="M63" s="186">
        <v>-95.38</v>
      </c>
      <c r="N63" t="str">
        <f t="shared" si="0"/>
        <v>2053000101005400000000</v>
      </c>
    </row>
    <row r="64" spans="1:14" x14ac:dyDescent="0.25">
      <c r="A64" s="185" t="s">
        <v>108</v>
      </c>
      <c r="B64" s="185" t="s">
        <v>184</v>
      </c>
      <c r="C64" s="185" t="s">
        <v>181</v>
      </c>
      <c r="D64" s="185" t="s">
        <v>126</v>
      </c>
      <c r="E64" s="185" t="s">
        <v>127</v>
      </c>
      <c r="F64" s="185" t="s">
        <v>125</v>
      </c>
      <c r="G64" s="185" t="s">
        <v>143</v>
      </c>
      <c r="H64" s="185" t="s">
        <v>179</v>
      </c>
      <c r="I64" s="185" t="s">
        <v>179</v>
      </c>
      <c r="J64" s="185" t="s">
        <v>179</v>
      </c>
      <c r="K64" s="185" t="s">
        <v>179</v>
      </c>
      <c r="L64" s="185" t="s">
        <v>179</v>
      </c>
      <c r="M64" s="186">
        <v>-22.31</v>
      </c>
      <c r="N64" t="str">
        <f t="shared" si="0"/>
        <v>2160000101005400000000</v>
      </c>
    </row>
    <row r="65" spans="1:14" x14ac:dyDescent="0.25">
      <c r="A65" s="185" t="s">
        <v>108</v>
      </c>
      <c r="B65" s="185" t="s">
        <v>184</v>
      </c>
      <c r="C65" s="185" t="s">
        <v>181</v>
      </c>
      <c r="D65" s="185" t="s">
        <v>126</v>
      </c>
      <c r="E65" s="185" t="s">
        <v>127</v>
      </c>
      <c r="F65" s="185" t="s">
        <v>125</v>
      </c>
      <c r="G65" s="185" t="s">
        <v>141</v>
      </c>
      <c r="H65" s="185" t="s">
        <v>179</v>
      </c>
      <c r="I65" s="185" t="s">
        <v>179</v>
      </c>
      <c r="J65" s="185" t="s">
        <v>179</v>
      </c>
      <c r="K65" s="185" t="s">
        <v>179</v>
      </c>
      <c r="L65" s="185" t="s">
        <v>179</v>
      </c>
      <c r="M65" s="186">
        <v>-138.36000000000001</v>
      </c>
      <c r="N65" t="str">
        <f t="shared" si="0"/>
        <v>2140000101005400000000</v>
      </c>
    </row>
    <row r="66" spans="1:14" x14ac:dyDescent="0.25">
      <c r="A66" s="185" t="s">
        <v>108</v>
      </c>
      <c r="B66" s="185" t="s">
        <v>184</v>
      </c>
      <c r="C66" s="185" t="s">
        <v>181</v>
      </c>
      <c r="D66" s="185" t="s">
        <v>126</v>
      </c>
      <c r="E66" s="185" t="s">
        <v>127</v>
      </c>
      <c r="F66" s="185" t="s">
        <v>125</v>
      </c>
      <c r="G66" s="185" t="s">
        <v>135</v>
      </c>
      <c r="H66" s="185" t="s">
        <v>179</v>
      </c>
      <c r="I66" s="185" t="s">
        <v>179</v>
      </c>
      <c r="J66" s="185" t="s">
        <v>179</v>
      </c>
      <c r="K66" s="185" t="s">
        <v>179</v>
      </c>
      <c r="L66" s="185" t="s">
        <v>179</v>
      </c>
      <c r="M66" s="186">
        <v>-22.31</v>
      </c>
      <c r="N66" t="str">
        <f t="shared" si="0"/>
        <v>2058000101005400000000</v>
      </c>
    </row>
    <row r="67" spans="1:14" x14ac:dyDescent="0.25">
      <c r="A67" s="185" t="s">
        <v>108</v>
      </c>
      <c r="B67" s="185" t="s">
        <v>185</v>
      </c>
      <c r="C67" s="185" t="s">
        <v>186</v>
      </c>
      <c r="D67" s="185" t="s">
        <v>126</v>
      </c>
      <c r="E67" s="185" t="s">
        <v>127</v>
      </c>
      <c r="F67" s="185" t="s">
        <v>125</v>
      </c>
      <c r="G67" s="185" t="s">
        <v>143</v>
      </c>
      <c r="H67" s="185" t="s">
        <v>179</v>
      </c>
      <c r="I67" s="185" t="s">
        <v>179</v>
      </c>
      <c r="J67" s="185" t="s">
        <v>179</v>
      </c>
      <c r="K67" s="185" t="s">
        <v>179</v>
      </c>
      <c r="L67" s="185" t="s">
        <v>179</v>
      </c>
      <c r="M67" s="186">
        <v>-35.1</v>
      </c>
      <c r="N67" t="str">
        <f t="shared" ref="N67:N88" si="1">CONCATENATE(G67,E67,F67,K67,L67)</f>
        <v>2160000101005400000000</v>
      </c>
    </row>
    <row r="68" spans="1:14" x14ac:dyDescent="0.25">
      <c r="A68" s="185" t="s">
        <v>108</v>
      </c>
      <c r="B68" s="185" t="s">
        <v>185</v>
      </c>
      <c r="C68" s="185" t="s">
        <v>186</v>
      </c>
      <c r="D68" s="185" t="s">
        <v>126</v>
      </c>
      <c r="E68" s="185" t="s">
        <v>127</v>
      </c>
      <c r="F68" s="185" t="s">
        <v>125</v>
      </c>
      <c r="G68" s="185" t="s">
        <v>141</v>
      </c>
      <c r="H68" s="185" t="s">
        <v>179</v>
      </c>
      <c r="I68" s="185" t="s">
        <v>179</v>
      </c>
      <c r="J68" s="185" t="s">
        <v>179</v>
      </c>
      <c r="K68" s="185" t="s">
        <v>179</v>
      </c>
      <c r="L68" s="185" t="s">
        <v>179</v>
      </c>
      <c r="M68" s="186">
        <v>-264.57</v>
      </c>
      <c r="N68" t="str">
        <f t="shared" si="1"/>
        <v>2140000101005400000000</v>
      </c>
    </row>
    <row r="69" spans="1:14" x14ac:dyDescent="0.25">
      <c r="A69" s="185" t="s">
        <v>108</v>
      </c>
      <c r="B69" s="185" t="s">
        <v>185</v>
      </c>
      <c r="C69" s="185" t="s">
        <v>186</v>
      </c>
      <c r="D69" s="185" t="s">
        <v>126</v>
      </c>
      <c r="E69" s="185" t="s">
        <v>127</v>
      </c>
      <c r="F69" s="185" t="s">
        <v>125</v>
      </c>
      <c r="G69" s="185" t="s">
        <v>135</v>
      </c>
      <c r="H69" s="185" t="s">
        <v>179</v>
      </c>
      <c r="I69" s="185" t="s">
        <v>179</v>
      </c>
      <c r="J69" s="185" t="s">
        <v>179</v>
      </c>
      <c r="K69" s="185" t="s">
        <v>179</v>
      </c>
      <c r="L69" s="185" t="s">
        <v>179</v>
      </c>
      <c r="M69" s="186">
        <v>-35.1</v>
      </c>
      <c r="N69" t="str">
        <f t="shared" si="1"/>
        <v>2058000101005400000000</v>
      </c>
    </row>
    <row r="70" spans="1:14" x14ac:dyDescent="0.25">
      <c r="A70" s="185" t="s">
        <v>108</v>
      </c>
      <c r="B70" s="185" t="s">
        <v>185</v>
      </c>
      <c r="C70" s="185" t="s">
        <v>186</v>
      </c>
      <c r="D70" s="185" t="s">
        <v>126</v>
      </c>
      <c r="E70" s="185" t="s">
        <v>127</v>
      </c>
      <c r="F70" s="185" t="s">
        <v>125</v>
      </c>
      <c r="G70" s="185" t="s">
        <v>142</v>
      </c>
      <c r="H70" s="185" t="s">
        <v>179</v>
      </c>
      <c r="I70" s="185" t="s">
        <v>179</v>
      </c>
      <c r="J70" s="185" t="s">
        <v>179</v>
      </c>
      <c r="K70" s="185" t="s">
        <v>179</v>
      </c>
      <c r="L70" s="185" t="s">
        <v>179</v>
      </c>
      <c r="M70" s="186">
        <v>-127.99</v>
      </c>
      <c r="N70" t="str">
        <f t="shared" si="1"/>
        <v>2150000101005400000000</v>
      </c>
    </row>
    <row r="71" spans="1:14" x14ac:dyDescent="0.25">
      <c r="A71" s="185" t="s">
        <v>108</v>
      </c>
      <c r="B71" s="185" t="s">
        <v>185</v>
      </c>
      <c r="C71" s="185" t="s">
        <v>186</v>
      </c>
      <c r="D71" s="185" t="s">
        <v>126</v>
      </c>
      <c r="E71" s="185" t="s">
        <v>127</v>
      </c>
      <c r="F71" s="185" t="s">
        <v>125</v>
      </c>
      <c r="G71" s="185" t="s">
        <v>124</v>
      </c>
      <c r="H71" s="185" t="s">
        <v>179</v>
      </c>
      <c r="I71" s="185" t="s">
        <v>179</v>
      </c>
      <c r="J71" s="185" t="s">
        <v>179</v>
      </c>
      <c r="K71" s="185" t="s">
        <v>179</v>
      </c>
      <c r="L71" s="185" t="s">
        <v>179</v>
      </c>
      <c r="M71" s="186">
        <v>-1677.67</v>
      </c>
      <c r="N71" t="str">
        <f t="shared" si="1"/>
        <v>1000000101005400000000</v>
      </c>
    </row>
    <row r="72" spans="1:14" x14ac:dyDescent="0.25">
      <c r="A72" s="185" t="s">
        <v>108</v>
      </c>
      <c r="B72" s="185" t="s">
        <v>185</v>
      </c>
      <c r="C72" s="185" t="s">
        <v>186</v>
      </c>
      <c r="D72" s="185" t="s">
        <v>126</v>
      </c>
      <c r="E72" s="185" t="s">
        <v>127</v>
      </c>
      <c r="F72" s="185" t="s">
        <v>125</v>
      </c>
      <c r="G72" s="185" t="s">
        <v>145</v>
      </c>
      <c r="H72" s="185" t="s">
        <v>179</v>
      </c>
      <c r="I72" s="185" t="s">
        <v>179</v>
      </c>
      <c r="J72" s="185" t="s">
        <v>179</v>
      </c>
      <c r="K72" s="185" t="s">
        <v>179</v>
      </c>
      <c r="L72" s="185" t="s">
        <v>179</v>
      </c>
      <c r="M72" s="186">
        <v>31.45</v>
      </c>
      <c r="N72" t="str">
        <f t="shared" si="1"/>
        <v>7100000101005400000000</v>
      </c>
    </row>
    <row r="73" spans="1:14" x14ac:dyDescent="0.25">
      <c r="A73" s="185" t="s">
        <v>108</v>
      </c>
      <c r="B73" s="185" t="s">
        <v>185</v>
      </c>
      <c r="C73" s="185" t="s">
        <v>186</v>
      </c>
      <c r="D73" s="185" t="s">
        <v>126</v>
      </c>
      <c r="E73" s="185" t="s">
        <v>127</v>
      </c>
      <c r="F73" s="185" t="s">
        <v>125</v>
      </c>
      <c r="G73" s="185" t="s">
        <v>145</v>
      </c>
      <c r="H73" s="185" t="s">
        <v>179</v>
      </c>
      <c r="I73" s="185" t="s">
        <v>179</v>
      </c>
      <c r="J73" s="185" t="s">
        <v>179</v>
      </c>
      <c r="K73" s="185" t="s">
        <v>179</v>
      </c>
      <c r="L73" s="185" t="s">
        <v>179</v>
      </c>
      <c r="M73" s="186">
        <v>1981.35</v>
      </c>
      <c r="N73" t="str">
        <f t="shared" si="1"/>
        <v>7100000101005400000000</v>
      </c>
    </row>
    <row r="74" spans="1:14" x14ac:dyDescent="0.25">
      <c r="A74" s="185" t="s">
        <v>108</v>
      </c>
      <c r="B74" s="185" t="s">
        <v>185</v>
      </c>
      <c r="C74" s="185" t="s">
        <v>186</v>
      </c>
      <c r="D74" s="185" t="s">
        <v>126</v>
      </c>
      <c r="E74" s="185" t="s">
        <v>127</v>
      </c>
      <c r="F74" s="185" t="s">
        <v>125</v>
      </c>
      <c r="G74" s="185" t="s">
        <v>145</v>
      </c>
      <c r="H74" s="185" t="s">
        <v>179</v>
      </c>
      <c r="I74" s="185" t="s">
        <v>179</v>
      </c>
      <c r="J74" s="185" t="s">
        <v>179</v>
      </c>
      <c r="K74" s="185" t="s">
        <v>179</v>
      </c>
      <c r="L74" s="185" t="s">
        <v>179</v>
      </c>
      <c r="M74" s="186">
        <v>-15.73</v>
      </c>
      <c r="N74" t="str">
        <f t="shared" si="1"/>
        <v>7100000101005400000000</v>
      </c>
    </row>
    <row r="75" spans="1:14" x14ac:dyDescent="0.25">
      <c r="A75" s="185" t="s">
        <v>108</v>
      </c>
      <c r="B75" s="185" t="s">
        <v>185</v>
      </c>
      <c r="C75" s="185" t="s">
        <v>186</v>
      </c>
      <c r="D75" s="185" t="s">
        <v>126</v>
      </c>
      <c r="E75" s="185" t="s">
        <v>127</v>
      </c>
      <c r="F75" s="185" t="s">
        <v>125</v>
      </c>
      <c r="G75" s="185" t="s">
        <v>145</v>
      </c>
      <c r="H75" s="185" t="s">
        <v>179</v>
      </c>
      <c r="I75" s="185" t="s">
        <v>179</v>
      </c>
      <c r="J75" s="185" t="s">
        <v>179</v>
      </c>
      <c r="K75" s="185" t="s">
        <v>179</v>
      </c>
      <c r="L75" s="185" t="s">
        <v>179</v>
      </c>
      <c r="M75" s="186">
        <v>503.2</v>
      </c>
      <c r="N75" t="str">
        <f t="shared" si="1"/>
        <v>7100000101005400000000</v>
      </c>
    </row>
    <row r="76" spans="1:14" x14ac:dyDescent="0.25">
      <c r="A76" s="185" t="s">
        <v>108</v>
      </c>
      <c r="B76" s="185" t="s">
        <v>185</v>
      </c>
      <c r="C76" s="185" t="s">
        <v>186</v>
      </c>
      <c r="D76" s="185" t="s">
        <v>126</v>
      </c>
      <c r="E76" s="185" t="s">
        <v>127</v>
      </c>
      <c r="F76" s="185" t="s">
        <v>125</v>
      </c>
      <c r="G76" s="185" t="s">
        <v>146</v>
      </c>
      <c r="H76" s="185" t="s">
        <v>179</v>
      </c>
      <c r="I76" s="185" t="s">
        <v>179</v>
      </c>
      <c r="J76" s="185" t="s">
        <v>179</v>
      </c>
      <c r="K76" s="185" t="s">
        <v>179</v>
      </c>
      <c r="L76" s="185" t="s">
        <v>179</v>
      </c>
      <c r="M76" s="186">
        <v>150.07</v>
      </c>
      <c r="N76" t="str">
        <f t="shared" si="1"/>
        <v>7230000101005400000000</v>
      </c>
    </row>
    <row r="77" spans="1:14" x14ac:dyDescent="0.25">
      <c r="A77" s="185" t="s">
        <v>108</v>
      </c>
      <c r="B77" s="185" t="s">
        <v>185</v>
      </c>
      <c r="C77" s="185" t="s">
        <v>186</v>
      </c>
      <c r="D77" s="185" t="s">
        <v>126</v>
      </c>
      <c r="E77" s="185" t="s">
        <v>127</v>
      </c>
      <c r="F77" s="185" t="s">
        <v>125</v>
      </c>
      <c r="G77" s="185" t="s">
        <v>147</v>
      </c>
      <c r="H77" s="185" t="s">
        <v>179</v>
      </c>
      <c r="I77" s="185" t="s">
        <v>179</v>
      </c>
      <c r="J77" s="185" t="s">
        <v>179</v>
      </c>
      <c r="K77" s="185" t="s">
        <v>179</v>
      </c>
      <c r="L77" s="185" t="s">
        <v>179</v>
      </c>
      <c r="M77" s="186">
        <v>35.1</v>
      </c>
      <c r="N77" t="str">
        <f t="shared" si="1"/>
        <v>7231000101005400000000</v>
      </c>
    </row>
    <row r="78" spans="1:14" x14ac:dyDescent="0.25">
      <c r="A78" s="185" t="s">
        <v>108</v>
      </c>
      <c r="B78" s="185" t="s">
        <v>185</v>
      </c>
      <c r="C78" s="185" t="s">
        <v>186</v>
      </c>
      <c r="D78" s="185" t="s">
        <v>126</v>
      </c>
      <c r="E78" s="185" t="s">
        <v>127</v>
      </c>
      <c r="F78" s="185" t="s">
        <v>125</v>
      </c>
      <c r="G78" s="185" t="s">
        <v>148</v>
      </c>
      <c r="H78" s="185" t="s">
        <v>179</v>
      </c>
      <c r="I78" s="185" t="s">
        <v>179</v>
      </c>
      <c r="J78" s="185" t="s">
        <v>179</v>
      </c>
      <c r="K78" s="185" t="s">
        <v>179</v>
      </c>
      <c r="L78" s="185" t="s">
        <v>179</v>
      </c>
      <c r="M78" s="186">
        <v>360.5</v>
      </c>
      <c r="N78" t="str">
        <f t="shared" si="1"/>
        <v>7240000101005400000000</v>
      </c>
    </row>
    <row r="79" spans="1:14" x14ac:dyDescent="0.25">
      <c r="A79" s="185" t="s">
        <v>108</v>
      </c>
      <c r="B79" s="185" t="s">
        <v>185</v>
      </c>
      <c r="C79" s="185" t="s">
        <v>186</v>
      </c>
      <c r="D79" s="185" t="s">
        <v>126</v>
      </c>
      <c r="E79" s="185" t="s">
        <v>127</v>
      </c>
      <c r="F79" s="185" t="s">
        <v>125</v>
      </c>
      <c r="G79" s="185" t="s">
        <v>150</v>
      </c>
      <c r="H79" s="185" t="s">
        <v>179</v>
      </c>
      <c r="I79" s="185" t="s">
        <v>179</v>
      </c>
      <c r="J79" s="185" t="s">
        <v>179</v>
      </c>
      <c r="K79" s="185" t="s">
        <v>179</v>
      </c>
      <c r="L79" s="185" t="s">
        <v>179</v>
      </c>
      <c r="M79" s="186">
        <v>165.02</v>
      </c>
      <c r="N79" t="str">
        <f t="shared" si="1"/>
        <v>7269000101005400000000</v>
      </c>
    </row>
    <row r="80" spans="1:14" x14ac:dyDescent="0.25">
      <c r="A80" s="185" t="s">
        <v>108</v>
      </c>
      <c r="B80" s="185" t="s">
        <v>185</v>
      </c>
      <c r="C80" s="185" t="s">
        <v>186</v>
      </c>
      <c r="D80" s="185" t="s">
        <v>126</v>
      </c>
      <c r="E80" s="185" t="s">
        <v>127</v>
      </c>
      <c r="F80" s="185" t="s">
        <v>125</v>
      </c>
      <c r="G80" s="185" t="s">
        <v>150</v>
      </c>
      <c r="H80" s="185" t="s">
        <v>179</v>
      </c>
      <c r="I80" s="185" t="s">
        <v>179</v>
      </c>
      <c r="J80" s="185" t="s">
        <v>179</v>
      </c>
      <c r="K80" s="185" t="s">
        <v>179</v>
      </c>
      <c r="L80" s="185" t="s">
        <v>179</v>
      </c>
      <c r="M80" s="186">
        <v>30</v>
      </c>
      <c r="N80" t="str">
        <f t="shared" si="1"/>
        <v>7269000101005400000000</v>
      </c>
    </row>
    <row r="81" spans="1:14" x14ac:dyDescent="0.25">
      <c r="A81" s="185" t="s">
        <v>108</v>
      </c>
      <c r="B81" s="185" t="s">
        <v>185</v>
      </c>
      <c r="C81" s="185" t="s">
        <v>186</v>
      </c>
      <c r="D81" s="185" t="s">
        <v>126</v>
      </c>
      <c r="E81" s="185" t="s">
        <v>127</v>
      </c>
      <c r="F81" s="185" t="s">
        <v>125</v>
      </c>
      <c r="G81" s="185" t="s">
        <v>137</v>
      </c>
      <c r="H81" s="185" t="s">
        <v>179</v>
      </c>
      <c r="I81" s="185" t="s">
        <v>179</v>
      </c>
      <c r="J81" s="185" t="s">
        <v>179</v>
      </c>
      <c r="K81" s="185" t="s">
        <v>179</v>
      </c>
      <c r="L81" s="185" t="s">
        <v>179</v>
      </c>
      <c r="M81" s="186">
        <v>-165.02</v>
      </c>
      <c r="N81" t="str">
        <f t="shared" si="1"/>
        <v>2105000101005400000000</v>
      </c>
    </row>
    <row r="82" spans="1:14" x14ac:dyDescent="0.25">
      <c r="A82" s="185" t="s">
        <v>108</v>
      </c>
      <c r="B82" s="185" t="s">
        <v>185</v>
      </c>
      <c r="C82" s="185" t="s">
        <v>186</v>
      </c>
      <c r="D82" s="185" t="s">
        <v>126</v>
      </c>
      <c r="E82" s="185" t="s">
        <v>127</v>
      </c>
      <c r="F82" s="185" t="s">
        <v>125</v>
      </c>
      <c r="G82" s="185" t="s">
        <v>140</v>
      </c>
      <c r="H82" s="185" t="s">
        <v>179</v>
      </c>
      <c r="I82" s="185" t="s">
        <v>179</v>
      </c>
      <c r="J82" s="185" t="s">
        <v>179</v>
      </c>
      <c r="K82" s="185" t="s">
        <v>179</v>
      </c>
      <c r="L82" s="185" t="s">
        <v>179</v>
      </c>
      <c r="M82" s="186">
        <v>-43</v>
      </c>
      <c r="N82" t="str">
        <f t="shared" si="1"/>
        <v>2130000101005400000000</v>
      </c>
    </row>
    <row r="83" spans="1:14" x14ac:dyDescent="0.25">
      <c r="A83" s="185" t="s">
        <v>108</v>
      </c>
      <c r="B83" s="185" t="s">
        <v>185</v>
      </c>
      <c r="C83" s="185" t="s">
        <v>186</v>
      </c>
      <c r="D83" s="185" t="s">
        <v>126</v>
      </c>
      <c r="E83" s="185" t="s">
        <v>127</v>
      </c>
      <c r="F83" s="185" t="s">
        <v>125</v>
      </c>
      <c r="G83" s="185" t="s">
        <v>144</v>
      </c>
      <c r="H83" s="185" t="s">
        <v>179</v>
      </c>
      <c r="I83" s="185" t="s">
        <v>179</v>
      </c>
      <c r="J83" s="185" t="s">
        <v>179</v>
      </c>
      <c r="K83" s="185" t="s">
        <v>179</v>
      </c>
      <c r="L83" s="185" t="s">
        <v>179</v>
      </c>
      <c r="M83" s="186">
        <v>-36.85</v>
      </c>
      <c r="N83" t="str">
        <f t="shared" si="1"/>
        <v>2190000101005400000000</v>
      </c>
    </row>
    <row r="84" spans="1:14" x14ac:dyDescent="0.25">
      <c r="A84" s="185" t="s">
        <v>108</v>
      </c>
      <c r="B84" s="185" t="s">
        <v>185</v>
      </c>
      <c r="C84" s="185" t="s">
        <v>186</v>
      </c>
      <c r="D84" s="185" t="s">
        <v>126</v>
      </c>
      <c r="E84" s="185" t="s">
        <v>127</v>
      </c>
      <c r="F84" s="185" t="s">
        <v>125</v>
      </c>
      <c r="G84" s="185" t="s">
        <v>134</v>
      </c>
      <c r="H84" s="185" t="s">
        <v>179</v>
      </c>
      <c r="I84" s="185" t="s">
        <v>179</v>
      </c>
      <c r="J84" s="185" t="s">
        <v>179</v>
      </c>
      <c r="K84" s="185" t="s">
        <v>179</v>
      </c>
      <c r="L84" s="185" t="s">
        <v>179</v>
      </c>
      <c r="M84" s="186">
        <v>-360.5</v>
      </c>
      <c r="N84" t="str">
        <f t="shared" si="1"/>
        <v>2056000101005400000000</v>
      </c>
    </row>
    <row r="85" spans="1:14" x14ac:dyDescent="0.25">
      <c r="A85" s="185" t="s">
        <v>108</v>
      </c>
      <c r="B85" s="185" t="s">
        <v>185</v>
      </c>
      <c r="C85" s="185" t="s">
        <v>186</v>
      </c>
      <c r="D85" s="185" t="s">
        <v>126</v>
      </c>
      <c r="E85" s="185" t="s">
        <v>127</v>
      </c>
      <c r="F85" s="185" t="s">
        <v>125</v>
      </c>
      <c r="G85" s="185" t="s">
        <v>131</v>
      </c>
      <c r="H85" s="185" t="s">
        <v>179</v>
      </c>
      <c r="I85" s="185" t="s">
        <v>179</v>
      </c>
      <c r="J85" s="185" t="s">
        <v>179</v>
      </c>
      <c r="K85" s="185" t="s">
        <v>179</v>
      </c>
      <c r="L85" s="185" t="s">
        <v>179</v>
      </c>
      <c r="M85" s="186">
        <v>-165.02</v>
      </c>
      <c r="N85" t="str">
        <f t="shared" si="1"/>
        <v>2052000101005400000000</v>
      </c>
    </row>
    <row r="86" spans="1:14" x14ac:dyDescent="0.25">
      <c r="A86" s="185" t="s">
        <v>108</v>
      </c>
      <c r="B86" s="185" t="s">
        <v>185</v>
      </c>
      <c r="C86" s="185" t="s">
        <v>186</v>
      </c>
      <c r="D86" s="185" t="s">
        <v>126</v>
      </c>
      <c r="E86" s="185" t="s">
        <v>127</v>
      </c>
      <c r="F86" s="185" t="s">
        <v>125</v>
      </c>
      <c r="G86" s="185" t="s">
        <v>136</v>
      </c>
      <c r="H86" s="185" t="s">
        <v>179</v>
      </c>
      <c r="I86" s="185" t="s">
        <v>179</v>
      </c>
      <c r="J86" s="185" t="s">
        <v>179</v>
      </c>
      <c r="K86" s="185" t="s">
        <v>179</v>
      </c>
      <c r="L86" s="185" t="s">
        <v>179</v>
      </c>
      <c r="M86" s="186">
        <v>-30</v>
      </c>
      <c r="N86" t="str">
        <f t="shared" si="1"/>
        <v>2100000101005400000000</v>
      </c>
    </row>
    <row r="87" spans="1:14" x14ac:dyDescent="0.25">
      <c r="A87" s="185" t="s">
        <v>108</v>
      </c>
      <c r="B87" s="185" t="s">
        <v>185</v>
      </c>
      <c r="C87" s="185" t="s">
        <v>186</v>
      </c>
      <c r="D87" s="185" t="s">
        <v>126</v>
      </c>
      <c r="E87" s="185" t="s">
        <v>127</v>
      </c>
      <c r="F87" s="185" t="s">
        <v>125</v>
      </c>
      <c r="G87" s="185" t="s">
        <v>138</v>
      </c>
      <c r="H87" s="185" t="s">
        <v>179</v>
      </c>
      <c r="I87" s="185" t="s">
        <v>179</v>
      </c>
      <c r="J87" s="185" t="s">
        <v>179</v>
      </c>
      <c r="K87" s="185" t="s">
        <v>179</v>
      </c>
      <c r="L87" s="185" t="s">
        <v>179</v>
      </c>
      <c r="M87" s="186">
        <v>-150.07</v>
      </c>
      <c r="N87" t="str">
        <f t="shared" si="1"/>
        <v>2110000101005400000000</v>
      </c>
    </row>
    <row r="88" spans="1:14" x14ac:dyDescent="0.25">
      <c r="A88" s="185" t="s">
        <v>108</v>
      </c>
      <c r="B88" s="185" t="s">
        <v>185</v>
      </c>
      <c r="C88" s="185" t="s">
        <v>186</v>
      </c>
      <c r="D88" s="185" t="s">
        <v>126</v>
      </c>
      <c r="E88" s="185" t="s">
        <v>127</v>
      </c>
      <c r="F88" s="185" t="s">
        <v>125</v>
      </c>
      <c r="G88" s="185" t="s">
        <v>132</v>
      </c>
      <c r="H88" s="185" t="s">
        <v>179</v>
      </c>
      <c r="I88" s="185" t="s">
        <v>179</v>
      </c>
      <c r="J88" s="185" t="s">
        <v>179</v>
      </c>
      <c r="K88" s="185" t="s">
        <v>179</v>
      </c>
      <c r="L88" s="185" t="s">
        <v>179</v>
      </c>
      <c r="M88" s="186">
        <v>-150.07</v>
      </c>
      <c r="N88" t="str">
        <f t="shared" si="1"/>
        <v>2053000101005400000000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6"/>
  <sheetViews>
    <sheetView workbookViewId="0">
      <selection sqref="A1:N246"/>
    </sheetView>
  </sheetViews>
  <sheetFormatPr defaultRowHeight="15" x14ac:dyDescent="0.25"/>
  <cols>
    <col min="2" max="2" width="19" customWidth="1"/>
    <col min="6" max="6" width="18.28515625" customWidth="1"/>
    <col min="7" max="7" width="13" customWidth="1"/>
    <col min="8" max="8" width="13.140625" customWidth="1"/>
    <col min="11" max="11" width="18.5703125" customWidth="1"/>
    <col min="12" max="12" width="18.42578125" customWidth="1"/>
  </cols>
  <sheetData>
    <row r="1" spans="1:14" x14ac:dyDescent="0.25">
      <c r="A1" s="349" t="s">
        <v>173</v>
      </c>
      <c r="B1" s="349" t="s">
        <v>66</v>
      </c>
      <c r="C1" s="349" t="s">
        <v>174</v>
      </c>
      <c r="D1" s="349" t="s">
        <v>75</v>
      </c>
      <c r="E1" s="349" t="s">
        <v>175</v>
      </c>
      <c r="F1" s="349" t="s">
        <v>176</v>
      </c>
      <c r="G1" s="349" t="s">
        <v>71</v>
      </c>
      <c r="H1" s="349" t="s">
        <v>73</v>
      </c>
      <c r="I1" s="349" t="s">
        <v>77</v>
      </c>
      <c r="J1" s="349" t="s">
        <v>74</v>
      </c>
      <c r="K1" s="349" t="s">
        <v>85</v>
      </c>
      <c r="L1" s="349" t="s">
        <v>84</v>
      </c>
      <c r="M1" s="349" t="s">
        <v>91</v>
      </c>
      <c r="N1" t="s">
        <v>172</v>
      </c>
    </row>
    <row r="2" spans="1:14" x14ac:dyDescent="0.25">
      <c r="A2" s="350" t="s">
        <v>108</v>
      </c>
      <c r="B2" s="350" t="s">
        <v>177</v>
      </c>
      <c r="C2" s="350" t="s">
        <v>178</v>
      </c>
      <c r="D2" s="350" t="s">
        <v>126</v>
      </c>
      <c r="E2" s="350" t="s">
        <v>127</v>
      </c>
      <c r="F2" s="350" t="s">
        <v>125</v>
      </c>
      <c r="G2" s="350" t="s">
        <v>132</v>
      </c>
      <c r="H2" s="350" t="s">
        <v>179</v>
      </c>
      <c r="I2" s="350" t="s">
        <v>179</v>
      </c>
      <c r="J2" s="350" t="s">
        <v>179</v>
      </c>
      <c r="K2" s="350" t="s">
        <v>179</v>
      </c>
      <c r="L2" s="350" t="s">
        <v>179</v>
      </c>
      <c r="M2" s="351">
        <v>-66</v>
      </c>
      <c r="N2" t="str">
        <f>CONCATENATE(G2,E2)</f>
        <v>205300010100</v>
      </c>
    </row>
    <row r="3" spans="1:14" x14ac:dyDescent="0.25">
      <c r="A3" s="350" t="s">
        <v>108</v>
      </c>
      <c r="B3" s="350" t="s">
        <v>177</v>
      </c>
      <c r="C3" s="350" t="s">
        <v>178</v>
      </c>
      <c r="D3" s="350" t="s">
        <v>126</v>
      </c>
      <c r="E3" s="350" t="s">
        <v>127</v>
      </c>
      <c r="F3" s="350" t="s">
        <v>125</v>
      </c>
      <c r="G3" s="350" t="s">
        <v>132</v>
      </c>
      <c r="H3" s="350" t="s">
        <v>179</v>
      </c>
      <c r="I3" s="350" t="s">
        <v>179</v>
      </c>
      <c r="J3" s="350" t="s">
        <v>179</v>
      </c>
      <c r="K3" s="350" t="s">
        <v>179</v>
      </c>
      <c r="L3" s="350" t="s">
        <v>179</v>
      </c>
      <c r="M3" s="351">
        <v>-118.81</v>
      </c>
      <c r="N3" s="331" t="str">
        <f t="shared" ref="N3:N66" si="0">CONCATENATE(G3,E3)</f>
        <v>205300010100</v>
      </c>
    </row>
    <row r="4" spans="1:14" x14ac:dyDescent="0.25">
      <c r="A4" s="350" t="s">
        <v>108</v>
      </c>
      <c r="B4" s="350" t="s">
        <v>177</v>
      </c>
      <c r="C4" s="350" t="s">
        <v>178</v>
      </c>
      <c r="D4" s="350" t="s">
        <v>126</v>
      </c>
      <c r="E4" s="350" t="s">
        <v>127</v>
      </c>
      <c r="F4" s="350" t="s">
        <v>125</v>
      </c>
      <c r="G4" s="350" t="s">
        <v>143</v>
      </c>
      <c r="H4" s="350" t="s">
        <v>179</v>
      </c>
      <c r="I4" s="350" t="s">
        <v>179</v>
      </c>
      <c r="J4" s="350" t="s">
        <v>179</v>
      </c>
      <c r="K4" s="350" t="s">
        <v>179</v>
      </c>
      <c r="L4" s="350" t="s">
        <v>179</v>
      </c>
      <c r="M4" s="351">
        <v>-15.44</v>
      </c>
      <c r="N4" s="331" t="str">
        <f t="shared" si="0"/>
        <v>216000010100</v>
      </c>
    </row>
    <row r="5" spans="1:14" x14ac:dyDescent="0.25">
      <c r="A5" s="350" t="s">
        <v>108</v>
      </c>
      <c r="B5" s="350" t="s">
        <v>177</v>
      </c>
      <c r="C5" s="350" t="s">
        <v>178</v>
      </c>
      <c r="D5" s="350" t="s">
        <v>126</v>
      </c>
      <c r="E5" s="350" t="s">
        <v>127</v>
      </c>
      <c r="F5" s="350" t="s">
        <v>125</v>
      </c>
      <c r="G5" s="350" t="s">
        <v>143</v>
      </c>
      <c r="H5" s="350" t="s">
        <v>179</v>
      </c>
      <c r="I5" s="350" t="s">
        <v>179</v>
      </c>
      <c r="J5" s="350" t="s">
        <v>179</v>
      </c>
      <c r="K5" s="350" t="s">
        <v>179</v>
      </c>
      <c r="L5" s="350" t="s">
        <v>179</v>
      </c>
      <c r="M5" s="351">
        <v>-27.78</v>
      </c>
      <c r="N5" s="331" t="str">
        <f t="shared" si="0"/>
        <v>216000010100</v>
      </c>
    </row>
    <row r="6" spans="1:14" x14ac:dyDescent="0.25">
      <c r="A6" s="350" t="s">
        <v>108</v>
      </c>
      <c r="B6" s="350" t="s">
        <v>177</v>
      </c>
      <c r="C6" s="350" t="s">
        <v>178</v>
      </c>
      <c r="D6" s="350" t="s">
        <v>126</v>
      </c>
      <c r="E6" s="350" t="s">
        <v>127</v>
      </c>
      <c r="F6" s="350" t="s">
        <v>125</v>
      </c>
      <c r="G6" s="350" t="s">
        <v>141</v>
      </c>
      <c r="H6" s="350" t="s">
        <v>179</v>
      </c>
      <c r="I6" s="350" t="s">
        <v>179</v>
      </c>
      <c r="J6" s="350" t="s">
        <v>179</v>
      </c>
      <c r="K6" s="350" t="s">
        <v>179</v>
      </c>
      <c r="L6" s="350" t="s">
        <v>179</v>
      </c>
      <c r="M6" s="351">
        <v>-113.39</v>
      </c>
      <c r="N6" s="331" t="str">
        <f t="shared" si="0"/>
        <v>214000010100</v>
      </c>
    </row>
    <row r="7" spans="1:14" x14ac:dyDescent="0.25">
      <c r="A7" s="350" t="s">
        <v>108</v>
      </c>
      <c r="B7" s="350" t="s">
        <v>177</v>
      </c>
      <c r="C7" s="350" t="s">
        <v>178</v>
      </c>
      <c r="D7" s="350" t="s">
        <v>126</v>
      </c>
      <c r="E7" s="350" t="s">
        <v>127</v>
      </c>
      <c r="F7" s="350" t="s">
        <v>125</v>
      </c>
      <c r="G7" s="350" t="s">
        <v>141</v>
      </c>
      <c r="H7" s="350" t="s">
        <v>179</v>
      </c>
      <c r="I7" s="350" t="s">
        <v>179</v>
      </c>
      <c r="J7" s="350" t="s">
        <v>179</v>
      </c>
      <c r="K7" s="350" t="s">
        <v>179</v>
      </c>
      <c r="L7" s="350" t="s">
        <v>179</v>
      </c>
      <c r="M7" s="351">
        <v>-204.11</v>
      </c>
      <c r="N7" s="331" t="str">
        <f t="shared" si="0"/>
        <v>214000010100</v>
      </c>
    </row>
    <row r="8" spans="1:14" x14ac:dyDescent="0.25">
      <c r="A8" s="350" t="s">
        <v>108</v>
      </c>
      <c r="B8" s="350" t="s">
        <v>177</v>
      </c>
      <c r="C8" s="350" t="s">
        <v>178</v>
      </c>
      <c r="D8" s="350" t="s">
        <v>126</v>
      </c>
      <c r="E8" s="350" t="s">
        <v>127</v>
      </c>
      <c r="F8" s="350" t="s">
        <v>125</v>
      </c>
      <c r="G8" s="350" t="s">
        <v>135</v>
      </c>
      <c r="H8" s="350" t="s">
        <v>179</v>
      </c>
      <c r="I8" s="350" t="s">
        <v>179</v>
      </c>
      <c r="J8" s="350" t="s">
        <v>179</v>
      </c>
      <c r="K8" s="350" t="s">
        <v>179</v>
      </c>
      <c r="L8" s="350" t="s">
        <v>179</v>
      </c>
      <c r="M8" s="351">
        <v>-15.44</v>
      </c>
      <c r="N8" s="331" t="str">
        <f t="shared" si="0"/>
        <v>205800010100</v>
      </c>
    </row>
    <row r="9" spans="1:14" x14ac:dyDescent="0.25">
      <c r="A9" s="350" t="s">
        <v>108</v>
      </c>
      <c r="B9" s="350" t="s">
        <v>177</v>
      </c>
      <c r="C9" s="350" t="s">
        <v>178</v>
      </c>
      <c r="D9" s="350" t="s">
        <v>126</v>
      </c>
      <c r="E9" s="350" t="s">
        <v>127</v>
      </c>
      <c r="F9" s="350" t="s">
        <v>125</v>
      </c>
      <c r="G9" s="350" t="s">
        <v>135</v>
      </c>
      <c r="H9" s="350" t="s">
        <v>179</v>
      </c>
      <c r="I9" s="350" t="s">
        <v>179</v>
      </c>
      <c r="J9" s="350" t="s">
        <v>179</v>
      </c>
      <c r="K9" s="350" t="s">
        <v>179</v>
      </c>
      <c r="L9" s="350" t="s">
        <v>179</v>
      </c>
      <c r="M9" s="351">
        <v>-27.78</v>
      </c>
      <c r="N9" s="331" t="str">
        <f t="shared" si="0"/>
        <v>205800010100</v>
      </c>
    </row>
    <row r="10" spans="1:14" x14ac:dyDescent="0.25">
      <c r="A10" s="350" t="s">
        <v>108</v>
      </c>
      <c r="B10" s="350" t="s">
        <v>177</v>
      </c>
      <c r="C10" s="350" t="s">
        <v>178</v>
      </c>
      <c r="D10" s="350" t="s">
        <v>126</v>
      </c>
      <c r="E10" s="350" t="s">
        <v>127</v>
      </c>
      <c r="F10" s="350" t="s">
        <v>125</v>
      </c>
      <c r="G10" s="350" t="s">
        <v>142</v>
      </c>
      <c r="H10" s="350" t="s">
        <v>179</v>
      </c>
      <c r="I10" s="350" t="s">
        <v>179</v>
      </c>
      <c r="J10" s="350" t="s">
        <v>179</v>
      </c>
      <c r="K10" s="350" t="s">
        <v>179</v>
      </c>
      <c r="L10" s="350" t="s">
        <v>179</v>
      </c>
      <c r="M10" s="351">
        <v>-56.06</v>
      </c>
      <c r="N10" s="331" t="str">
        <f t="shared" si="0"/>
        <v>215000010100</v>
      </c>
    </row>
    <row r="11" spans="1:14" x14ac:dyDescent="0.25">
      <c r="A11" s="350" t="s">
        <v>108</v>
      </c>
      <c r="B11" s="350" t="s">
        <v>177</v>
      </c>
      <c r="C11" s="350" t="s">
        <v>178</v>
      </c>
      <c r="D11" s="350" t="s">
        <v>126</v>
      </c>
      <c r="E11" s="350" t="s">
        <v>127</v>
      </c>
      <c r="F11" s="350" t="s">
        <v>125</v>
      </c>
      <c r="G11" s="350" t="s">
        <v>142</v>
      </c>
      <c r="H11" s="350" t="s">
        <v>179</v>
      </c>
      <c r="I11" s="350" t="s">
        <v>179</v>
      </c>
      <c r="J11" s="350" t="s">
        <v>179</v>
      </c>
      <c r="K11" s="350" t="s">
        <v>179</v>
      </c>
      <c r="L11" s="350" t="s">
        <v>179</v>
      </c>
      <c r="M11" s="351">
        <v>-100.9</v>
      </c>
      <c r="N11" s="331" t="str">
        <f t="shared" si="0"/>
        <v>215000010100</v>
      </c>
    </row>
    <row r="12" spans="1:14" x14ac:dyDescent="0.25">
      <c r="A12" s="350" t="s">
        <v>108</v>
      </c>
      <c r="B12" s="350" t="s">
        <v>177</v>
      </c>
      <c r="C12" s="350" t="s">
        <v>178</v>
      </c>
      <c r="D12" s="350" t="s">
        <v>126</v>
      </c>
      <c r="E12" s="350" t="s">
        <v>127</v>
      </c>
      <c r="F12" s="350" t="s">
        <v>125</v>
      </c>
      <c r="G12" s="350" t="s">
        <v>145</v>
      </c>
      <c r="H12" s="350" t="s">
        <v>179</v>
      </c>
      <c r="I12" s="350" t="s">
        <v>179</v>
      </c>
      <c r="J12" s="350" t="s">
        <v>179</v>
      </c>
      <c r="K12" s="350" t="s">
        <v>179</v>
      </c>
      <c r="L12" s="350" t="s">
        <v>179</v>
      </c>
      <c r="M12" s="351">
        <v>1064.54</v>
      </c>
      <c r="N12" s="331" t="str">
        <f t="shared" si="0"/>
        <v>710000010100</v>
      </c>
    </row>
    <row r="13" spans="1:14" x14ac:dyDescent="0.25">
      <c r="A13" s="350" t="s">
        <v>108</v>
      </c>
      <c r="B13" s="350" t="s">
        <v>177</v>
      </c>
      <c r="C13" s="350" t="s">
        <v>178</v>
      </c>
      <c r="D13" s="350" t="s">
        <v>126</v>
      </c>
      <c r="E13" s="350" t="s">
        <v>127</v>
      </c>
      <c r="F13" s="350" t="s">
        <v>125</v>
      </c>
      <c r="G13" s="350" t="s">
        <v>145</v>
      </c>
      <c r="H13" s="350" t="s">
        <v>179</v>
      </c>
      <c r="I13" s="350" t="s">
        <v>179</v>
      </c>
      <c r="J13" s="350" t="s">
        <v>179</v>
      </c>
      <c r="K13" s="350" t="s">
        <v>179</v>
      </c>
      <c r="L13" s="350" t="s">
        <v>179</v>
      </c>
      <c r="M13" s="351">
        <v>1916.18</v>
      </c>
      <c r="N13" s="331" t="str">
        <f t="shared" si="0"/>
        <v>710000010100</v>
      </c>
    </row>
    <row r="14" spans="1:14" x14ac:dyDescent="0.25">
      <c r="A14" s="350" t="s">
        <v>108</v>
      </c>
      <c r="B14" s="350" t="s">
        <v>177</v>
      </c>
      <c r="C14" s="350" t="s">
        <v>178</v>
      </c>
      <c r="D14" s="350" t="s">
        <v>126</v>
      </c>
      <c r="E14" s="350" t="s">
        <v>127</v>
      </c>
      <c r="F14" s="350" t="s">
        <v>125</v>
      </c>
      <c r="G14" s="350" t="s">
        <v>146</v>
      </c>
      <c r="H14" s="350" t="s">
        <v>179</v>
      </c>
      <c r="I14" s="350" t="s">
        <v>179</v>
      </c>
      <c r="J14" s="350" t="s">
        <v>179</v>
      </c>
      <c r="K14" s="350" t="s">
        <v>179</v>
      </c>
      <c r="L14" s="350" t="s">
        <v>179</v>
      </c>
      <c r="M14" s="351">
        <v>66</v>
      </c>
      <c r="N14" s="331" t="str">
        <f t="shared" si="0"/>
        <v>723000010100</v>
      </c>
    </row>
    <row r="15" spans="1:14" x14ac:dyDescent="0.25">
      <c r="A15" s="350" t="s">
        <v>108</v>
      </c>
      <c r="B15" s="350" t="s">
        <v>177</v>
      </c>
      <c r="C15" s="350" t="s">
        <v>178</v>
      </c>
      <c r="D15" s="350" t="s">
        <v>126</v>
      </c>
      <c r="E15" s="350" t="s">
        <v>127</v>
      </c>
      <c r="F15" s="350" t="s">
        <v>125</v>
      </c>
      <c r="G15" s="350" t="s">
        <v>146</v>
      </c>
      <c r="H15" s="350" t="s">
        <v>179</v>
      </c>
      <c r="I15" s="350" t="s">
        <v>179</v>
      </c>
      <c r="J15" s="350" t="s">
        <v>179</v>
      </c>
      <c r="K15" s="350" t="s">
        <v>179</v>
      </c>
      <c r="L15" s="350" t="s">
        <v>179</v>
      </c>
      <c r="M15" s="351">
        <v>118.81</v>
      </c>
      <c r="N15" s="331" t="str">
        <f t="shared" si="0"/>
        <v>723000010100</v>
      </c>
    </row>
    <row r="16" spans="1:14" x14ac:dyDescent="0.25">
      <c r="A16" s="350" t="s">
        <v>108</v>
      </c>
      <c r="B16" s="350" t="s">
        <v>177</v>
      </c>
      <c r="C16" s="350" t="s">
        <v>178</v>
      </c>
      <c r="D16" s="350" t="s">
        <v>126</v>
      </c>
      <c r="E16" s="350" t="s">
        <v>127</v>
      </c>
      <c r="F16" s="350" t="s">
        <v>125</v>
      </c>
      <c r="G16" s="350" t="s">
        <v>147</v>
      </c>
      <c r="H16" s="350" t="s">
        <v>179</v>
      </c>
      <c r="I16" s="350" t="s">
        <v>179</v>
      </c>
      <c r="J16" s="350" t="s">
        <v>179</v>
      </c>
      <c r="K16" s="350" t="s">
        <v>179</v>
      </c>
      <c r="L16" s="350" t="s">
        <v>179</v>
      </c>
      <c r="M16" s="351">
        <v>15.44</v>
      </c>
      <c r="N16" s="331" t="str">
        <f t="shared" si="0"/>
        <v>723100010100</v>
      </c>
    </row>
    <row r="17" spans="1:14" x14ac:dyDescent="0.25">
      <c r="A17" s="350" t="s">
        <v>108</v>
      </c>
      <c r="B17" s="350" t="s">
        <v>177</v>
      </c>
      <c r="C17" s="350" t="s">
        <v>178</v>
      </c>
      <c r="D17" s="350" t="s">
        <v>126</v>
      </c>
      <c r="E17" s="350" t="s">
        <v>127</v>
      </c>
      <c r="F17" s="350" t="s">
        <v>125</v>
      </c>
      <c r="G17" s="350" t="s">
        <v>147</v>
      </c>
      <c r="H17" s="350" t="s">
        <v>179</v>
      </c>
      <c r="I17" s="350" t="s">
        <v>179</v>
      </c>
      <c r="J17" s="350" t="s">
        <v>179</v>
      </c>
      <c r="K17" s="350" t="s">
        <v>179</v>
      </c>
      <c r="L17" s="350" t="s">
        <v>179</v>
      </c>
      <c r="M17" s="351">
        <v>27.78</v>
      </c>
      <c r="N17" s="331" t="str">
        <f t="shared" si="0"/>
        <v>723100010100</v>
      </c>
    </row>
    <row r="18" spans="1:14" x14ac:dyDescent="0.25">
      <c r="A18" s="350" t="s">
        <v>108</v>
      </c>
      <c r="B18" s="350" t="s">
        <v>177</v>
      </c>
      <c r="C18" s="350" t="s">
        <v>178</v>
      </c>
      <c r="D18" s="350" t="s">
        <v>126</v>
      </c>
      <c r="E18" s="350" t="s">
        <v>127</v>
      </c>
      <c r="F18" s="350" t="s">
        <v>125</v>
      </c>
      <c r="G18" s="350" t="s">
        <v>150</v>
      </c>
      <c r="H18" s="350" t="s">
        <v>179</v>
      </c>
      <c r="I18" s="350" t="s">
        <v>179</v>
      </c>
      <c r="J18" s="350" t="s">
        <v>179</v>
      </c>
      <c r="K18" s="350" t="s">
        <v>179</v>
      </c>
      <c r="L18" s="350" t="s">
        <v>179</v>
      </c>
      <c r="M18" s="351">
        <v>70.260000000000005</v>
      </c>
      <c r="N18" s="331" t="str">
        <f t="shared" si="0"/>
        <v>726900010100</v>
      </c>
    </row>
    <row r="19" spans="1:14" x14ac:dyDescent="0.25">
      <c r="A19" s="350" t="s">
        <v>108</v>
      </c>
      <c r="B19" s="350" t="s">
        <v>177</v>
      </c>
      <c r="C19" s="350" t="s">
        <v>178</v>
      </c>
      <c r="D19" s="350" t="s">
        <v>126</v>
      </c>
      <c r="E19" s="350" t="s">
        <v>127</v>
      </c>
      <c r="F19" s="350" t="s">
        <v>125</v>
      </c>
      <c r="G19" s="350" t="s">
        <v>150</v>
      </c>
      <c r="H19" s="350" t="s">
        <v>179</v>
      </c>
      <c r="I19" s="350" t="s">
        <v>179</v>
      </c>
      <c r="J19" s="350" t="s">
        <v>179</v>
      </c>
      <c r="K19" s="350" t="s">
        <v>179</v>
      </c>
      <c r="L19" s="350" t="s">
        <v>179</v>
      </c>
      <c r="M19" s="351">
        <v>126.47</v>
      </c>
      <c r="N19" s="331" t="str">
        <f t="shared" si="0"/>
        <v>726900010100</v>
      </c>
    </row>
    <row r="20" spans="1:14" x14ac:dyDescent="0.25">
      <c r="A20" s="350" t="s">
        <v>108</v>
      </c>
      <c r="B20" s="350" t="s">
        <v>177</v>
      </c>
      <c r="C20" s="350" t="s">
        <v>178</v>
      </c>
      <c r="D20" s="350" t="s">
        <v>126</v>
      </c>
      <c r="E20" s="350" t="s">
        <v>127</v>
      </c>
      <c r="F20" s="350" t="s">
        <v>125</v>
      </c>
      <c r="G20" s="350" t="s">
        <v>150</v>
      </c>
      <c r="H20" s="350" t="s">
        <v>179</v>
      </c>
      <c r="I20" s="350" t="s">
        <v>179</v>
      </c>
      <c r="J20" s="350" t="s">
        <v>179</v>
      </c>
      <c r="K20" s="350" t="s">
        <v>179</v>
      </c>
      <c r="L20" s="350" t="s">
        <v>179</v>
      </c>
      <c r="M20" s="351">
        <v>12.77</v>
      </c>
      <c r="N20" s="331" t="str">
        <f t="shared" si="0"/>
        <v>726900010100</v>
      </c>
    </row>
    <row r="21" spans="1:14" x14ac:dyDescent="0.25">
      <c r="A21" s="350" t="s">
        <v>108</v>
      </c>
      <c r="B21" s="350" t="s">
        <v>177</v>
      </c>
      <c r="C21" s="350" t="s">
        <v>178</v>
      </c>
      <c r="D21" s="350" t="s">
        <v>126</v>
      </c>
      <c r="E21" s="350" t="s">
        <v>127</v>
      </c>
      <c r="F21" s="350" t="s">
        <v>125</v>
      </c>
      <c r="G21" s="350" t="s">
        <v>150</v>
      </c>
      <c r="H21" s="350" t="s">
        <v>179</v>
      </c>
      <c r="I21" s="350" t="s">
        <v>179</v>
      </c>
      <c r="J21" s="350" t="s">
        <v>179</v>
      </c>
      <c r="K21" s="350" t="s">
        <v>179</v>
      </c>
      <c r="L21" s="350" t="s">
        <v>179</v>
      </c>
      <c r="M21" s="351">
        <v>23</v>
      </c>
      <c r="N21" s="331" t="str">
        <f t="shared" si="0"/>
        <v>726900010100</v>
      </c>
    </row>
    <row r="22" spans="1:14" x14ac:dyDescent="0.25">
      <c r="A22" s="350" t="s">
        <v>108</v>
      </c>
      <c r="B22" s="350" t="s">
        <v>177</v>
      </c>
      <c r="C22" s="350" t="s">
        <v>178</v>
      </c>
      <c r="D22" s="350" t="s">
        <v>126</v>
      </c>
      <c r="E22" s="350" t="s">
        <v>127</v>
      </c>
      <c r="F22" s="350" t="s">
        <v>125</v>
      </c>
      <c r="G22" s="350" t="s">
        <v>137</v>
      </c>
      <c r="H22" s="350" t="s">
        <v>179</v>
      </c>
      <c r="I22" s="350" t="s">
        <v>179</v>
      </c>
      <c r="J22" s="350" t="s">
        <v>179</v>
      </c>
      <c r="K22" s="350" t="s">
        <v>179</v>
      </c>
      <c r="L22" s="350" t="s">
        <v>179</v>
      </c>
      <c r="M22" s="351">
        <v>-70.260000000000005</v>
      </c>
      <c r="N22" s="331" t="str">
        <f t="shared" si="0"/>
        <v>210500010100</v>
      </c>
    </row>
    <row r="23" spans="1:14" x14ac:dyDescent="0.25">
      <c r="A23" s="350" t="s">
        <v>108</v>
      </c>
      <c r="B23" s="350" t="s">
        <v>177</v>
      </c>
      <c r="C23" s="350" t="s">
        <v>178</v>
      </c>
      <c r="D23" s="350" t="s">
        <v>126</v>
      </c>
      <c r="E23" s="350" t="s">
        <v>127</v>
      </c>
      <c r="F23" s="350" t="s">
        <v>125</v>
      </c>
      <c r="G23" s="350" t="s">
        <v>137</v>
      </c>
      <c r="H23" s="350" t="s">
        <v>179</v>
      </c>
      <c r="I23" s="350" t="s">
        <v>179</v>
      </c>
      <c r="J23" s="350" t="s">
        <v>179</v>
      </c>
      <c r="K23" s="350" t="s">
        <v>179</v>
      </c>
      <c r="L23" s="350" t="s">
        <v>179</v>
      </c>
      <c r="M23" s="351">
        <v>-126.47</v>
      </c>
      <c r="N23" s="331" t="str">
        <f t="shared" si="0"/>
        <v>210500010100</v>
      </c>
    </row>
    <row r="24" spans="1:14" x14ac:dyDescent="0.25">
      <c r="A24" s="350" t="s">
        <v>108</v>
      </c>
      <c r="B24" s="350" t="s">
        <v>177</v>
      </c>
      <c r="C24" s="350" t="s">
        <v>178</v>
      </c>
      <c r="D24" s="350" t="s">
        <v>126</v>
      </c>
      <c r="E24" s="350" t="s">
        <v>127</v>
      </c>
      <c r="F24" s="350" t="s">
        <v>125</v>
      </c>
      <c r="G24" s="350" t="s">
        <v>136</v>
      </c>
      <c r="H24" s="350" t="s">
        <v>179</v>
      </c>
      <c r="I24" s="350" t="s">
        <v>179</v>
      </c>
      <c r="J24" s="350" t="s">
        <v>179</v>
      </c>
      <c r="K24" s="350" t="s">
        <v>179</v>
      </c>
      <c r="L24" s="350" t="s">
        <v>179</v>
      </c>
      <c r="M24" s="351">
        <v>-35.71</v>
      </c>
      <c r="N24" s="331" t="str">
        <f t="shared" si="0"/>
        <v>210000010100</v>
      </c>
    </row>
    <row r="25" spans="1:14" x14ac:dyDescent="0.25">
      <c r="A25" s="350" t="s">
        <v>108</v>
      </c>
      <c r="B25" s="350" t="s">
        <v>177</v>
      </c>
      <c r="C25" s="350" t="s">
        <v>178</v>
      </c>
      <c r="D25" s="350" t="s">
        <v>126</v>
      </c>
      <c r="E25" s="350" t="s">
        <v>127</v>
      </c>
      <c r="F25" s="350" t="s">
        <v>125</v>
      </c>
      <c r="G25" s="350" t="s">
        <v>136</v>
      </c>
      <c r="H25" s="350" t="s">
        <v>179</v>
      </c>
      <c r="I25" s="350" t="s">
        <v>179</v>
      </c>
      <c r="J25" s="350" t="s">
        <v>179</v>
      </c>
      <c r="K25" s="350" t="s">
        <v>179</v>
      </c>
      <c r="L25" s="350" t="s">
        <v>179</v>
      </c>
      <c r="M25" s="351">
        <v>-64.290000000000006</v>
      </c>
      <c r="N25" s="331" t="str">
        <f t="shared" si="0"/>
        <v>210000010100</v>
      </c>
    </row>
    <row r="26" spans="1:14" x14ac:dyDescent="0.25">
      <c r="A26" s="350" t="s">
        <v>108</v>
      </c>
      <c r="B26" s="350" t="s">
        <v>177</v>
      </c>
      <c r="C26" s="350" t="s">
        <v>178</v>
      </c>
      <c r="D26" s="350" t="s">
        <v>126</v>
      </c>
      <c r="E26" s="350" t="s">
        <v>127</v>
      </c>
      <c r="F26" s="350" t="s">
        <v>125</v>
      </c>
      <c r="G26" s="350" t="s">
        <v>131</v>
      </c>
      <c r="H26" s="350" t="s">
        <v>179</v>
      </c>
      <c r="I26" s="350" t="s">
        <v>179</v>
      </c>
      <c r="J26" s="350" t="s">
        <v>179</v>
      </c>
      <c r="K26" s="350" t="s">
        <v>179</v>
      </c>
      <c r="L26" s="350" t="s">
        <v>179</v>
      </c>
      <c r="M26" s="351">
        <v>-70.260000000000005</v>
      </c>
      <c r="N26" s="331" t="str">
        <f t="shared" si="0"/>
        <v>205200010100</v>
      </c>
    </row>
    <row r="27" spans="1:14" x14ac:dyDescent="0.25">
      <c r="A27" s="350" t="s">
        <v>108</v>
      </c>
      <c r="B27" s="350" t="s">
        <v>177</v>
      </c>
      <c r="C27" s="350" t="s">
        <v>178</v>
      </c>
      <c r="D27" s="350" t="s">
        <v>126</v>
      </c>
      <c r="E27" s="350" t="s">
        <v>127</v>
      </c>
      <c r="F27" s="350" t="s">
        <v>125</v>
      </c>
      <c r="G27" s="350" t="s">
        <v>131</v>
      </c>
      <c r="H27" s="350" t="s">
        <v>179</v>
      </c>
      <c r="I27" s="350" t="s">
        <v>179</v>
      </c>
      <c r="J27" s="350" t="s">
        <v>179</v>
      </c>
      <c r="K27" s="350" t="s">
        <v>179</v>
      </c>
      <c r="L27" s="350" t="s">
        <v>179</v>
      </c>
      <c r="M27" s="351">
        <v>-126.47</v>
      </c>
      <c r="N27" s="331" t="str">
        <f t="shared" si="0"/>
        <v>205200010100</v>
      </c>
    </row>
    <row r="28" spans="1:14" x14ac:dyDescent="0.25">
      <c r="A28" s="350" t="s">
        <v>108</v>
      </c>
      <c r="B28" s="350" t="s">
        <v>177</v>
      </c>
      <c r="C28" s="350" t="s">
        <v>178</v>
      </c>
      <c r="D28" s="350" t="s">
        <v>126</v>
      </c>
      <c r="E28" s="350" t="s">
        <v>127</v>
      </c>
      <c r="F28" s="350" t="s">
        <v>125</v>
      </c>
      <c r="G28" s="350" t="s">
        <v>136</v>
      </c>
      <c r="H28" s="350" t="s">
        <v>179</v>
      </c>
      <c r="I28" s="350" t="s">
        <v>179</v>
      </c>
      <c r="J28" s="350" t="s">
        <v>179</v>
      </c>
      <c r="K28" s="350" t="s">
        <v>179</v>
      </c>
      <c r="L28" s="350" t="s">
        <v>179</v>
      </c>
      <c r="M28" s="351">
        <v>-12.77</v>
      </c>
      <c r="N28" s="331" t="str">
        <f t="shared" si="0"/>
        <v>210000010100</v>
      </c>
    </row>
    <row r="29" spans="1:14" x14ac:dyDescent="0.25">
      <c r="A29" s="350" t="s">
        <v>108</v>
      </c>
      <c r="B29" s="350" t="s">
        <v>177</v>
      </c>
      <c r="C29" s="350" t="s">
        <v>178</v>
      </c>
      <c r="D29" s="350" t="s">
        <v>126</v>
      </c>
      <c r="E29" s="350" t="s">
        <v>127</v>
      </c>
      <c r="F29" s="350" t="s">
        <v>125</v>
      </c>
      <c r="G29" s="350" t="s">
        <v>136</v>
      </c>
      <c r="H29" s="350" t="s">
        <v>179</v>
      </c>
      <c r="I29" s="350" t="s">
        <v>179</v>
      </c>
      <c r="J29" s="350" t="s">
        <v>179</v>
      </c>
      <c r="K29" s="350" t="s">
        <v>179</v>
      </c>
      <c r="L29" s="350" t="s">
        <v>179</v>
      </c>
      <c r="M29" s="351">
        <v>-23</v>
      </c>
      <c r="N29" s="331" t="str">
        <f t="shared" si="0"/>
        <v>210000010100</v>
      </c>
    </row>
    <row r="30" spans="1:14" x14ac:dyDescent="0.25">
      <c r="A30" s="350" t="s">
        <v>108</v>
      </c>
      <c r="B30" s="350" t="s">
        <v>177</v>
      </c>
      <c r="C30" s="350" t="s">
        <v>178</v>
      </c>
      <c r="D30" s="350" t="s">
        <v>126</v>
      </c>
      <c r="E30" s="350" t="s">
        <v>127</v>
      </c>
      <c r="F30" s="350" t="s">
        <v>125</v>
      </c>
      <c r="G30" s="350" t="s">
        <v>138</v>
      </c>
      <c r="H30" s="350" t="s">
        <v>179</v>
      </c>
      <c r="I30" s="350" t="s">
        <v>179</v>
      </c>
      <c r="J30" s="350" t="s">
        <v>179</v>
      </c>
      <c r="K30" s="350" t="s">
        <v>179</v>
      </c>
      <c r="L30" s="350" t="s">
        <v>179</v>
      </c>
      <c r="M30" s="351">
        <v>-66</v>
      </c>
      <c r="N30" s="331" t="str">
        <f t="shared" si="0"/>
        <v>211000010100</v>
      </c>
    </row>
    <row r="31" spans="1:14" x14ac:dyDescent="0.25">
      <c r="A31" s="350" t="s">
        <v>108</v>
      </c>
      <c r="B31" s="350" t="s">
        <v>177</v>
      </c>
      <c r="C31" s="350" t="s">
        <v>178</v>
      </c>
      <c r="D31" s="350" t="s">
        <v>126</v>
      </c>
      <c r="E31" s="350" t="s">
        <v>127</v>
      </c>
      <c r="F31" s="350" t="s">
        <v>125</v>
      </c>
      <c r="G31" s="350" t="s">
        <v>138</v>
      </c>
      <c r="H31" s="350" t="s">
        <v>179</v>
      </c>
      <c r="I31" s="350" t="s">
        <v>179</v>
      </c>
      <c r="J31" s="350" t="s">
        <v>179</v>
      </c>
      <c r="K31" s="350" t="s">
        <v>179</v>
      </c>
      <c r="L31" s="350" t="s">
        <v>179</v>
      </c>
      <c r="M31" s="351">
        <v>-118.81</v>
      </c>
      <c r="N31" s="331" t="str">
        <f t="shared" si="0"/>
        <v>211000010100</v>
      </c>
    </row>
    <row r="32" spans="1:14" x14ac:dyDescent="0.25">
      <c r="A32" s="350" t="s">
        <v>108</v>
      </c>
      <c r="B32" s="350" t="s">
        <v>177</v>
      </c>
      <c r="C32" s="350" t="s">
        <v>178</v>
      </c>
      <c r="D32" s="350" t="s">
        <v>126</v>
      </c>
      <c r="E32" s="350" t="s">
        <v>127</v>
      </c>
      <c r="F32" s="350" t="s">
        <v>125</v>
      </c>
      <c r="G32" s="350" t="s">
        <v>124</v>
      </c>
      <c r="H32" s="350" t="s">
        <v>179</v>
      </c>
      <c r="I32" s="350" t="s">
        <v>179</v>
      </c>
      <c r="J32" s="350" t="s">
        <v>179</v>
      </c>
      <c r="K32" s="350" t="s">
        <v>179</v>
      </c>
      <c r="L32" s="350" t="s">
        <v>179</v>
      </c>
      <c r="M32" s="351">
        <v>-707.68</v>
      </c>
      <c r="N32" s="331" t="str">
        <f t="shared" si="0"/>
        <v>100000010100</v>
      </c>
    </row>
    <row r="33" spans="1:14" x14ac:dyDescent="0.25">
      <c r="A33" s="350" t="s">
        <v>108</v>
      </c>
      <c r="B33" s="350" t="s">
        <v>177</v>
      </c>
      <c r="C33" s="350" t="s">
        <v>178</v>
      </c>
      <c r="D33" s="350" t="s">
        <v>126</v>
      </c>
      <c r="E33" s="350" t="s">
        <v>127</v>
      </c>
      <c r="F33" s="350" t="s">
        <v>125</v>
      </c>
      <c r="G33" s="350" t="s">
        <v>124</v>
      </c>
      <c r="H33" s="350" t="s">
        <v>179</v>
      </c>
      <c r="I33" s="350" t="s">
        <v>179</v>
      </c>
      <c r="J33" s="350" t="s">
        <v>179</v>
      </c>
      <c r="K33" s="350" t="s">
        <v>179</v>
      </c>
      <c r="L33" s="350" t="s">
        <v>179</v>
      </c>
      <c r="M33" s="351">
        <v>-1273.82</v>
      </c>
      <c r="N33" s="331" t="str">
        <f t="shared" si="0"/>
        <v>100000010100</v>
      </c>
    </row>
    <row r="34" spans="1:14" x14ac:dyDescent="0.25">
      <c r="A34" s="350" t="s">
        <v>108</v>
      </c>
      <c r="B34" s="350" t="s">
        <v>180</v>
      </c>
      <c r="C34" s="350" t="s">
        <v>181</v>
      </c>
      <c r="D34" s="350" t="s">
        <v>126</v>
      </c>
      <c r="E34" s="350" t="s">
        <v>127</v>
      </c>
      <c r="F34" s="350" t="s">
        <v>125</v>
      </c>
      <c r="G34" s="350" t="s">
        <v>134</v>
      </c>
      <c r="H34" s="350" t="s">
        <v>179</v>
      </c>
      <c r="I34" s="350" t="s">
        <v>179</v>
      </c>
      <c r="J34" s="350" t="s">
        <v>179</v>
      </c>
      <c r="K34" s="350" t="s">
        <v>179</v>
      </c>
      <c r="L34" s="350" t="s">
        <v>179</v>
      </c>
      <c r="M34" s="351">
        <v>-124.59</v>
      </c>
      <c r="N34" s="331" t="str">
        <f t="shared" si="0"/>
        <v>205600010100</v>
      </c>
    </row>
    <row r="35" spans="1:14" x14ac:dyDescent="0.25">
      <c r="A35" s="350" t="s">
        <v>108</v>
      </c>
      <c r="B35" s="350" t="s">
        <v>180</v>
      </c>
      <c r="C35" s="350" t="s">
        <v>181</v>
      </c>
      <c r="D35" s="350" t="s">
        <v>126</v>
      </c>
      <c r="E35" s="350" t="s">
        <v>127</v>
      </c>
      <c r="F35" s="350" t="s">
        <v>125</v>
      </c>
      <c r="G35" s="350" t="s">
        <v>134</v>
      </c>
      <c r="H35" s="350" t="s">
        <v>179</v>
      </c>
      <c r="I35" s="350" t="s">
        <v>179</v>
      </c>
      <c r="J35" s="350" t="s">
        <v>179</v>
      </c>
      <c r="K35" s="350" t="s">
        <v>179</v>
      </c>
      <c r="L35" s="350" t="s">
        <v>179</v>
      </c>
      <c r="M35" s="351">
        <v>-224.26</v>
      </c>
      <c r="N35" s="331" t="str">
        <f t="shared" si="0"/>
        <v>205600010100</v>
      </c>
    </row>
    <row r="36" spans="1:14" x14ac:dyDescent="0.25">
      <c r="A36" s="350" t="s">
        <v>108</v>
      </c>
      <c r="B36" s="350" t="s">
        <v>180</v>
      </c>
      <c r="C36" s="350" t="s">
        <v>181</v>
      </c>
      <c r="D36" s="350" t="s">
        <v>126</v>
      </c>
      <c r="E36" s="350" t="s">
        <v>127</v>
      </c>
      <c r="F36" s="350" t="s">
        <v>125</v>
      </c>
      <c r="G36" s="350" t="s">
        <v>136</v>
      </c>
      <c r="H36" s="350" t="s">
        <v>179</v>
      </c>
      <c r="I36" s="350" t="s">
        <v>179</v>
      </c>
      <c r="J36" s="350" t="s">
        <v>179</v>
      </c>
      <c r="K36" s="350" t="s">
        <v>179</v>
      </c>
      <c r="L36" s="350" t="s">
        <v>179</v>
      </c>
      <c r="M36" s="351">
        <v>-5.22</v>
      </c>
      <c r="N36" s="331" t="str">
        <f t="shared" si="0"/>
        <v>210000010100</v>
      </c>
    </row>
    <row r="37" spans="1:14" x14ac:dyDescent="0.25">
      <c r="A37" s="350" t="s">
        <v>108</v>
      </c>
      <c r="B37" s="350" t="s">
        <v>180</v>
      </c>
      <c r="C37" s="350" t="s">
        <v>181</v>
      </c>
      <c r="D37" s="350" t="s">
        <v>126</v>
      </c>
      <c r="E37" s="350" t="s">
        <v>127</v>
      </c>
      <c r="F37" s="350" t="s">
        <v>125</v>
      </c>
      <c r="G37" s="350" t="s">
        <v>136</v>
      </c>
      <c r="H37" s="350" t="s">
        <v>179</v>
      </c>
      <c r="I37" s="350" t="s">
        <v>179</v>
      </c>
      <c r="J37" s="350" t="s">
        <v>179</v>
      </c>
      <c r="K37" s="350" t="s">
        <v>179</v>
      </c>
      <c r="L37" s="350" t="s">
        <v>179</v>
      </c>
      <c r="M37" s="351">
        <v>-9.41</v>
      </c>
      <c r="N37" s="331" t="str">
        <f t="shared" si="0"/>
        <v>210000010100</v>
      </c>
    </row>
    <row r="38" spans="1:14" x14ac:dyDescent="0.25">
      <c r="A38" s="350" t="s">
        <v>108</v>
      </c>
      <c r="B38" s="350" t="s">
        <v>180</v>
      </c>
      <c r="C38" s="350" t="s">
        <v>181</v>
      </c>
      <c r="D38" s="350" t="s">
        <v>126</v>
      </c>
      <c r="E38" s="350" t="s">
        <v>127</v>
      </c>
      <c r="F38" s="350" t="s">
        <v>125</v>
      </c>
      <c r="G38" s="350" t="s">
        <v>131</v>
      </c>
      <c r="H38" s="350" t="s">
        <v>179</v>
      </c>
      <c r="I38" s="350" t="s">
        <v>179</v>
      </c>
      <c r="J38" s="350" t="s">
        <v>179</v>
      </c>
      <c r="K38" s="350" t="s">
        <v>179</v>
      </c>
      <c r="L38" s="350" t="s">
        <v>179</v>
      </c>
      <c r="M38" s="351">
        <v>-28.74</v>
      </c>
      <c r="N38" s="331" t="str">
        <f t="shared" si="0"/>
        <v>205200010100</v>
      </c>
    </row>
    <row r="39" spans="1:14" x14ac:dyDescent="0.25">
      <c r="A39" s="350" t="s">
        <v>108</v>
      </c>
      <c r="B39" s="350" t="s">
        <v>180</v>
      </c>
      <c r="C39" s="350" t="s">
        <v>181</v>
      </c>
      <c r="D39" s="350" t="s">
        <v>126</v>
      </c>
      <c r="E39" s="350" t="s">
        <v>127</v>
      </c>
      <c r="F39" s="350" t="s">
        <v>125</v>
      </c>
      <c r="G39" s="350" t="s">
        <v>131</v>
      </c>
      <c r="H39" s="350" t="s">
        <v>179</v>
      </c>
      <c r="I39" s="350" t="s">
        <v>179</v>
      </c>
      <c r="J39" s="350" t="s">
        <v>179</v>
      </c>
      <c r="K39" s="350" t="s">
        <v>179</v>
      </c>
      <c r="L39" s="350" t="s">
        <v>179</v>
      </c>
      <c r="M39" s="351">
        <v>-51.73</v>
      </c>
      <c r="N39" s="331" t="str">
        <f t="shared" si="0"/>
        <v>205200010100</v>
      </c>
    </row>
    <row r="40" spans="1:14" x14ac:dyDescent="0.25">
      <c r="A40" s="350" t="s">
        <v>108</v>
      </c>
      <c r="B40" s="350" t="s">
        <v>180</v>
      </c>
      <c r="C40" s="350" t="s">
        <v>181</v>
      </c>
      <c r="D40" s="350" t="s">
        <v>126</v>
      </c>
      <c r="E40" s="350" t="s">
        <v>127</v>
      </c>
      <c r="F40" s="350" t="s">
        <v>125</v>
      </c>
      <c r="G40" s="350" t="s">
        <v>138</v>
      </c>
      <c r="H40" s="350" t="s">
        <v>179</v>
      </c>
      <c r="I40" s="350" t="s">
        <v>179</v>
      </c>
      <c r="J40" s="350" t="s">
        <v>179</v>
      </c>
      <c r="K40" s="350" t="s">
        <v>179</v>
      </c>
      <c r="L40" s="350" t="s">
        <v>179</v>
      </c>
      <c r="M40" s="351">
        <v>-26.05</v>
      </c>
      <c r="N40" s="331" t="str">
        <f t="shared" si="0"/>
        <v>211000010100</v>
      </c>
    </row>
    <row r="41" spans="1:14" x14ac:dyDescent="0.25">
      <c r="A41" s="350" t="s">
        <v>108</v>
      </c>
      <c r="B41" s="350" t="s">
        <v>180</v>
      </c>
      <c r="C41" s="350" t="s">
        <v>181</v>
      </c>
      <c r="D41" s="350" t="s">
        <v>126</v>
      </c>
      <c r="E41" s="350" t="s">
        <v>127</v>
      </c>
      <c r="F41" s="350" t="s">
        <v>125</v>
      </c>
      <c r="G41" s="350" t="s">
        <v>138</v>
      </c>
      <c r="H41" s="350" t="s">
        <v>179</v>
      </c>
      <c r="I41" s="350" t="s">
        <v>179</v>
      </c>
      <c r="J41" s="350" t="s">
        <v>179</v>
      </c>
      <c r="K41" s="350" t="s">
        <v>179</v>
      </c>
      <c r="L41" s="350" t="s">
        <v>179</v>
      </c>
      <c r="M41" s="351">
        <v>-46.88</v>
      </c>
      <c r="N41" s="331" t="str">
        <f t="shared" si="0"/>
        <v>211000010100</v>
      </c>
    </row>
    <row r="42" spans="1:14" x14ac:dyDescent="0.25">
      <c r="A42" s="350" t="s">
        <v>108</v>
      </c>
      <c r="B42" s="350" t="s">
        <v>180</v>
      </c>
      <c r="C42" s="350" t="s">
        <v>181</v>
      </c>
      <c r="D42" s="350" t="s">
        <v>126</v>
      </c>
      <c r="E42" s="350" t="s">
        <v>127</v>
      </c>
      <c r="F42" s="350" t="s">
        <v>125</v>
      </c>
      <c r="G42" s="350" t="s">
        <v>132</v>
      </c>
      <c r="H42" s="350" t="s">
        <v>179</v>
      </c>
      <c r="I42" s="350" t="s">
        <v>179</v>
      </c>
      <c r="J42" s="350" t="s">
        <v>179</v>
      </c>
      <c r="K42" s="350" t="s">
        <v>179</v>
      </c>
      <c r="L42" s="350" t="s">
        <v>179</v>
      </c>
      <c r="M42" s="351">
        <v>-26.04</v>
      </c>
      <c r="N42" s="331" t="str">
        <f t="shared" si="0"/>
        <v>205300010100</v>
      </c>
    </row>
    <row r="43" spans="1:14" x14ac:dyDescent="0.25">
      <c r="A43" s="350" t="s">
        <v>108</v>
      </c>
      <c r="B43" s="350" t="s">
        <v>180</v>
      </c>
      <c r="C43" s="350" t="s">
        <v>181</v>
      </c>
      <c r="D43" s="350" t="s">
        <v>126</v>
      </c>
      <c r="E43" s="350" t="s">
        <v>127</v>
      </c>
      <c r="F43" s="350" t="s">
        <v>125</v>
      </c>
      <c r="G43" s="350" t="s">
        <v>132</v>
      </c>
      <c r="H43" s="350" t="s">
        <v>179</v>
      </c>
      <c r="I43" s="350" t="s">
        <v>179</v>
      </c>
      <c r="J43" s="350" t="s">
        <v>179</v>
      </c>
      <c r="K43" s="350" t="s">
        <v>179</v>
      </c>
      <c r="L43" s="350" t="s">
        <v>179</v>
      </c>
      <c r="M43" s="351">
        <v>-46.89</v>
      </c>
      <c r="N43" s="331" t="str">
        <f t="shared" si="0"/>
        <v>205300010100</v>
      </c>
    </row>
    <row r="44" spans="1:14" x14ac:dyDescent="0.25">
      <c r="A44" s="350" t="s">
        <v>108</v>
      </c>
      <c r="B44" s="350" t="s">
        <v>180</v>
      </c>
      <c r="C44" s="350" t="s">
        <v>181</v>
      </c>
      <c r="D44" s="350" t="s">
        <v>126</v>
      </c>
      <c r="E44" s="350" t="s">
        <v>127</v>
      </c>
      <c r="F44" s="350" t="s">
        <v>125</v>
      </c>
      <c r="G44" s="350" t="s">
        <v>143</v>
      </c>
      <c r="H44" s="350" t="s">
        <v>179</v>
      </c>
      <c r="I44" s="350" t="s">
        <v>179</v>
      </c>
      <c r="J44" s="350" t="s">
        <v>179</v>
      </c>
      <c r="K44" s="350" t="s">
        <v>179</v>
      </c>
      <c r="L44" s="350" t="s">
        <v>179</v>
      </c>
      <c r="M44" s="351">
        <v>-6.09</v>
      </c>
      <c r="N44" s="331" t="str">
        <f t="shared" si="0"/>
        <v>216000010100</v>
      </c>
    </row>
    <row r="45" spans="1:14" x14ac:dyDescent="0.25">
      <c r="A45" s="350" t="s">
        <v>108</v>
      </c>
      <c r="B45" s="350" t="s">
        <v>180</v>
      </c>
      <c r="C45" s="350" t="s">
        <v>181</v>
      </c>
      <c r="D45" s="350" t="s">
        <v>126</v>
      </c>
      <c r="E45" s="350" t="s">
        <v>127</v>
      </c>
      <c r="F45" s="350" t="s">
        <v>125</v>
      </c>
      <c r="G45" s="350" t="s">
        <v>143</v>
      </c>
      <c r="H45" s="350" t="s">
        <v>179</v>
      </c>
      <c r="I45" s="350" t="s">
        <v>179</v>
      </c>
      <c r="J45" s="350" t="s">
        <v>179</v>
      </c>
      <c r="K45" s="350" t="s">
        <v>179</v>
      </c>
      <c r="L45" s="350" t="s">
        <v>179</v>
      </c>
      <c r="M45" s="351">
        <v>-10.97</v>
      </c>
      <c r="N45" s="331" t="str">
        <f t="shared" si="0"/>
        <v>216000010100</v>
      </c>
    </row>
    <row r="46" spans="1:14" x14ac:dyDescent="0.25">
      <c r="A46" s="350" t="s">
        <v>108</v>
      </c>
      <c r="B46" s="350" t="s">
        <v>180</v>
      </c>
      <c r="C46" s="350" t="s">
        <v>181</v>
      </c>
      <c r="D46" s="350" t="s">
        <v>126</v>
      </c>
      <c r="E46" s="350" t="s">
        <v>127</v>
      </c>
      <c r="F46" s="350" t="s">
        <v>125</v>
      </c>
      <c r="G46" s="350" t="s">
        <v>145</v>
      </c>
      <c r="H46" s="350" t="s">
        <v>179</v>
      </c>
      <c r="I46" s="350" t="s">
        <v>179</v>
      </c>
      <c r="J46" s="350" t="s">
        <v>179</v>
      </c>
      <c r="K46" s="350" t="s">
        <v>179</v>
      </c>
      <c r="L46" s="350" t="s">
        <v>179</v>
      </c>
      <c r="M46" s="351">
        <v>174.17</v>
      </c>
      <c r="N46" s="331" t="str">
        <f t="shared" si="0"/>
        <v>710000010100</v>
      </c>
    </row>
    <row r="47" spans="1:14" x14ac:dyDescent="0.25">
      <c r="A47" s="350" t="s">
        <v>108</v>
      </c>
      <c r="B47" s="350" t="s">
        <v>180</v>
      </c>
      <c r="C47" s="350" t="s">
        <v>181</v>
      </c>
      <c r="D47" s="350" t="s">
        <v>126</v>
      </c>
      <c r="E47" s="350" t="s">
        <v>127</v>
      </c>
      <c r="F47" s="350" t="s">
        <v>125</v>
      </c>
      <c r="G47" s="350" t="s">
        <v>145</v>
      </c>
      <c r="H47" s="350" t="s">
        <v>179</v>
      </c>
      <c r="I47" s="350" t="s">
        <v>179</v>
      </c>
      <c r="J47" s="350" t="s">
        <v>179</v>
      </c>
      <c r="K47" s="350" t="s">
        <v>179</v>
      </c>
      <c r="L47" s="350" t="s">
        <v>179</v>
      </c>
      <c r="M47" s="351">
        <v>261.26</v>
      </c>
      <c r="N47" s="331" t="str">
        <f t="shared" si="0"/>
        <v>710000010100</v>
      </c>
    </row>
    <row r="48" spans="1:14" x14ac:dyDescent="0.25">
      <c r="A48" s="350" t="s">
        <v>108</v>
      </c>
      <c r="B48" s="350" t="s">
        <v>180</v>
      </c>
      <c r="C48" s="350" t="s">
        <v>181</v>
      </c>
      <c r="D48" s="350" t="s">
        <v>126</v>
      </c>
      <c r="E48" s="350" t="s">
        <v>127</v>
      </c>
      <c r="F48" s="350" t="s">
        <v>125</v>
      </c>
      <c r="G48" s="350" t="s">
        <v>145</v>
      </c>
      <c r="H48" s="350" t="s">
        <v>179</v>
      </c>
      <c r="I48" s="350" t="s">
        <v>179</v>
      </c>
      <c r="J48" s="350" t="s">
        <v>179</v>
      </c>
      <c r="K48" s="350" t="s">
        <v>179</v>
      </c>
      <c r="L48" s="350" t="s">
        <v>179</v>
      </c>
      <c r="M48" s="351">
        <v>69.67</v>
      </c>
      <c r="N48" s="331" t="str">
        <f t="shared" si="0"/>
        <v>710000010100</v>
      </c>
    </row>
    <row r="49" spans="1:14" x14ac:dyDescent="0.25">
      <c r="A49" s="350" t="s">
        <v>108</v>
      </c>
      <c r="B49" s="350" t="s">
        <v>180</v>
      </c>
      <c r="C49" s="350" t="s">
        <v>181</v>
      </c>
      <c r="D49" s="350" t="s">
        <v>126</v>
      </c>
      <c r="E49" s="350" t="s">
        <v>127</v>
      </c>
      <c r="F49" s="350" t="s">
        <v>125</v>
      </c>
      <c r="G49" s="350" t="s">
        <v>145</v>
      </c>
      <c r="H49" s="350" t="s">
        <v>179</v>
      </c>
      <c r="I49" s="350" t="s">
        <v>179</v>
      </c>
      <c r="J49" s="350" t="s">
        <v>179</v>
      </c>
      <c r="K49" s="350" t="s">
        <v>179</v>
      </c>
      <c r="L49" s="350" t="s">
        <v>179</v>
      </c>
      <c r="M49" s="351">
        <v>714.1</v>
      </c>
      <c r="N49" s="331" t="str">
        <f t="shared" si="0"/>
        <v>710000010100</v>
      </c>
    </row>
    <row r="50" spans="1:14" x14ac:dyDescent="0.25">
      <c r="A50" s="350" t="s">
        <v>108</v>
      </c>
      <c r="B50" s="350" t="s">
        <v>180</v>
      </c>
      <c r="C50" s="350" t="s">
        <v>181</v>
      </c>
      <c r="D50" s="350" t="s">
        <v>126</v>
      </c>
      <c r="E50" s="350" t="s">
        <v>127</v>
      </c>
      <c r="F50" s="350" t="s">
        <v>125</v>
      </c>
      <c r="G50" s="350" t="s">
        <v>146</v>
      </c>
      <c r="H50" s="350" t="s">
        <v>179</v>
      </c>
      <c r="I50" s="350" t="s">
        <v>179</v>
      </c>
      <c r="J50" s="350" t="s">
        <v>179</v>
      </c>
      <c r="K50" s="350" t="s">
        <v>179</v>
      </c>
      <c r="L50" s="350" t="s">
        <v>179</v>
      </c>
      <c r="M50" s="351">
        <v>26.04</v>
      </c>
      <c r="N50" s="331" t="str">
        <f t="shared" si="0"/>
        <v>723000010100</v>
      </c>
    </row>
    <row r="51" spans="1:14" x14ac:dyDescent="0.25">
      <c r="A51" s="350" t="s">
        <v>108</v>
      </c>
      <c r="B51" s="350" t="s">
        <v>180</v>
      </c>
      <c r="C51" s="350" t="s">
        <v>181</v>
      </c>
      <c r="D51" s="350" t="s">
        <v>126</v>
      </c>
      <c r="E51" s="350" t="s">
        <v>127</v>
      </c>
      <c r="F51" s="350" t="s">
        <v>125</v>
      </c>
      <c r="G51" s="350" t="s">
        <v>146</v>
      </c>
      <c r="H51" s="350" t="s">
        <v>179</v>
      </c>
      <c r="I51" s="350" t="s">
        <v>179</v>
      </c>
      <c r="J51" s="350" t="s">
        <v>179</v>
      </c>
      <c r="K51" s="350" t="s">
        <v>179</v>
      </c>
      <c r="L51" s="350" t="s">
        <v>179</v>
      </c>
      <c r="M51" s="351">
        <v>46.89</v>
      </c>
      <c r="N51" s="331" t="str">
        <f t="shared" si="0"/>
        <v>723000010100</v>
      </c>
    </row>
    <row r="52" spans="1:14" x14ac:dyDescent="0.25">
      <c r="A52" s="350" t="s">
        <v>108</v>
      </c>
      <c r="B52" s="350" t="s">
        <v>180</v>
      </c>
      <c r="C52" s="350" t="s">
        <v>181</v>
      </c>
      <c r="D52" s="350" t="s">
        <v>126</v>
      </c>
      <c r="E52" s="350" t="s">
        <v>127</v>
      </c>
      <c r="F52" s="350" t="s">
        <v>125</v>
      </c>
      <c r="G52" s="350" t="s">
        <v>147</v>
      </c>
      <c r="H52" s="350" t="s">
        <v>179</v>
      </c>
      <c r="I52" s="350" t="s">
        <v>179</v>
      </c>
      <c r="J52" s="350" t="s">
        <v>179</v>
      </c>
      <c r="K52" s="350" t="s">
        <v>179</v>
      </c>
      <c r="L52" s="350" t="s">
        <v>179</v>
      </c>
      <c r="M52" s="351">
        <v>6.09</v>
      </c>
      <c r="N52" s="331" t="str">
        <f t="shared" si="0"/>
        <v>723100010100</v>
      </c>
    </row>
    <row r="53" spans="1:14" x14ac:dyDescent="0.25">
      <c r="A53" s="350" t="s">
        <v>108</v>
      </c>
      <c r="B53" s="350" t="s">
        <v>180</v>
      </c>
      <c r="C53" s="350" t="s">
        <v>181</v>
      </c>
      <c r="D53" s="350" t="s">
        <v>126</v>
      </c>
      <c r="E53" s="350" t="s">
        <v>127</v>
      </c>
      <c r="F53" s="350" t="s">
        <v>125</v>
      </c>
      <c r="G53" s="350" t="s">
        <v>147</v>
      </c>
      <c r="H53" s="350" t="s">
        <v>179</v>
      </c>
      <c r="I53" s="350" t="s">
        <v>179</v>
      </c>
      <c r="J53" s="350" t="s">
        <v>179</v>
      </c>
      <c r="K53" s="350" t="s">
        <v>179</v>
      </c>
      <c r="L53" s="350" t="s">
        <v>179</v>
      </c>
      <c r="M53" s="351">
        <v>10.97</v>
      </c>
      <c r="N53" s="331" t="str">
        <f t="shared" si="0"/>
        <v>723100010100</v>
      </c>
    </row>
    <row r="54" spans="1:14" x14ac:dyDescent="0.25">
      <c r="A54" s="350" t="s">
        <v>108</v>
      </c>
      <c r="B54" s="350" t="s">
        <v>180</v>
      </c>
      <c r="C54" s="350" t="s">
        <v>181</v>
      </c>
      <c r="D54" s="350" t="s">
        <v>126</v>
      </c>
      <c r="E54" s="350" t="s">
        <v>127</v>
      </c>
      <c r="F54" s="350" t="s">
        <v>125</v>
      </c>
      <c r="G54" s="350" t="s">
        <v>148</v>
      </c>
      <c r="H54" s="350" t="s">
        <v>179</v>
      </c>
      <c r="I54" s="350" t="s">
        <v>179</v>
      </c>
      <c r="J54" s="350" t="s">
        <v>179</v>
      </c>
      <c r="K54" s="350" t="s">
        <v>179</v>
      </c>
      <c r="L54" s="350" t="s">
        <v>179</v>
      </c>
      <c r="M54" s="351">
        <v>124.59</v>
      </c>
      <c r="N54" s="331" t="str">
        <f t="shared" si="0"/>
        <v>724000010100</v>
      </c>
    </row>
    <row r="55" spans="1:14" x14ac:dyDescent="0.25">
      <c r="A55" s="350" t="s">
        <v>108</v>
      </c>
      <c r="B55" s="350" t="s">
        <v>180</v>
      </c>
      <c r="C55" s="350" t="s">
        <v>181</v>
      </c>
      <c r="D55" s="350" t="s">
        <v>126</v>
      </c>
      <c r="E55" s="350" t="s">
        <v>127</v>
      </c>
      <c r="F55" s="350" t="s">
        <v>125</v>
      </c>
      <c r="G55" s="350" t="s">
        <v>148</v>
      </c>
      <c r="H55" s="350" t="s">
        <v>179</v>
      </c>
      <c r="I55" s="350" t="s">
        <v>179</v>
      </c>
      <c r="J55" s="350" t="s">
        <v>179</v>
      </c>
      <c r="K55" s="350" t="s">
        <v>179</v>
      </c>
      <c r="L55" s="350" t="s">
        <v>179</v>
      </c>
      <c r="M55" s="351">
        <v>224.26</v>
      </c>
      <c r="N55" s="331" t="str">
        <f t="shared" si="0"/>
        <v>724000010100</v>
      </c>
    </row>
    <row r="56" spans="1:14" x14ac:dyDescent="0.25">
      <c r="A56" s="350" t="s">
        <v>108</v>
      </c>
      <c r="B56" s="350" t="s">
        <v>180</v>
      </c>
      <c r="C56" s="350" t="s">
        <v>181</v>
      </c>
      <c r="D56" s="350" t="s">
        <v>126</v>
      </c>
      <c r="E56" s="350" t="s">
        <v>127</v>
      </c>
      <c r="F56" s="350" t="s">
        <v>125</v>
      </c>
      <c r="G56" s="350" t="s">
        <v>150</v>
      </c>
      <c r="H56" s="350" t="s">
        <v>179</v>
      </c>
      <c r="I56" s="350" t="s">
        <v>179</v>
      </c>
      <c r="J56" s="350" t="s">
        <v>179</v>
      </c>
      <c r="K56" s="350" t="s">
        <v>179</v>
      </c>
      <c r="L56" s="350" t="s">
        <v>179</v>
      </c>
      <c r="M56" s="351">
        <v>28.74</v>
      </c>
      <c r="N56" s="331" t="str">
        <f t="shared" si="0"/>
        <v>726900010100</v>
      </c>
    </row>
    <row r="57" spans="1:14" x14ac:dyDescent="0.25">
      <c r="A57" s="350" t="s">
        <v>108</v>
      </c>
      <c r="B57" s="350" t="s">
        <v>180</v>
      </c>
      <c r="C57" s="350" t="s">
        <v>181</v>
      </c>
      <c r="D57" s="350" t="s">
        <v>126</v>
      </c>
      <c r="E57" s="350" t="s">
        <v>127</v>
      </c>
      <c r="F57" s="350" t="s">
        <v>125</v>
      </c>
      <c r="G57" s="350" t="s">
        <v>150</v>
      </c>
      <c r="H57" s="350" t="s">
        <v>179</v>
      </c>
      <c r="I57" s="350" t="s">
        <v>179</v>
      </c>
      <c r="J57" s="350" t="s">
        <v>179</v>
      </c>
      <c r="K57" s="350" t="s">
        <v>179</v>
      </c>
      <c r="L57" s="350" t="s">
        <v>179</v>
      </c>
      <c r="M57" s="351">
        <v>51.73</v>
      </c>
      <c r="N57" s="331" t="str">
        <f t="shared" si="0"/>
        <v>726900010100</v>
      </c>
    </row>
    <row r="58" spans="1:14" x14ac:dyDescent="0.25">
      <c r="A58" s="350" t="s">
        <v>108</v>
      </c>
      <c r="B58" s="350" t="s">
        <v>180</v>
      </c>
      <c r="C58" s="350" t="s">
        <v>181</v>
      </c>
      <c r="D58" s="350" t="s">
        <v>126</v>
      </c>
      <c r="E58" s="350" t="s">
        <v>127</v>
      </c>
      <c r="F58" s="350" t="s">
        <v>125</v>
      </c>
      <c r="G58" s="350" t="s">
        <v>150</v>
      </c>
      <c r="H58" s="350" t="s">
        <v>179</v>
      </c>
      <c r="I58" s="350" t="s">
        <v>179</v>
      </c>
      <c r="J58" s="350" t="s">
        <v>179</v>
      </c>
      <c r="K58" s="350" t="s">
        <v>179</v>
      </c>
      <c r="L58" s="350" t="s">
        <v>179</v>
      </c>
      <c r="M58" s="351">
        <v>5.22</v>
      </c>
      <c r="N58" s="331" t="str">
        <f t="shared" si="0"/>
        <v>726900010100</v>
      </c>
    </row>
    <row r="59" spans="1:14" x14ac:dyDescent="0.25">
      <c r="A59" s="350" t="s">
        <v>108</v>
      </c>
      <c r="B59" s="350" t="s">
        <v>180</v>
      </c>
      <c r="C59" s="350" t="s">
        <v>181</v>
      </c>
      <c r="D59" s="350" t="s">
        <v>126</v>
      </c>
      <c r="E59" s="350" t="s">
        <v>127</v>
      </c>
      <c r="F59" s="350" t="s">
        <v>125</v>
      </c>
      <c r="G59" s="350" t="s">
        <v>150</v>
      </c>
      <c r="H59" s="350" t="s">
        <v>179</v>
      </c>
      <c r="I59" s="350" t="s">
        <v>179</v>
      </c>
      <c r="J59" s="350" t="s">
        <v>179</v>
      </c>
      <c r="K59" s="350" t="s">
        <v>179</v>
      </c>
      <c r="L59" s="350" t="s">
        <v>179</v>
      </c>
      <c r="M59" s="351">
        <v>9.41</v>
      </c>
      <c r="N59" s="331" t="str">
        <f t="shared" si="0"/>
        <v>726900010100</v>
      </c>
    </row>
    <row r="60" spans="1:14" x14ac:dyDescent="0.25">
      <c r="A60" s="350" t="s">
        <v>108</v>
      </c>
      <c r="B60" s="350" t="s">
        <v>180</v>
      </c>
      <c r="C60" s="350" t="s">
        <v>181</v>
      </c>
      <c r="D60" s="350" t="s">
        <v>126</v>
      </c>
      <c r="E60" s="350" t="s">
        <v>127</v>
      </c>
      <c r="F60" s="350" t="s">
        <v>125</v>
      </c>
      <c r="G60" s="350" t="s">
        <v>137</v>
      </c>
      <c r="H60" s="350" t="s">
        <v>179</v>
      </c>
      <c r="I60" s="350" t="s">
        <v>179</v>
      </c>
      <c r="J60" s="350" t="s">
        <v>179</v>
      </c>
      <c r="K60" s="350" t="s">
        <v>179</v>
      </c>
      <c r="L60" s="350" t="s">
        <v>179</v>
      </c>
      <c r="M60" s="351">
        <v>-28.74</v>
      </c>
      <c r="N60" s="331" t="str">
        <f t="shared" si="0"/>
        <v>210500010100</v>
      </c>
    </row>
    <row r="61" spans="1:14" x14ac:dyDescent="0.25">
      <c r="A61" s="350" t="s">
        <v>108</v>
      </c>
      <c r="B61" s="350" t="s">
        <v>180</v>
      </c>
      <c r="C61" s="350" t="s">
        <v>181</v>
      </c>
      <c r="D61" s="350" t="s">
        <v>126</v>
      </c>
      <c r="E61" s="350" t="s">
        <v>127</v>
      </c>
      <c r="F61" s="350" t="s">
        <v>125</v>
      </c>
      <c r="G61" s="350" t="s">
        <v>137</v>
      </c>
      <c r="H61" s="350" t="s">
        <v>179</v>
      </c>
      <c r="I61" s="350" t="s">
        <v>179</v>
      </c>
      <c r="J61" s="350" t="s">
        <v>179</v>
      </c>
      <c r="K61" s="350" t="s">
        <v>179</v>
      </c>
      <c r="L61" s="350" t="s">
        <v>179</v>
      </c>
      <c r="M61" s="351">
        <v>-51.73</v>
      </c>
      <c r="N61" s="331" t="str">
        <f t="shared" si="0"/>
        <v>210500010100</v>
      </c>
    </row>
    <row r="62" spans="1:14" x14ac:dyDescent="0.25">
      <c r="A62" s="350" t="s">
        <v>108</v>
      </c>
      <c r="B62" s="350" t="s">
        <v>180</v>
      </c>
      <c r="C62" s="350" t="s">
        <v>181</v>
      </c>
      <c r="D62" s="350" t="s">
        <v>126</v>
      </c>
      <c r="E62" s="350" t="s">
        <v>127</v>
      </c>
      <c r="F62" s="350" t="s">
        <v>125</v>
      </c>
      <c r="G62" s="350" t="s">
        <v>140</v>
      </c>
      <c r="H62" s="350" t="s">
        <v>179</v>
      </c>
      <c r="I62" s="350" t="s">
        <v>179</v>
      </c>
      <c r="J62" s="350" t="s">
        <v>179</v>
      </c>
      <c r="K62" s="350" t="s">
        <v>179</v>
      </c>
      <c r="L62" s="350" t="s">
        <v>179</v>
      </c>
      <c r="M62" s="351">
        <v>-15.36</v>
      </c>
      <c r="N62" s="331" t="str">
        <f t="shared" si="0"/>
        <v>213000010100</v>
      </c>
    </row>
    <row r="63" spans="1:14" x14ac:dyDescent="0.25">
      <c r="A63" s="350" t="s">
        <v>108</v>
      </c>
      <c r="B63" s="350" t="s">
        <v>180</v>
      </c>
      <c r="C63" s="350" t="s">
        <v>181</v>
      </c>
      <c r="D63" s="350" t="s">
        <v>126</v>
      </c>
      <c r="E63" s="350" t="s">
        <v>127</v>
      </c>
      <c r="F63" s="350" t="s">
        <v>125</v>
      </c>
      <c r="G63" s="350" t="s">
        <v>140</v>
      </c>
      <c r="H63" s="350" t="s">
        <v>179</v>
      </c>
      <c r="I63" s="350" t="s">
        <v>179</v>
      </c>
      <c r="J63" s="350" t="s">
        <v>179</v>
      </c>
      <c r="K63" s="350" t="s">
        <v>179</v>
      </c>
      <c r="L63" s="350" t="s">
        <v>179</v>
      </c>
      <c r="M63" s="351">
        <v>-27.64</v>
      </c>
      <c r="N63" s="331" t="str">
        <f t="shared" si="0"/>
        <v>213000010100</v>
      </c>
    </row>
    <row r="64" spans="1:14" x14ac:dyDescent="0.25">
      <c r="A64" s="350" t="s">
        <v>108</v>
      </c>
      <c r="B64" s="350" t="s">
        <v>180</v>
      </c>
      <c r="C64" s="350" t="s">
        <v>181</v>
      </c>
      <c r="D64" s="350" t="s">
        <v>126</v>
      </c>
      <c r="E64" s="350" t="s">
        <v>127</v>
      </c>
      <c r="F64" s="350" t="s">
        <v>125</v>
      </c>
      <c r="G64" s="350" t="s">
        <v>141</v>
      </c>
      <c r="H64" s="350" t="s">
        <v>179</v>
      </c>
      <c r="I64" s="350" t="s">
        <v>179</v>
      </c>
      <c r="J64" s="350" t="s">
        <v>179</v>
      </c>
      <c r="K64" s="350" t="s">
        <v>179</v>
      </c>
      <c r="L64" s="350" t="s">
        <v>179</v>
      </c>
      <c r="M64" s="351">
        <v>-39.380000000000003</v>
      </c>
      <c r="N64" s="331" t="str">
        <f t="shared" si="0"/>
        <v>214000010100</v>
      </c>
    </row>
    <row r="65" spans="1:14" x14ac:dyDescent="0.25">
      <c r="A65" s="350" t="s">
        <v>108</v>
      </c>
      <c r="B65" s="350" t="s">
        <v>180</v>
      </c>
      <c r="C65" s="350" t="s">
        <v>181</v>
      </c>
      <c r="D65" s="350" t="s">
        <v>126</v>
      </c>
      <c r="E65" s="350" t="s">
        <v>127</v>
      </c>
      <c r="F65" s="350" t="s">
        <v>125</v>
      </c>
      <c r="G65" s="350" t="s">
        <v>141</v>
      </c>
      <c r="H65" s="350" t="s">
        <v>179</v>
      </c>
      <c r="I65" s="350" t="s">
        <v>179</v>
      </c>
      <c r="J65" s="350" t="s">
        <v>179</v>
      </c>
      <c r="K65" s="350" t="s">
        <v>179</v>
      </c>
      <c r="L65" s="350" t="s">
        <v>179</v>
      </c>
      <c r="M65" s="351">
        <v>-70.89</v>
      </c>
      <c r="N65" s="331" t="str">
        <f t="shared" si="0"/>
        <v>214000010100</v>
      </c>
    </row>
    <row r="66" spans="1:14" x14ac:dyDescent="0.25">
      <c r="A66" s="350" t="s">
        <v>108</v>
      </c>
      <c r="B66" s="350" t="s">
        <v>180</v>
      </c>
      <c r="C66" s="350" t="s">
        <v>181</v>
      </c>
      <c r="D66" s="350" t="s">
        <v>126</v>
      </c>
      <c r="E66" s="350" t="s">
        <v>127</v>
      </c>
      <c r="F66" s="350" t="s">
        <v>125</v>
      </c>
      <c r="G66" s="350" t="s">
        <v>135</v>
      </c>
      <c r="H66" s="350" t="s">
        <v>179</v>
      </c>
      <c r="I66" s="350" t="s">
        <v>179</v>
      </c>
      <c r="J66" s="350" t="s">
        <v>179</v>
      </c>
      <c r="K66" s="350" t="s">
        <v>179</v>
      </c>
      <c r="L66" s="350" t="s">
        <v>179</v>
      </c>
      <c r="M66" s="351">
        <v>-6.09</v>
      </c>
      <c r="N66" s="331" t="str">
        <f t="shared" si="0"/>
        <v>205800010100</v>
      </c>
    </row>
    <row r="67" spans="1:14" x14ac:dyDescent="0.25">
      <c r="A67" s="350" t="s">
        <v>108</v>
      </c>
      <c r="B67" s="350" t="s">
        <v>180</v>
      </c>
      <c r="C67" s="350" t="s">
        <v>181</v>
      </c>
      <c r="D67" s="350" t="s">
        <v>126</v>
      </c>
      <c r="E67" s="350" t="s">
        <v>127</v>
      </c>
      <c r="F67" s="350" t="s">
        <v>125</v>
      </c>
      <c r="G67" s="350" t="s">
        <v>135</v>
      </c>
      <c r="H67" s="350" t="s">
        <v>179</v>
      </c>
      <c r="I67" s="350" t="s">
        <v>179</v>
      </c>
      <c r="J67" s="350" t="s">
        <v>179</v>
      </c>
      <c r="K67" s="350" t="s">
        <v>179</v>
      </c>
      <c r="L67" s="350" t="s">
        <v>179</v>
      </c>
      <c r="M67" s="351">
        <v>-10.97</v>
      </c>
      <c r="N67" s="331" t="str">
        <f t="shared" ref="N67:N130" si="1">CONCATENATE(G67,E67)</f>
        <v>205800010100</v>
      </c>
    </row>
    <row r="68" spans="1:14" x14ac:dyDescent="0.25">
      <c r="A68" s="350" t="s">
        <v>108</v>
      </c>
      <c r="B68" s="350" t="s">
        <v>180</v>
      </c>
      <c r="C68" s="350" t="s">
        <v>181</v>
      </c>
      <c r="D68" s="350" t="s">
        <v>126</v>
      </c>
      <c r="E68" s="350" t="s">
        <v>127</v>
      </c>
      <c r="F68" s="350" t="s">
        <v>125</v>
      </c>
      <c r="G68" s="350" t="s">
        <v>142</v>
      </c>
      <c r="H68" s="350" t="s">
        <v>179</v>
      </c>
      <c r="I68" s="350" t="s">
        <v>179</v>
      </c>
      <c r="J68" s="350" t="s">
        <v>179</v>
      </c>
      <c r="K68" s="350" t="s">
        <v>179</v>
      </c>
      <c r="L68" s="350" t="s">
        <v>179</v>
      </c>
      <c r="M68" s="351">
        <v>-16.63</v>
      </c>
      <c r="N68" s="331" t="str">
        <f t="shared" si="1"/>
        <v>215000010100</v>
      </c>
    </row>
    <row r="69" spans="1:14" x14ac:dyDescent="0.25">
      <c r="A69" s="350" t="s">
        <v>108</v>
      </c>
      <c r="B69" s="350" t="s">
        <v>180</v>
      </c>
      <c r="C69" s="350" t="s">
        <v>181</v>
      </c>
      <c r="D69" s="350" t="s">
        <v>126</v>
      </c>
      <c r="E69" s="350" t="s">
        <v>127</v>
      </c>
      <c r="F69" s="350" t="s">
        <v>125</v>
      </c>
      <c r="G69" s="350" t="s">
        <v>142</v>
      </c>
      <c r="H69" s="350" t="s">
        <v>179</v>
      </c>
      <c r="I69" s="350" t="s">
        <v>179</v>
      </c>
      <c r="J69" s="350" t="s">
        <v>179</v>
      </c>
      <c r="K69" s="350" t="s">
        <v>179</v>
      </c>
      <c r="L69" s="350" t="s">
        <v>179</v>
      </c>
      <c r="M69" s="351">
        <v>-29.92</v>
      </c>
      <c r="N69" s="331" t="str">
        <f t="shared" si="1"/>
        <v>215000010100</v>
      </c>
    </row>
    <row r="70" spans="1:14" x14ac:dyDescent="0.25">
      <c r="A70" s="350" t="s">
        <v>108</v>
      </c>
      <c r="B70" s="350" t="s">
        <v>180</v>
      </c>
      <c r="C70" s="350" t="s">
        <v>181</v>
      </c>
      <c r="D70" s="350" t="s">
        <v>126</v>
      </c>
      <c r="E70" s="350" t="s">
        <v>127</v>
      </c>
      <c r="F70" s="350" t="s">
        <v>125</v>
      </c>
      <c r="G70" s="350" t="s">
        <v>124</v>
      </c>
      <c r="H70" s="350" t="s">
        <v>179</v>
      </c>
      <c r="I70" s="350" t="s">
        <v>179</v>
      </c>
      <c r="J70" s="350" t="s">
        <v>179</v>
      </c>
      <c r="K70" s="350" t="s">
        <v>179</v>
      </c>
      <c r="L70" s="350" t="s">
        <v>179</v>
      </c>
      <c r="M70" s="351">
        <v>-303.18</v>
      </c>
      <c r="N70" s="331" t="str">
        <f t="shared" si="1"/>
        <v>100000010100</v>
      </c>
    </row>
    <row r="71" spans="1:14" x14ac:dyDescent="0.25">
      <c r="A71" s="350" t="s">
        <v>108</v>
      </c>
      <c r="B71" s="350" t="s">
        <v>180</v>
      </c>
      <c r="C71" s="350" t="s">
        <v>181</v>
      </c>
      <c r="D71" s="350" t="s">
        <v>126</v>
      </c>
      <c r="E71" s="350" t="s">
        <v>127</v>
      </c>
      <c r="F71" s="350" t="s">
        <v>125</v>
      </c>
      <c r="G71" s="350" t="s">
        <v>124</v>
      </c>
      <c r="H71" s="350" t="s">
        <v>179</v>
      </c>
      <c r="I71" s="350" t="s">
        <v>179</v>
      </c>
      <c r="J71" s="350" t="s">
        <v>179</v>
      </c>
      <c r="K71" s="350" t="s">
        <v>179</v>
      </c>
      <c r="L71" s="350" t="s">
        <v>179</v>
      </c>
      <c r="M71" s="351">
        <v>-545.74</v>
      </c>
      <c r="N71" s="331" t="str">
        <f t="shared" si="1"/>
        <v>100000010100</v>
      </c>
    </row>
    <row r="72" spans="1:14" x14ac:dyDescent="0.25">
      <c r="A72" s="350" t="s">
        <v>108</v>
      </c>
      <c r="B72" s="350" t="s">
        <v>182</v>
      </c>
      <c r="C72" s="350" t="s">
        <v>183</v>
      </c>
      <c r="D72" s="350" t="s">
        <v>126</v>
      </c>
      <c r="E72" s="350" t="s">
        <v>127</v>
      </c>
      <c r="F72" s="350" t="s">
        <v>125</v>
      </c>
      <c r="G72" s="350" t="s">
        <v>145</v>
      </c>
      <c r="H72" s="350" t="s">
        <v>179</v>
      </c>
      <c r="I72" s="350" t="s">
        <v>179</v>
      </c>
      <c r="J72" s="350" t="s">
        <v>179</v>
      </c>
      <c r="K72" s="350" t="s">
        <v>179</v>
      </c>
      <c r="L72" s="350" t="s">
        <v>179</v>
      </c>
      <c r="M72" s="351">
        <v>140</v>
      </c>
      <c r="N72" s="331" t="str">
        <f t="shared" si="1"/>
        <v>710000010100</v>
      </c>
    </row>
    <row r="73" spans="1:14" x14ac:dyDescent="0.25">
      <c r="A73" s="350" t="s">
        <v>108</v>
      </c>
      <c r="B73" s="350" t="s">
        <v>182</v>
      </c>
      <c r="C73" s="350" t="s">
        <v>183</v>
      </c>
      <c r="D73" s="350" t="s">
        <v>126</v>
      </c>
      <c r="E73" s="350" t="s">
        <v>127</v>
      </c>
      <c r="F73" s="350" t="s">
        <v>125</v>
      </c>
      <c r="G73" s="350" t="s">
        <v>146</v>
      </c>
      <c r="H73" s="350" t="s">
        <v>179</v>
      </c>
      <c r="I73" s="350" t="s">
        <v>179</v>
      </c>
      <c r="J73" s="350" t="s">
        <v>179</v>
      </c>
      <c r="K73" s="350" t="s">
        <v>179</v>
      </c>
      <c r="L73" s="350" t="s">
        <v>179</v>
      </c>
      <c r="M73" s="351">
        <v>8.68</v>
      </c>
      <c r="N73" s="331" t="str">
        <f t="shared" si="1"/>
        <v>723000010100</v>
      </c>
    </row>
    <row r="74" spans="1:14" x14ac:dyDescent="0.25">
      <c r="A74" s="350" t="s">
        <v>108</v>
      </c>
      <c r="B74" s="350" t="s">
        <v>182</v>
      </c>
      <c r="C74" s="350" t="s">
        <v>183</v>
      </c>
      <c r="D74" s="350" t="s">
        <v>126</v>
      </c>
      <c r="E74" s="350" t="s">
        <v>127</v>
      </c>
      <c r="F74" s="350" t="s">
        <v>125</v>
      </c>
      <c r="G74" s="350" t="s">
        <v>147</v>
      </c>
      <c r="H74" s="350" t="s">
        <v>179</v>
      </c>
      <c r="I74" s="350" t="s">
        <v>179</v>
      </c>
      <c r="J74" s="350" t="s">
        <v>179</v>
      </c>
      <c r="K74" s="350" t="s">
        <v>179</v>
      </c>
      <c r="L74" s="350" t="s">
        <v>179</v>
      </c>
      <c r="M74" s="351">
        <v>2.0299999999999998</v>
      </c>
      <c r="N74" s="331" t="str">
        <f t="shared" si="1"/>
        <v>723100010100</v>
      </c>
    </row>
    <row r="75" spans="1:14" x14ac:dyDescent="0.25">
      <c r="A75" s="350" t="s">
        <v>108</v>
      </c>
      <c r="B75" s="350" t="s">
        <v>182</v>
      </c>
      <c r="C75" s="350" t="s">
        <v>183</v>
      </c>
      <c r="D75" s="350" t="s">
        <v>126</v>
      </c>
      <c r="E75" s="350" t="s">
        <v>127</v>
      </c>
      <c r="F75" s="350" t="s">
        <v>125</v>
      </c>
      <c r="G75" s="350" t="s">
        <v>138</v>
      </c>
      <c r="H75" s="350" t="s">
        <v>179</v>
      </c>
      <c r="I75" s="350" t="s">
        <v>179</v>
      </c>
      <c r="J75" s="350" t="s">
        <v>179</v>
      </c>
      <c r="K75" s="350" t="s">
        <v>179</v>
      </c>
      <c r="L75" s="350" t="s">
        <v>179</v>
      </c>
      <c r="M75" s="351">
        <v>-8.68</v>
      </c>
      <c r="N75" s="331" t="str">
        <f t="shared" si="1"/>
        <v>211000010100</v>
      </c>
    </row>
    <row r="76" spans="1:14" x14ac:dyDescent="0.25">
      <c r="A76" s="350" t="s">
        <v>108</v>
      </c>
      <c r="B76" s="350" t="s">
        <v>182</v>
      </c>
      <c r="C76" s="350" t="s">
        <v>183</v>
      </c>
      <c r="D76" s="350" t="s">
        <v>126</v>
      </c>
      <c r="E76" s="350" t="s">
        <v>127</v>
      </c>
      <c r="F76" s="350" t="s">
        <v>125</v>
      </c>
      <c r="G76" s="350" t="s">
        <v>132</v>
      </c>
      <c r="H76" s="350" t="s">
        <v>179</v>
      </c>
      <c r="I76" s="350" t="s">
        <v>179</v>
      </c>
      <c r="J76" s="350" t="s">
        <v>179</v>
      </c>
      <c r="K76" s="350" t="s">
        <v>179</v>
      </c>
      <c r="L76" s="350" t="s">
        <v>179</v>
      </c>
      <c r="M76" s="351">
        <v>-8.68</v>
      </c>
      <c r="N76" s="331" t="str">
        <f t="shared" si="1"/>
        <v>205300010100</v>
      </c>
    </row>
    <row r="77" spans="1:14" x14ac:dyDescent="0.25">
      <c r="A77" s="350" t="s">
        <v>108</v>
      </c>
      <c r="B77" s="350" t="s">
        <v>182</v>
      </c>
      <c r="C77" s="350" t="s">
        <v>183</v>
      </c>
      <c r="D77" s="350" t="s">
        <v>126</v>
      </c>
      <c r="E77" s="350" t="s">
        <v>127</v>
      </c>
      <c r="F77" s="350" t="s">
        <v>125</v>
      </c>
      <c r="G77" s="350" t="s">
        <v>143</v>
      </c>
      <c r="H77" s="350" t="s">
        <v>179</v>
      </c>
      <c r="I77" s="350" t="s">
        <v>179</v>
      </c>
      <c r="J77" s="350" t="s">
        <v>179</v>
      </c>
      <c r="K77" s="350" t="s">
        <v>179</v>
      </c>
      <c r="L77" s="350" t="s">
        <v>179</v>
      </c>
      <c r="M77" s="351">
        <v>-2.0299999999999998</v>
      </c>
      <c r="N77" s="331" t="str">
        <f t="shared" si="1"/>
        <v>216000010100</v>
      </c>
    </row>
    <row r="78" spans="1:14" x14ac:dyDescent="0.25">
      <c r="A78" s="350" t="s">
        <v>108</v>
      </c>
      <c r="B78" s="350" t="s">
        <v>182</v>
      </c>
      <c r="C78" s="350" t="s">
        <v>183</v>
      </c>
      <c r="D78" s="350" t="s">
        <v>126</v>
      </c>
      <c r="E78" s="350" t="s">
        <v>127</v>
      </c>
      <c r="F78" s="350" t="s">
        <v>125</v>
      </c>
      <c r="G78" s="350" t="s">
        <v>135</v>
      </c>
      <c r="H78" s="350" t="s">
        <v>179</v>
      </c>
      <c r="I78" s="350" t="s">
        <v>179</v>
      </c>
      <c r="J78" s="350" t="s">
        <v>179</v>
      </c>
      <c r="K78" s="350" t="s">
        <v>179</v>
      </c>
      <c r="L78" s="350" t="s">
        <v>179</v>
      </c>
      <c r="M78" s="351">
        <v>-2.0299999999999998</v>
      </c>
      <c r="N78" s="331" t="str">
        <f t="shared" si="1"/>
        <v>205800010100</v>
      </c>
    </row>
    <row r="79" spans="1:14" x14ac:dyDescent="0.25">
      <c r="A79" s="350" t="s">
        <v>108</v>
      </c>
      <c r="B79" s="350" t="s">
        <v>182</v>
      </c>
      <c r="C79" s="350" t="s">
        <v>183</v>
      </c>
      <c r="D79" s="350" t="s">
        <v>126</v>
      </c>
      <c r="E79" s="350" t="s">
        <v>127</v>
      </c>
      <c r="F79" s="350" t="s">
        <v>125</v>
      </c>
      <c r="G79" s="350" t="s">
        <v>124</v>
      </c>
      <c r="H79" s="350" t="s">
        <v>179</v>
      </c>
      <c r="I79" s="350" t="s">
        <v>179</v>
      </c>
      <c r="J79" s="350" t="s">
        <v>179</v>
      </c>
      <c r="K79" s="350" t="s">
        <v>179</v>
      </c>
      <c r="L79" s="350" t="s">
        <v>179</v>
      </c>
      <c r="M79" s="351">
        <v>-129.29</v>
      </c>
      <c r="N79" s="331" t="str">
        <f t="shared" si="1"/>
        <v>100000010100</v>
      </c>
    </row>
    <row r="80" spans="1:14" x14ac:dyDescent="0.25">
      <c r="A80" s="350" t="s">
        <v>108</v>
      </c>
      <c r="B80" s="350" t="s">
        <v>184</v>
      </c>
      <c r="C80" s="350" t="s">
        <v>181</v>
      </c>
      <c r="D80" s="350" t="s">
        <v>126</v>
      </c>
      <c r="E80" s="350" t="s">
        <v>127</v>
      </c>
      <c r="F80" s="350" t="s">
        <v>125</v>
      </c>
      <c r="G80" s="350" t="s">
        <v>145</v>
      </c>
      <c r="H80" s="350" t="s">
        <v>179</v>
      </c>
      <c r="I80" s="350" t="s">
        <v>179</v>
      </c>
      <c r="J80" s="350" t="s">
        <v>179</v>
      </c>
      <c r="K80" s="350" t="s">
        <v>179</v>
      </c>
      <c r="L80" s="350" t="s">
        <v>179</v>
      </c>
      <c r="M80" s="351">
        <v>945.51</v>
      </c>
      <c r="N80" s="331" t="str">
        <f t="shared" si="1"/>
        <v>710000010100</v>
      </c>
    </row>
    <row r="81" spans="1:14" x14ac:dyDescent="0.25">
      <c r="A81" s="350" t="s">
        <v>108</v>
      </c>
      <c r="B81" s="350" t="s">
        <v>184</v>
      </c>
      <c r="C81" s="350" t="s">
        <v>181</v>
      </c>
      <c r="D81" s="350" t="s">
        <v>126</v>
      </c>
      <c r="E81" s="350" t="s">
        <v>127</v>
      </c>
      <c r="F81" s="350" t="s">
        <v>125</v>
      </c>
      <c r="G81" s="350" t="s">
        <v>145</v>
      </c>
      <c r="H81" s="350" t="s">
        <v>179</v>
      </c>
      <c r="I81" s="350" t="s">
        <v>179</v>
      </c>
      <c r="J81" s="350" t="s">
        <v>179</v>
      </c>
      <c r="K81" s="350" t="s">
        <v>179</v>
      </c>
      <c r="L81" s="350" t="s">
        <v>179</v>
      </c>
      <c r="M81" s="351">
        <v>43.98</v>
      </c>
      <c r="N81" s="331" t="str">
        <f t="shared" si="1"/>
        <v>710000010100</v>
      </c>
    </row>
    <row r="82" spans="1:14" x14ac:dyDescent="0.25">
      <c r="A82" s="350" t="s">
        <v>108</v>
      </c>
      <c r="B82" s="350" t="s">
        <v>184</v>
      </c>
      <c r="C82" s="350" t="s">
        <v>181</v>
      </c>
      <c r="D82" s="350" t="s">
        <v>126</v>
      </c>
      <c r="E82" s="350" t="s">
        <v>127</v>
      </c>
      <c r="F82" s="350" t="s">
        <v>125</v>
      </c>
      <c r="G82" s="350" t="s">
        <v>146</v>
      </c>
      <c r="H82" s="350" t="s">
        <v>179</v>
      </c>
      <c r="I82" s="350" t="s">
        <v>179</v>
      </c>
      <c r="J82" s="350" t="s">
        <v>179</v>
      </c>
      <c r="K82" s="350" t="s">
        <v>179</v>
      </c>
      <c r="L82" s="350" t="s">
        <v>179</v>
      </c>
      <c r="M82" s="351">
        <v>34.06</v>
      </c>
      <c r="N82" s="331" t="str">
        <f t="shared" si="1"/>
        <v>723000010100</v>
      </c>
    </row>
    <row r="83" spans="1:14" x14ac:dyDescent="0.25">
      <c r="A83" s="350" t="s">
        <v>108</v>
      </c>
      <c r="B83" s="350" t="s">
        <v>184</v>
      </c>
      <c r="C83" s="350" t="s">
        <v>181</v>
      </c>
      <c r="D83" s="350" t="s">
        <v>126</v>
      </c>
      <c r="E83" s="350" t="s">
        <v>127</v>
      </c>
      <c r="F83" s="350" t="s">
        <v>125</v>
      </c>
      <c r="G83" s="350" t="s">
        <v>146</v>
      </c>
      <c r="H83" s="350" t="s">
        <v>179</v>
      </c>
      <c r="I83" s="350" t="s">
        <v>179</v>
      </c>
      <c r="J83" s="350" t="s">
        <v>179</v>
      </c>
      <c r="K83" s="350" t="s">
        <v>179</v>
      </c>
      <c r="L83" s="350" t="s">
        <v>179</v>
      </c>
      <c r="M83" s="351">
        <v>61.32</v>
      </c>
      <c r="N83" s="331" t="str">
        <f t="shared" si="1"/>
        <v>723000010100</v>
      </c>
    </row>
    <row r="84" spans="1:14" x14ac:dyDescent="0.25">
      <c r="A84" s="350" t="s">
        <v>108</v>
      </c>
      <c r="B84" s="350" t="s">
        <v>184</v>
      </c>
      <c r="C84" s="350" t="s">
        <v>181</v>
      </c>
      <c r="D84" s="350" t="s">
        <v>126</v>
      </c>
      <c r="E84" s="350" t="s">
        <v>127</v>
      </c>
      <c r="F84" s="350" t="s">
        <v>125</v>
      </c>
      <c r="G84" s="350" t="s">
        <v>147</v>
      </c>
      <c r="H84" s="350" t="s">
        <v>179</v>
      </c>
      <c r="I84" s="350" t="s">
        <v>179</v>
      </c>
      <c r="J84" s="350" t="s">
        <v>179</v>
      </c>
      <c r="K84" s="350" t="s">
        <v>179</v>
      </c>
      <c r="L84" s="350" t="s">
        <v>179</v>
      </c>
      <c r="M84" s="351">
        <v>7.96</v>
      </c>
      <c r="N84" s="331" t="str">
        <f t="shared" si="1"/>
        <v>723100010100</v>
      </c>
    </row>
    <row r="85" spans="1:14" x14ac:dyDescent="0.25">
      <c r="A85" s="350" t="s">
        <v>108</v>
      </c>
      <c r="B85" s="350" t="s">
        <v>184</v>
      </c>
      <c r="C85" s="350" t="s">
        <v>181</v>
      </c>
      <c r="D85" s="350" t="s">
        <v>126</v>
      </c>
      <c r="E85" s="350" t="s">
        <v>127</v>
      </c>
      <c r="F85" s="350" t="s">
        <v>125</v>
      </c>
      <c r="G85" s="350" t="s">
        <v>147</v>
      </c>
      <c r="H85" s="350" t="s">
        <v>179</v>
      </c>
      <c r="I85" s="350" t="s">
        <v>179</v>
      </c>
      <c r="J85" s="350" t="s">
        <v>179</v>
      </c>
      <c r="K85" s="350" t="s">
        <v>179</v>
      </c>
      <c r="L85" s="350" t="s">
        <v>179</v>
      </c>
      <c r="M85" s="351">
        <v>14.34</v>
      </c>
      <c r="N85" s="331" t="str">
        <f t="shared" si="1"/>
        <v>723100010100</v>
      </c>
    </row>
    <row r="86" spans="1:14" x14ac:dyDescent="0.25">
      <c r="A86" s="350" t="s">
        <v>108</v>
      </c>
      <c r="B86" s="350" t="s">
        <v>184</v>
      </c>
      <c r="C86" s="350" t="s">
        <v>181</v>
      </c>
      <c r="D86" s="350" t="s">
        <v>126</v>
      </c>
      <c r="E86" s="350" t="s">
        <v>127</v>
      </c>
      <c r="F86" s="350" t="s">
        <v>125</v>
      </c>
      <c r="G86" s="350" t="s">
        <v>149</v>
      </c>
      <c r="H86" s="350" t="s">
        <v>179</v>
      </c>
      <c r="I86" s="350" t="s">
        <v>179</v>
      </c>
      <c r="J86" s="350" t="s">
        <v>179</v>
      </c>
      <c r="K86" s="350" t="s">
        <v>179</v>
      </c>
      <c r="L86" s="350" t="s">
        <v>179</v>
      </c>
      <c r="M86" s="351">
        <v>0.19</v>
      </c>
      <c r="N86" s="331" t="str">
        <f t="shared" si="1"/>
        <v>725000010100</v>
      </c>
    </row>
    <row r="87" spans="1:14" x14ac:dyDescent="0.25">
      <c r="A87" s="350" t="s">
        <v>108</v>
      </c>
      <c r="B87" s="350" t="s">
        <v>184</v>
      </c>
      <c r="C87" s="350" t="s">
        <v>181</v>
      </c>
      <c r="D87" s="350" t="s">
        <v>126</v>
      </c>
      <c r="E87" s="350" t="s">
        <v>127</v>
      </c>
      <c r="F87" s="350" t="s">
        <v>125</v>
      </c>
      <c r="G87" s="350" t="s">
        <v>149</v>
      </c>
      <c r="H87" s="350" t="s">
        <v>179</v>
      </c>
      <c r="I87" s="350" t="s">
        <v>179</v>
      </c>
      <c r="J87" s="350" t="s">
        <v>179</v>
      </c>
      <c r="K87" s="350" t="s">
        <v>179</v>
      </c>
      <c r="L87" s="350" t="s">
        <v>179</v>
      </c>
      <c r="M87" s="351">
        <v>0.35</v>
      </c>
      <c r="N87" s="331" t="str">
        <f t="shared" si="1"/>
        <v>725000010100</v>
      </c>
    </row>
    <row r="88" spans="1:14" x14ac:dyDescent="0.25">
      <c r="A88" s="350" t="s">
        <v>108</v>
      </c>
      <c r="B88" s="350" t="s">
        <v>184</v>
      </c>
      <c r="C88" s="350" t="s">
        <v>181</v>
      </c>
      <c r="D88" s="350" t="s">
        <v>126</v>
      </c>
      <c r="E88" s="350" t="s">
        <v>127</v>
      </c>
      <c r="F88" s="350" t="s">
        <v>125</v>
      </c>
      <c r="G88" s="350" t="s">
        <v>150</v>
      </c>
      <c r="H88" s="350" t="s">
        <v>179</v>
      </c>
      <c r="I88" s="350" t="s">
        <v>179</v>
      </c>
      <c r="J88" s="350" t="s">
        <v>179</v>
      </c>
      <c r="K88" s="350" t="s">
        <v>179</v>
      </c>
      <c r="L88" s="350" t="s">
        <v>179</v>
      </c>
      <c r="M88" s="351">
        <v>36.28</v>
      </c>
      <c r="N88" s="331" t="str">
        <f t="shared" si="1"/>
        <v>726900010100</v>
      </c>
    </row>
    <row r="89" spans="1:14" x14ac:dyDescent="0.25">
      <c r="A89" s="350" t="s">
        <v>108</v>
      </c>
      <c r="B89" s="350" t="s">
        <v>184</v>
      </c>
      <c r="C89" s="350" t="s">
        <v>181</v>
      </c>
      <c r="D89" s="350" t="s">
        <v>126</v>
      </c>
      <c r="E89" s="350" t="s">
        <v>127</v>
      </c>
      <c r="F89" s="350" t="s">
        <v>125</v>
      </c>
      <c r="G89" s="350" t="s">
        <v>150</v>
      </c>
      <c r="H89" s="350" t="s">
        <v>179</v>
      </c>
      <c r="I89" s="350" t="s">
        <v>179</v>
      </c>
      <c r="J89" s="350" t="s">
        <v>179</v>
      </c>
      <c r="K89" s="350" t="s">
        <v>179</v>
      </c>
      <c r="L89" s="350" t="s">
        <v>179</v>
      </c>
      <c r="M89" s="351">
        <v>65.31</v>
      </c>
      <c r="N89" s="331" t="str">
        <f t="shared" si="1"/>
        <v>726900010100</v>
      </c>
    </row>
    <row r="90" spans="1:14" x14ac:dyDescent="0.25">
      <c r="A90" s="350" t="s">
        <v>108</v>
      </c>
      <c r="B90" s="350" t="s">
        <v>184</v>
      </c>
      <c r="C90" s="350" t="s">
        <v>181</v>
      </c>
      <c r="D90" s="350" t="s">
        <v>126</v>
      </c>
      <c r="E90" s="350" t="s">
        <v>127</v>
      </c>
      <c r="F90" s="350" t="s">
        <v>125</v>
      </c>
      <c r="G90" s="350" t="s">
        <v>150</v>
      </c>
      <c r="H90" s="350" t="s">
        <v>179</v>
      </c>
      <c r="I90" s="350" t="s">
        <v>179</v>
      </c>
      <c r="J90" s="350" t="s">
        <v>179</v>
      </c>
      <c r="K90" s="350" t="s">
        <v>179</v>
      </c>
      <c r="L90" s="350" t="s">
        <v>179</v>
      </c>
      <c r="M90" s="351">
        <v>6.59</v>
      </c>
      <c r="N90" s="331" t="str">
        <f t="shared" si="1"/>
        <v>726900010100</v>
      </c>
    </row>
    <row r="91" spans="1:14" x14ac:dyDescent="0.25">
      <c r="A91" s="350" t="s">
        <v>108</v>
      </c>
      <c r="B91" s="350" t="s">
        <v>184</v>
      </c>
      <c r="C91" s="350" t="s">
        <v>181</v>
      </c>
      <c r="D91" s="350" t="s">
        <v>126</v>
      </c>
      <c r="E91" s="350" t="s">
        <v>127</v>
      </c>
      <c r="F91" s="350" t="s">
        <v>125</v>
      </c>
      <c r="G91" s="350" t="s">
        <v>150</v>
      </c>
      <c r="H91" s="350" t="s">
        <v>179</v>
      </c>
      <c r="I91" s="350" t="s">
        <v>179</v>
      </c>
      <c r="J91" s="350" t="s">
        <v>179</v>
      </c>
      <c r="K91" s="350" t="s">
        <v>179</v>
      </c>
      <c r="L91" s="350" t="s">
        <v>179</v>
      </c>
      <c r="M91" s="351">
        <v>11.88</v>
      </c>
      <c r="N91" s="331" t="str">
        <f t="shared" si="1"/>
        <v>726900010100</v>
      </c>
    </row>
    <row r="92" spans="1:14" x14ac:dyDescent="0.25">
      <c r="A92" s="350" t="s">
        <v>108</v>
      </c>
      <c r="B92" s="350" t="s">
        <v>184</v>
      </c>
      <c r="C92" s="350" t="s">
        <v>181</v>
      </c>
      <c r="D92" s="350" t="s">
        <v>126</v>
      </c>
      <c r="E92" s="350" t="s">
        <v>127</v>
      </c>
      <c r="F92" s="350" t="s">
        <v>125</v>
      </c>
      <c r="G92" s="350" t="s">
        <v>138</v>
      </c>
      <c r="H92" s="350" t="s">
        <v>179</v>
      </c>
      <c r="I92" s="350" t="s">
        <v>179</v>
      </c>
      <c r="J92" s="350" t="s">
        <v>179</v>
      </c>
      <c r="K92" s="350" t="s">
        <v>179</v>
      </c>
      <c r="L92" s="350" t="s">
        <v>179</v>
      </c>
      <c r="M92" s="351">
        <v>-61.32</v>
      </c>
      <c r="N92" s="331" t="str">
        <f t="shared" si="1"/>
        <v>211000010100</v>
      </c>
    </row>
    <row r="93" spans="1:14" x14ac:dyDescent="0.25">
      <c r="A93" s="350" t="s">
        <v>108</v>
      </c>
      <c r="B93" s="350" t="s">
        <v>184</v>
      </c>
      <c r="C93" s="350" t="s">
        <v>181</v>
      </c>
      <c r="D93" s="350" t="s">
        <v>126</v>
      </c>
      <c r="E93" s="350" t="s">
        <v>127</v>
      </c>
      <c r="F93" s="350" t="s">
        <v>125</v>
      </c>
      <c r="G93" s="350" t="s">
        <v>132</v>
      </c>
      <c r="H93" s="350" t="s">
        <v>179</v>
      </c>
      <c r="I93" s="350" t="s">
        <v>179</v>
      </c>
      <c r="J93" s="350" t="s">
        <v>179</v>
      </c>
      <c r="K93" s="350" t="s">
        <v>179</v>
      </c>
      <c r="L93" s="350" t="s">
        <v>179</v>
      </c>
      <c r="M93" s="351">
        <v>-34.06</v>
      </c>
      <c r="N93" s="331" t="str">
        <f t="shared" si="1"/>
        <v>205300010100</v>
      </c>
    </row>
    <row r="94" spans="1:14" x14ac:dyDescent="0.25">
      <c r="A94" s="350" t="s">
        <v>108</v>
      </c>
      <c r="B94" s="350" t="s">
        <v>184</v>
      </c>
      <c r="C94" s="350" t="s">
        <v>181</v>
      </c>
      <c r="D94" s="350" t="s">
        <v>126</v>
      </c>
      <c r="E94" s="350" t="s">
        <v>127</v>
      </c>
      <c r="F94" s="350" t="s">
        <v>125</v>
      </c>
      <c r="G94" s="350" t="s">
        <v>132</v>
      </c>
      <c r="H94" s="350" t="s">
        <v>179</v>
      </c>
      <c r="I94" s="350" t="s">
        <v>179</v>
      </c>
      <c r="J94" s="350" t="s">
        <v>179</v>
      </c>
      <c r="K94" s="350" t="s">
        <v>179</v>
      </c>
      <c r="L94" s="350" t="s">
        <v>179</v>
      </c>
      <c r="M94" s="351">
        <v>-61.32</v>
      </c>
      <c r="N94" s="331" t="str">
        <f t="shared" si="1"/>
        <v>205300010100</v>
      </c>
    </row>
    <row r="95" spans="1:14" x14ac:dyDescent="0.25">
      <c r="A95" s="350" t="s">
        <v>108</v>
      </c>
      <c r="B95" s="350" t="s">
        <v>184</v>
      </c>
      <c r="C95" s="350" t="s">
        <v>181</v>
      </c>
      <c r="D95" s="350" t="s">
        <v>126</v>
      </c>
      <c r="E95" s="350" t="s">
        <v>127</v>
      </c>
      <c r="F95" s="350" t="s">
        <v>125</v>
      </c>
      <c r="G95" s="350" t="s">
        <v>143</v>
      </c>
      <c r="H95" s="350" t="s">
        <v>179</v>
      </c>
      <c r="I95" s="350" t="s">
        <v>179</v>
      </c>
      <c r="J95" s="350" t="s">
        <v>179</v>
      </c>
      <c r="K95" s="350" t="s">
        <v>179</v>
      </c>
      <c r="L95" s="350" t="s">
        <v>179</v>
      </c>
      <c r="M95" s="351">
        <v>-7.96</v>
      </c>
      <c r="N95" s="331" t="str">
        <f t="shared" si="1"/>
        <v>216000010100</v>
      </c>
    </row>
    <row r="96" spans="1:14" x14ac:dyDescent="0.25">
      <c r="A96" s="350" t="s">
        <v>108</v>
      </c>
      <c r="B96" s="350" t="s">
        <v>184</v>
      </c>
      <c r="C96" s="350" t="s">
        <v>181</v>
      </c>
      <c r="D96" s="350" t="s">
        <v>126</v>
      </c>
      <c r="E96" s="350" t="s">
        <v>127</v>
      </c>
      <c r="F96" s="350" t="s">
        <v>125</v>
      </c>
      <c r="G96" s="350" t="s">
        <v>143</v>
      </c>
      <c r="H96" s="350" t="s">
        <v>179</v>
      </c>
      <c r="I96" s="350" t="s">
        <v>179</v>
      </c>
      <c r="J96" s="350" t="s">
        <v>179</v>
      </c>
      <c r="K96" s="350" t="s">
        <v>179</v>
      </c>
      <c r="L96" s="350" t="s">
        <v>179</v>
      </c>
      <c r="M96" s="351">
        <v>-14.34</v>
      </c>
      <c r="N96" s="331" t="str">
        <f t="shared" si="1"/>
        <v>216000010100</v>
      </c>
    </row>
    <row r="97" spans="1:14" x14ac:dyDescent="0.25">
      <c r="A97" s="350" t="s">
        <v>108</v>
      </c>
      <c r="B97" s="350" t="s">
        <v>184</v>
      </c>
      <c r="C97" s="350" t="s">
        <v>181</v>
      </c>
      <c r="D97" s="350" t="s">
        <v>126</v>
      </c>
      <c r="E97" s="350" t="s">
        <v>127</v>
      </c>
      <c r="F97" s="350" t="s">
        <v>125</v>
      </c>
      <c r="G97" s="350" t="s">
        <v>141</v>
      </c>
      <c r="H97" s="350" t="s">
        <v>179</v>
      </c>
      <c r="I97" s="350" t="s">
        <v>179</v>
      </c>
      <c r="J97" s="350" t="s">
        <v>179</v>
      </c>
      <c r="K97" s="350" t="s">
        <v>179</v>
      </c>
      <c r="L97" s="350" t="s">
        <v>179</v>
      </c>
      <c r="M97" s="351">
        <v>-49.41</v>
      </c>
      <c r="N97" s="331" t="str">
        <f t="shared" si="1"/>
        <v>214000010100</v>
      </c>
    </row>
    <row r="98" spans="1:14" x14ac:dyDescent="0.25">
      <c r="A98" s="350" t="s">
        <v>108</v>
      </c>
      <c r="B98" s="350" t="s">
        <v>184</v>
      </c>
      <c r="C98" s="350" t="s">
        <v>181</v>
      </c>
      <c r="D98" s="350" t="s">
        <v>126</v>
      </c>
      <c r="E98" s="350" t="s">
        <v>127</v>
      </c>
      <c r="F98" s="350" t="s">
        <v>125</v>
      </c>
      <c r="G98" s="350" t="s">
        <v>141</v>
      </c>
      <c r="H98" s="350" t="s">
        <v>179</v>
      </c>
      <c r="I98" s="350" t="s">
        <v>179</v>
      </c>
      <c r="J98" s="350" t="s">
        <v>179</v>
      </c>
      <c r="K98" s="350" t="s">
        <v>179</v>
      </c>
      <c r="L98" s="350" t="s">
        <v>179</v>
      </c>
      <c r="M98" s="351">
        <v>-88.95</v>
      </c>
      <c r="N98" s="331" t="str">
        <f t="shared" si="1"/>
        <v>214000010100</v>
      </c>
    </row>
    <row r="99" spans="1:14" x14ac:dyDescent="0.25">
      <c r="A99" s="350" t="s">
        <v>108</v>
      </c>
      <c r="B99" s="350" t="s">
        <v>184</v>
      </c>
      <c r="C99" s="350" t="s">
        <v>181</v>
      </c>
      <c r="D99" s="350" t="s">
        <v>126</v>
      </c>
      <c r="E99" s="350" t="s">
        <v>127</v>
      </c>
      <c r="F99" s="350" t="s">
        <v>125</v>
      </c>
      <c r="G99" s="350" t="s">
        <v>135</v>
      </c>
      <c r="H99" s="350" t="s">
        <v>179</v>
      </c>
      <c r="I99" s="350" t="s">
        <v>179</v>
      </c>
      <c r="J99" s="350" t="s">
        <v>179</v>
      </c>
      <c r="K99" s="350" t="s">
        <v>179</v>
      </c>
      <c r="L99" s="350" t="s">
        <v>179</v>
      </c>
      <c r="M99" s="351">
        <v>-7.96</v>
      </c>
      <c r="N99" s="331" t="str">
        <f t="shared" si="1"/>
        <v>205800010100</v>
      </c>
    </row>
    <row r="100" spans="1:14" x14ac:dyDescent="0.25">
      <c r="A100" s="350" t="s">
        <v>108</v>
      </c>
      <c r="B100" s="350" t="s">
        <v>184</v>
      </c>
      <c r="C100" s="350" t="s">
        <v>181</v>
      </c>
      <c r="D100" s="350" t="s">
        <v>126</v>
      </c>
      <c r="E100" s="350" t="s">
        <v>127</v>
      </c>
      <c r="F100" s="350" t="s">
        <v>125</v>
      </c>
      <c r="G100" s="350" t="s">
        <v>135</v>
      </c>
      <c r="H100" s="350" t="s">
        <v>179</v>
      </c>
      <c r="I100" s="350" t="s">
        <v>179</v>
      </c>
      <c r="J100" s="350" t="s">
        <v>179</v>
      </c>
      <c r="K100" s="350" t="s">
        <v>179</v>
      </c>
      <c r="L100" s="350" t="s">
        <v>179</v>
      </c>
      <c r="M100" s="351">
        <v>-14.34</v>
      </c>
      <c r="N100" s="331" t="str">
        <f t="shared" si="1"/>
        <v>205800010100</v>
      </c>
    </row>
    <row r="101" spans="1:14" x14ac:dyDescent="0.25">
      <c r="A101" s="350" t="s">
        <v>108</v>
      </c>
      <c r="B101" s="350" t="s">
        <v>184</v>
      </c>
      <c r="C101" s="350" t="s">
        <v>181</v>
      </c>
      <c r="D101" s="350" t="s">
        <v>126</v>
      </c>
      <c r="E101" s="350" t="s">
        <v>127</v>
      </c>
      <c r="F101" s="350" t="s">
        <v>125</v>
      </c>
      <c r="G101" s="350" t="s">
        <v>142</v>
      </c>
      <c r="H101" s="350" t="s">
        <v>179</v>
      </c>
      <c r="I101" s="350" t="s">
        <v>179</v>
      </c>
      <c r="J101" s="350" t="s">
        <v>179</v>
      </c>
      <c r="K101" s="350" t="s">
        <v>179</v>
      </c>
      <c r="L101" s="350" t="s">
        <v>179</v>
      </c>
      <c r="M101" s="351">
        <v>-25.18</v>
      </c>
      <c r="N101" s="331" t="str">
        <f t="shared" si="1"/>
        <v>215000010100</v>
      </c>
    </row>
    <row r="102" spans="1:14" x14ac:dyDescent="0.25">
      <c r="A102" s="350" t="s">
        <v>108</v>
      </c>
      <c r="B102" s="350" t="s">
        <v>184</v>
      </c>
      <c r="C102" s="350" t="s">
        <v>181</v>
      </c>
      <c r="D102" s="350" t="s">
        <v>126</v>
      </c>
      <c r="E102" s="350" t="s">
        <v>127</v>
      </c>
      <c r="F102" s="350" t="s">
        <v>125</v>
      </c>
      <c r="G102" s="350" t="s">
        <v>142</v>
      </c>
      <c r="H102" s="350" t="s">
        <v>179</v>
      </c>
      <c r="I102" s="350" t="s">
        <v>179</v>
      </c>
      <c r="J102" s="350" t="s">
        <v>179</v>
      </c>
      <c r="K102" s="350" t="s">
        <v>179</v>
      </c>
      <c r="L102" s="350" t="s">
        <v>179</v>
      </c>
      <c r="M102" s="351">
        <v>-45.32</v>
      </c>
      <c r="N102" s="331" t="str">
        <f t="shared" si="1"/>
        <v>215000010100</v>
      </c>
    </row>
    <row r="103" spans="1:14" x14ac:dyDescent="0.25">
      <c r="A103" s="350" t="s">
        <v>108</v>
      </c>
      <c r="B103" s="350" t="s">
        <v>184</v>
      </c>
      <c r="C103" s="350" t="s">
        <v>181</v>
      </c>
      <c r="D103" s="350" t="s">
        <v>126</v>
      </c>
      <c r="E103" s="350" t="s">
        <v>127</v>
      </c>
      <c r="F103" s="350" t="s">
        <v>125</v>
      </c>
      <c r="G103" s="350" t="s">
        <v>124</v>
      </c>
      <c r="H103" s="350" t="s">
        <v>179</v>
      </c>
      <c r="I103" s="350" t="s">
        <v>179</v>
      </c>
      <c r="J103" s="350" t="s">
        <v>179</v>
      </c>
      <c r="K103" s="350" t="s">
        <v>179</v>
      </c>
      <c r="L103" s="350" t="s">
        <v>179</v>
      </c>
      <c r="M103" s="351">
        <v>-392.96</v>
      </c>
      <c r="N103" s="331" t="str">
        <f t="shared" si="1"/>
        <v>100000010100</v>
      </c>
    </row>
    <row r="104" spans="1:14" x14ac:dyDescent="0.25">
      <c r="A104" s="350" t="s">
        <v>108</v>
      </c>
      <c r="B104" s="350" t="s">
        <v>184</v>
      </c>
      <c r="C104" s="350" t="s">
        <v>181</v>
      </c>
      <c r="D104" s="350" t="s">
        <v>126</v>
      </c>
      <c r="E104" s="350" t="s">
        <v>127</v>
      </c>
      <c r="F104" s="350" t="s">
        <v>125</v>
      </c>
      <c r="G104" s="350" t="s">
        <v>124</v>
      </c>
      <c r="H104" s="350" t="s">
        <v>179</v>
      </c>
      <c r="I104" s="350" t="s">
        <v>179</v>
      </c>
      <c r="J104" s="350" t="s">
        <v>179</v>
      </c>
      <c r="K104" s="350" t="s">
        <v>179</v>
      </c>
      <c r="L104" s="350" t="s">
        <v>179</v>
      </c>
      <c r="M104" s="351">
        <v>-707.29</v>
      </c>
      <c r="N104" s="331" t="str">
        <f t="shared" si="1"/>
        <v>100000010100</v>
      </c>
    </row>
    <row r="105" spans="1:14" x14ac:dyDescent="0.25">
      <c r="A105" s="350" t="s">
        <v>108</v>
      </c>
      <c r="B105" s="350" t="s">
        <v>184</v>
      </c>
      <c r="C105" s="350" t="s">
        <v>181</v>
      </c>
      <c r="D105" s="350" t="s">
        <v>126</v>
      </c>
      <c r="E105" s="350" t="s">
        <v>127</v>
      </c>
      <c r="F105" s="350" t="s">
        <v>125</v>
      </c>
      <c r="G105" s="350" t="s">
        <v>136</v>
      </c>
      <c r="H105" s="350" t="s">
        <v>179</v>
      </c>
      <c r="I105" s="350" t="s">
        <v>179</v>
      </c>
      <c r="J105" s="350" t="s">
        <v>179</v>
      </c>
      <c r="K105" s="350" t="s">
        <v>179</v>
      </c>
      <c r="L105" s="350" t="s">
        <v>179</v>
      </c>
      <c r="M105" s="351">
        <v>-3.57</v>
      </c>
      <c r="N105" s="331" t="str">
        <f t="shared" si="1"/>
        <v>210000010100</v>
      </c>
    </row>
    <row r="106" spans="1:14" x14ac:dyDescent="0.25">
      <c r="A106" s="350" t="s">
        <v>108</v>
      </c>
      <c r="B106" s="350" t="s">
        <v>184</v>
      </c>
      <c r="C106" s="350" t="s">
        <v>181</v>
      </c>
      <c r="D106" s="350" t="s">
        <v>126</v>
      </c>
      <c r="E106" s="350" t="s">
        <v>127</v>
      </c>
      <c r="F106" s="350" t="s">
        <v>125</v>
      </c>
      <c r="G106" s="350" t="s">
        <v>136</v>
      </c>
      <c r="H106" s="350" t="s">
        <v>179</v>
      </c>
      <c r="I106" s="350" t="s">
        <v>179</v>
      </c>
      <c r="J106" s="350" t="s">
        <v>179</v>
      </c>
      <c r="K106" s="350" t="s">
        <v>179</v>
      </c>
      <c r="L106" s="350" t="s">
        <v>179</v>
      </c>
      <c r="M106" s="351">
        <v>-6.43</v>
      </c>
      <c r="N106" s="331" t="str">
        <f t="shared" si="1"/>
        <v>210000010100</v>
      </c>
    </row>
    <row r="107" spans="1:14" x14ac:dyDescent="0.25">
      <c r="A107" s="350" t="s">
        <v>108</v>
      </c>
      <c r="B107" s="350" t="s">
        <v>184</v>
      </c>
      <c r="C107" s="350" t="s">
        <v>181</v>
      </c>
      <c r="D107" s="350" t="s">
        <v>126</v>
      </c>
      <c r="E107" s="350" t="s">
        <v>127</v>
      </c>
      <c r="F107" s="350" t="s">
        <v>125</v>
      </c>
      <c r="G107" s="350" t="s">
        <v>139</v>
      </c>
      <c r="H107" s="350" t="s">
        <v>179</v>
      </c>
      <c r="I107" s="350" t="s">
        <v>179</v>
      </c>
      <c r="J107" s="350" t="s">
        <v>179</v>
      </c>
      <c r="K107" s="350" t="s">
        <v>179</v>
      </c>
      <c r="L107" s="350" t="s">
        <v>179</v>
      </c>
      <c r="M107" s="351">
        <v>-0.28999999999999998</v>
      </c>
      <c r="N107" s="331" t="str">
        <f t="shared" si="1"/>
        <v>212500010100</v>
      </c>
    </row>
    <row r="108" spans="1:14" x14ac:dyDescent="0.25">
      <c r="A108" s="350" t="s">
        <v>108</v>
      </c>
      <c r="B108" s="350" t="s">
        <v>184</v>
      </c>
      <c r="C108" s="350" t="s">
        <v>181</v>
      </c>
      <c r="D108" s="350" t="s">
        <v>126</v>
      </c>
      <c r="E108" s="350" t="s">
        <v>127</v>
      </c>
      <c r="F108" s="350" t="s">
        <v>125</v>
      </c>
      <c r="G108" s="350" t="s">
        <v>139</v>
      </c>
      <c r="H108" s="350" t="s">
        <v>179</v>
      </c>
      <c r="I108" s="350" t="s">
        <v>179</v>
      </c>
      <c r="J108" s="350" t="s">
        <v>179</v>
      </c>
      <c r="K108" s="350" t="s">
        <v>179</v>
      </c>
      <c r="L108" s="350" t="s">
        <v>179</v>
      </c>
      <c r="M108" s="351">
        <v>-0.53</v>
      </c>
      <c r="N108" s="331" t="str">
        <f t="shared" si="1"/>
        <v>212500010100</v>
      </c>
    </row>
    <row r="109" spans="1:14" x14ac:dyDescent="0.25">
      <c r="A109" s="350" t="s">
        <v>108</v>
      </c>
      <c r="B109" s="350" t="s">
        <v>184</v>
      </c>
      <c r="C109" s="350" t="s">
        <v>181</v>
      </c>
      <c r="D109" s="350" t="s">
        <v>126</v>
      </c>
      <c r="E109" s="350" t="s">
        <v>127</v>
      </c>
      <c r="F109" s="350" t="s">
        <v>125</v>
      </c>
      <c r="G109" s="350" t="s">
        <v>137</v>
      </c>
      <c r="H109" s="350" t="s">
        <v>179</v>
      </c>
      <c r="I109" s="350" t="s">
        <v>179</v>
      </c>
      <c r="J109" s="350" t="s">
        <v>179</v>
      </c>
      <c r="K109" s="350" t="s">
        <v>179</v>
      </c>
      <c r="L109" s="350" t="s">
        <v>179</v>
      </c>
      <c r="M109" s="351">
        <v>-36.28</v>
      </c>
      <c r="N109" s="331" t="str">
        <f t="shared" si="1"/>
        <v>210500010100</v>
      </c>
    </row>
    <row r="110" spans="1:14" x14ac:dyDescent="0.25">
      <c r="A110" s="350" t="s">
        <v>108</v>
      </c>
      <c r="B110" s="350" t="s">
        <v>184</v>
      </c>
      <c r="C110" s="350" t="s">
        <v>181</v>
      </c>
      <c r="D110" s="350" t="s">
        <v>126</v>
      </c>
      <c r="E110" s="350" t="s">
        <v>127</v>
      </c>
      <c r="F110" s="350" t="s">
        <v>125</v>
      </c>
      <c r="G110" s="350" t="s">
        <v>137</v>
      </c>
      <c r="H110" s="350" t="s">
        <v>179</v>
      </c>
      <c r="I110" s="350" t="s">
        <v>179</v>
      </c>
      <c r="J110" s="350" t="s">
        <v>179</v>
      </c>
      <c r="K110" s="350" t="s">
        <v>179</v>
      </c>
      <c r="L110" s="350" t="s">
        <v>179</v>
      </c>
      <c r="M110" s="351">
        <v>-65.31</v>
      </c>
      <c r="N110" s="331" t="str">
        <f t="shared" si="1"/>
        <v>210500010100</v>
      </c>
    </row>
    <row r="111" spans="1:14" x14ac:dyDescent="0.25">
      <c r="A111" s="350" t="s">
        <v>108</v>
      </c>
      <c r="B111" s="350" t="s">
        <v>184</v>
      </c>
      <c r="C111" s="350" t="s">
        <v>181</v>
      </c>
      <c r="D111" s="350" t="s">
        <v>126</v>
      </c>
      <c r="E111" s="350" t="s">
        <v>127</v>
      </c>
      <c r="F111" s="350" t="s">
        <v>125</v>
      </c>
      <c r="G111" s="350" t="s">
        <v>133</v>
      </c>
      <c r="H111" s="350" t="s">
        <v>179</v>
      </c>
      <c r="I111" s="350" t="s">
        <v>179</v>
      </c>
      <c r="J111" s="350" t="s">
        <v>179</v>
      </c>
      <c r="K111" s="350" t="s">
        <v>179</v>
      </c>
      <c r="L111" s="350" t="s">
        <v>179</v>
      </c>
      <c r="M111" s="351">
        <v>-0.19</v>
      </c>
      <c r="N111" s="331" t="str">
        <f t="shared" si="1"/>
        <v>205500010100</v>
      </c>
    </row>
    <row r="112" spans="1:14" x14ac:dyDescent="0.25">
      <c r="A112" s="350" t="s">
        <v>108</v>
      </c>
      <c r="B112" s="350" t="s">
        <v>184</v>
      </c>
      <c r="C112" s="350" t="s">
        <v>181</v>
      </c>
      <c r="D112" s="350" t="s">
        <v>126</v>
      </c>
      <c r="E112" s="350" t="s">
        <v>127</v>
      </c>
      <c r="F112" s="350" t="s">
        <v>125</v>
      </c>
      <c r="G112" s="350" t="s">
        <v>133</v>
      </c>
      <c r="H112" s="350" t="s">
        <v>179</v>
      </c>
      <c r="I112" s="350" t="s">
        <v>179</v>
      </c>
      <c r="J112" s="350" t="s">
        <v>179</v>
      </c>
      <c r="K112" s="350" t="s">
        <v>179</v>
      </c>
      <c r="L112" s="350" t="s">
        <v>179</v>
      </c>
      <c r="M112" s="351">
        <v>-0.35</v>
      </c>
      <c r="N112" s="331" t="str">
        <f t="shared" si="1"/>
        <v>205500010100</v>
      </c>
    </row>
    <row r="113" spans="1:14" x14ac:dyDescent="0.25">
      <c r="A113" s="350" t="s">
        <v>108</v>
      </c>
      <c r="B113" s="350" t="s">
        <v>184</v>
      </c>
      <c r="C113" s="350" t="s">
        <v>181</v>
      </c>
      <c r="D113" s="350" t="s">
        <v>126</v>
      </c>
      <c r="E113" s="350" t="s">
        <v>127</v>
      </c>
      <c r="F113" s="350" t="s">
        <v>125</v>
      </c>
      <c r="G113" s="350" t="s">
        <v>131</v>
      </c>
      <c r="H113" s="350" t="s">
        <v>179</v>
      </c>
      <c r="I113" s="350" t="s">
        <v>179</v>
      </c>
      <c r="J113" s="350" t="s">
        <v>179</v>
      </c>
      <c r="K113" s="350" t="s">
        <v>179</v>
      </c>
      <c r="L113" s="350" t="s">
        <v>179</v>
      </c>
      <c r="M113" s="351">
        <v>-36.28</v>
      </c>
      <c r="N113" s="331" t="str">
        <f t="shared" si="1"/>
        <v>205200010100</v>
      </c>
    </row>
    <row r="114" spans="1:14" x14ac:dyDescent="0.25">
      <c r="A114" s="350" t="s">
        <v>108</v>
      </c>
      <c r="B114" s="350" t="s">
        <v>184</v>
      </c>
      <c r="C114" s="350" t="s">
        <v>181</v>
      </c>
      <c r="D114" s="350" t="s">
        <v>126</v>
      </c>
      <c r="E114" s="350" t="s">
        <v>127</v>
      </c>
      <c r="F114" s="350" t="s">
        <v>125</v>
      </c>
      <c r="G114" s="350" t="s">
        <v>131</v>
      </c>
      <c r="H114" s="350" t="s">
        <v>179</v>
      </c>
      <c r="I114" s="350" t="s">
        <v>179</v>
      </c>
      <c r="J114" s="350" t="s">
        <v>179</v>
      </c>
      <c r="K114" s="350" t="s">
        <v>179</v>
      </c>
      <c r="L114" s="350" t="s">
        <v>179</v>
      </c>
      <c r="M114" s="351">
        <v>-65.31</v>
      </c>
      <c r="N114" s="331" t="str">
        <f t="shared" si="1"/>
        <v>205200010100</v>
      </c>
    </row>
    <row r="115" spans="1:14" x14ac:dyDescent="0.25">
      <c r="A115" s="350" t="s">
        <v>108</v>
      </c>
      <c r="B115" s="350" t="s">
        <v>184</v>
      </c>
      <c r="C115" s="350" t="s">
        <v>181</v>
      </c>
      <c r="D115" s="350" t="s">
        <v>126</v>
      </c>
      <c r="E115" s="350" t="s">
        <v>127</v>
      </c>
      <c r="F115" s="350" t="s">
        <v>125</v>
      </c>
      <c r="G115" s="350" t="s">
        <v>136</v>
      </c>
      <c r="H115" s="350" t="s">
        <v>179</v>
      </c>
      <c r="I115" s="350" t="s">
        <v>179</v>
      </c>
      <c r="J115" s="350" t="s">
        <v>179</v>
      </c>
      <c r="K115" s="350" t="s">
        <v>179</v>
      </c>
      <c r="L115" s="350" t="s">
        <v>179</v>
      </c>
      <c r="M115" s="351">
        <v>-6.59</v>
      </c>
      <c r="N115" s="331" t="str">
        <f t="shared" si="1"/>
        <v>210000010100</v>
      </c>
    </row>
    <row r="116" spans="1:14" x14ac:dyDescent="0.25">
      <c r="A116" s="350" t="s">
        <v>108</v>
      </c>
      <c r="B116" s="350" t="s">
        <v>184</v>
      </c>
      <c r="C116" s="350" t="s">
        <v>181</v>
      </c>
      <c r="D116" s="350" t="s">
        <v>126</v>
      </c>
      <c r="E116" s="350" t="s">
        <v>127</v>
      </c>
      <c r="F116" s="350" t="s">
        <v>125</v>
      </c>
      <c r="G116" s="350" t="s">
        <v>136</v>
      </c>
      <c r="H116" s="350" t="s">
        <v>179</v>
      </c>
      <c r="I116" s="350" t="s">
        <v>179</v>
      </c>
      <c r="J116" s="350" t="s">
        <v>179</v>
      </c>
      <c r="K116" s="350" t="s">
        <v>179</v>
      </c>
      <c r="L116" s="350" t="s">
        <v>179</v>
      </c>
      <c r="M116" s="351">
        <v>-11.88</v>
      </c>
      <c r="N116" s="331" t="str">
        <f t="shared" si="1"/>
        <v>210000010100</v>
      </c>
    </row>
    <row r="117" spans="1:14" x14ac:dyDescent="0.25">
      <c r="A117" s="350" t="s">
        <v>108</v>
      </c>
      <c r="B117" s="350" t="s">
        <v>184</v>
      </c>
      <c r="C117" s="350" t="s">
        <v>181</v>
      </c>
      <c r="D117" s="350" t="s">
        <v>126</v>
      </c>
      <c r="E117" s="350" t="s">
        <v>127</v>
      </c>
      <c r="F117" s="350" t="s">
        <v>125</v>
      </c>
      <c r="G117" s="350" t="s">
        <v>138</v>
      </c>
      <c r="H117" s="350" t="s">
        <v>179</v>
      </c>
      <c r="I117" s="350" t="s">
        <v>179</v>
      </c>
      <c r="J117" s="350" t="s">
        <v>179</v>
      </c>
      <c r="K117" s="350" t="s">
        <v>179</v>
      </c>
      <c r="L117" s="350" t="s">
        <v>179</v>
      </c>
      <c r="M117" s="351">
        <v>-34.06</v>
      </c>
      <c r="N117" s="331" t="str">
        <f t="shared" si="1"/>
        <v>211000010100</v>
      </c>
    </row>
    <row r="118" spans="1:14" x14ac:dyDescent="0.25">
      <c r="A118" s="350" t="s">
        <v>108</v>
      </c>
      <c r="B118" s="350" t="s">
        <v>184</v>
      </c>
      <c r="C118" s="350" t="s">
        <v>181</v>
      </c>
      <c r="D118" s="350" t="s">
        <v>126</v>
      </c>
      <c r="E118" s="350" t="s">
        <v>127</v>
      </c>
      <c r="F118" s="350" t="s">
        <v>125</v>
      </c>
      <c r="G118" s="350" t="s">
        <v>145</v>
      </c>
      <c r="H118" s="350" t="s">
        <v>179</v>
      </c>
      <c r="I118" s="350" t="s">
        <v>179</v>
      </c>
      <c r="J118" s="350" t="s">
        <v>179</v>
      </c>
      <c r="K118" s="350" t="s">
        <v>179</v>
      </c>
      <c r="L118" s="350" t="s">
        <v>179</v>
      </c>
      <c r="M118" s="351">
        <v>439.77</v>
      </c>
      <c r="N118" s="331" t="str">
        <f t="shared" si="1"/>
        <v>710000010100</v>
      </c>
    </row>
    <row r="119" spans="1:14" x14ac:dyDescent="0.25">
      <c r="A119" s="350" t="s">
        <v>108</v>
      </c>
      <c r="B119" s="350" t="s">
        <v>184</v>
      </c>
      <c r="C119" s="350" t="s">
        <v>181</v>
      </c>
      <c r="D119" s="350" t="s">
        <v>126</v>
      </c>
      <c r="E119" s="350" t="s">
        <v>127</v>
      </c>
      <c r="F119" s="350" t="s">
        <v>125</v>
      </c>
      <c r="G119" s="350" t="s">
        <v>145</v>
      </c>
      <c r="H119" s="350" t="s">
        <v>179</v>
      </c>
      <c r="I119" s="350" t="s">
        <v>179</v>
      </c>
      <c r="J119" s="350" t="s">
        <v>179</v>
      </c>
      <c r="K119" s="350" t="s">
        <v>179</v>
      </c>
      <c r="L119" s="350" t="s">
        <v>179</v>
      </c>
      <c r="M119" s="351">
        <v>109.94</v>
      </c>
      <c r="N119" s="331" t="str">
        <f t="shared" si="1"/>
        <v>710000010100</v>
      </c>
    </row>
    <row r="120" spans="1:14" x14ac:dyDescent="0.25">
      <c r="A120" s="350" t="s">
        <v>108</v>
      </c>
      <c r="B120" s="350" t="s">
        <v>185</v>
      </c>
      <c r="C120" s="350" t="s">
        <v>186</v>
      </c>
      <c r="D120" s="350" t="s">
        <v>126</v>
      </c>
      <c r="E120" s="350" t="s">
        <v>127</v>
      </c>
      <c r="F120" s="350" t="s">
        <v>125</v>
      </c>
      <c r="G120" s="350" t="s">
        <v>131</v>
      </c>
      <c r="H120" s="350" t="s">
        <v>179</v>
      </c>
      <c r="I120" s="350" t="s">
        <v>179</v>
      </c>
      <c r="J120" s="350" t="s">
        <v>179</v>
      </c>
      <c r="K120" s="350" t="s">
        <v>179</v>
      </c>
      <c r="L120" s="350" t="s">
        <v>179</v>
      </c>
      <c r="M120" s="351">
        <v>-48.48</v>
      </c>
      <c r="N120" s="331" t="str">
        <f t="shared" si="1"/>
        <v>205200010100</v>
      </c>
    </row>
    <row r="121" spans="1:14" x14ac:dyDescent="0.25">
      <c r="A121" s="350" t="s">
        <v>108</v>
      </c>
      <c r="B121" s="350" t="s">
        <v>185</v>
      </c>
      <c r="C121" s="350" t="s">
        <v>186</v>
      </c>
      <c r="D121" s="350" t="s">
        <v>126</v>
      </c>
      <c r="E121" s="350" t="s">
        <v>127</v>
      </c>
      <c r="F121" s="350" t="s">
        <v>125</v>
      </c>
      <c r="G121" s="350" t="s">
        <v>131</v>
      </c>
      <c r="H121" s="350" t="s">
        <v>179</v>
      </c>
      <c r="I121" s="350" t="s">
        <v>179</v>
      </c>
      <c r="J121" s="350" t="s">
        <v>179</v>
      </c>
      <c r="K121" s="350" t="s">
        <v>179</v>
      </c>
      <c r="L121" s="350" t="s">
        <v>179</v>
      </c>
      <c r="M121" s="351">
        <v>-102.01</v>
      </c>
      <c r="N121" s="331" t="str">
        <f t="shared" si="1"/>
        <v>205200010100</v>
      </c>
    </row>
    <row r="122" spans="1:14" x14ac:dyDescent="0.25">
      <c r="A122" s="350" t="s">
        <v>108</v>
      </c>
      <c r="B122" s="350" t="s">
        <v>185</v>
      </c>
      <c r="C122" s="350" t="s">
        <v>186</v>
      </c>
      <c r="D122" s="350" t="s">
        <v>126</v>
      </c>
      <c r="E122" s="350" t="s">
        <v>127</v>
      </c>
      <c r="F122" s="350" t="s">
        <v>125</v>
      </c>
      <c r="G122" s="350" t="s">
        <v>136</v>
      </c>
      <c r="H122" s="350" t="s">
        <v>179</v>
      </c>
      <c r="I122" s="350" t="s">
        <v>179</v>
      </c>
      <c r="J122" s="350" t="s">
        <v>179</v>
      </c>
      <c r="K122" s="350" t="s">
        <v>179</v>
      </c>
      <c r="L122" s="350" t="s">
        <v>179</v>
      </c>
      <c r="M122" s="351">
        <v>-8.82</v>
      </c>
      <c r="N122" s="331" t="str">
        <f t="shared" si="1"/>
        <v>210000010100</v>
      </c>
    </row>
    <row r="123" spans="1:14" x14ac:dyDescent="0.25">
      <c r="A123" s="350" t="s">
        <v>108</v>
      </c>
      <c r="B123" s="350" t="s">
        <v>185</v>
      </c>
      <c r="C123" s="350" t="s">
        <v>186</v>
      </c>
      <c r="D123" s="350" t="s">
        <v>126</v>
      </c>
      <c r="E123" s="350" t="s">
        <v>127</v>
      </c>
      <c r="F123" s="350" t="s">
        <v>125</v>
      </c>
      <c r="G123" s="350" t="s">
        <v>136</v>
      </c>
      <c r="H123" s="350" t="s">
        <v>179</v>
      </c>
      <c r="I123" s="350" t="s">
        <v>179</v>
      </c>
      <c r="J123" s="350" t="s">
        <v>179</v>
      </c>
      <c r="K123" s="350" t="s">
        <v>179</v>
      </c>
      <c r="L123" s="350" t="s">
        <v>179</v>
      </c>
      <c r="M123" s="351">
        <v>-18.54</v>
      </c>
      <c r="N123" s="331" t="str">
        <f t="shared" si="1"/>
        <v>210000010100</v>
      </c>
    </row>
    <row r="124" spans="1:14" x14ac:dyDescent="0.25">
      <c r="A124" s="350" t="s">
        <v>108</v>
      </c>
      <c r="B124" s="350" t="s">
        <v>185</v>
      </c>
      <c r="C124" s="350" t="s">
        <v>186</v>
      </c>
      <c r="D124" s="350" t="s">
        <v>126</v>
      </c>
      <c r="E124" s="350" t="s">
        <v>127</v>
      </c>
      <c r="F124" s="350" t="s">
        <v>125</v>
      </c>
      <c r="G124" s="350" t="s">
        <v>138</v>
      </c>
      <c r="H124" s="350" t="s">
        <v>179</v>
      </c>
      <c r="I124" s="350" t="s">
        <v>179</v>
      </c>
      <c r="J124" s="350" t="s">
        <v>179</v>
      </c>
      <c r="K124" s="350" t="s">
        <v>179</v>
      </c>
      <c r="L124" s="350" t="s">
        <v>179</v>
      </c>
      <c r="M124" s="351">
        <v>-43.95</v>
      </c>
      <c r="N124" s="331" t="str">
        <f t="shared" si="1"/>
        <v>211000010100</v>
      </c>
    </row>
    <row r="125" spans="1:14" x14ac:dyDescent="0.25">
      <c r="A125" s="350" t="s">
        <v>108</v>
      </c>
      <c r="B125" s="350" t="s">
        <v>185</v>
      </c>
      <c r="C125" s="350" t="s">
        <v>186</v>
      </c>
      <c r="D125" s="350" t="s">
        <v>126</v>
      </c>
      <c r="E125" s="350" t="s">
        <v>127</v>
      </c>
      <c r="F125" s="350" t="s">
        <v>125</v>
      </c>
      <c r="G125" s="350" t="s">
        <v>138</v>
      </c>
      <c r="H125" s="350" t="s">
        <v>179</v>
      </c>
      <c r="I125" s="350" t="s">
        <v>179</v>
      </c>
      <c r="J125" s="350" t="s">
        <v>179</v>
      </c>
      <c r="K125" s="350" t="s">
        <v>179</v>
      </c>
      <c r="L125" s="350" t="s">
        <v>179</v>
      </c>
      <c r="M125" s="351">
        <v>-92.46</v>
      </c>
      <c r="N125" s="331" t="str">
        <f t="shared" si="1"/>
        <v>211000010100</v>
      </c>
    </row>
    <row r="126" spans="1:14" x14ac:dyDescent="0.25">
      <c r="A126" s="350" t="s">
        <v>108</v>
      </c>
      <c r="B126" s="350" t="s">
        <v>185</v>
      </c>
      <c r="C126" s="350" t="s">
        <v>186</v>
      </c>
      <c r="D126" s="350" t="s">
        <v>126</v>
      </c>
      <c r="E126" s="350" t="s">
        <v>127</v>
      </c>
      <c r="F126" s="350" t="s">
        <v>125</v>
      </c>
      <c r="G126" s="350" t="s">
        <v>132</v>
      </c>
      <c r="H126" s="350" t="s">
        <v>179</v>
      </c>
      <c r="I126" s="350" t="s">
        <v>179</v>
      </c>
      <c r="J126" s="350" t="s">
        <v>179</v>
      </c>
      <c r="K126" s="350" t="s">
        <v>179</v>
      </c>
      <c r="L126" s="350" t="s">
        <v>179</v>
      </c>
      <c r="M126" s="351">
        <v>-43.95</v>
      </c>
      <c r="N126" s="331" t="str">
        <f t="shared" si="1"/>
        <v>205300010100</v>
      </c>
    </row>
    <row r="127" spans="1:14" x14ac:dyDescent="0.25">
      <c r="A127" s="350" t="s">
        <v>108</v>
      </c>
      <c r="B127" s="350" t="s">
        <v>185</v>
      </c>
      <c r="C127" s="350" t="s">
        <v>186</v>
      </c>
      <c r="D127" s="350" t="s">
        <v>126</v>
      </c>
      <c r="E127" s="350" t="s">
        <v>127</v>
      </c>
      <c r="F127" s="350" t="s">
        <v>125</v>
      </c>
      <c r="G127" s="350" t="s">
        <v>132</v>
      </c>
      <c r="H127" s="350" t="s">
        <v>179</v>
      </c>
      <c r="I127" s="350" t="s">
        <v>179</v>
      </c>
      <c r="J127" s="350" t="s">
        <v>179</v>
      </c>
      <c r="K127" s="350" t="s">
        <v>179</v>
      </c>
      <c r="L127" s="350" t="s">
        <v>179</v>
      </c>
      <c r="M127" s="351">
        <v>-92.46</v>
      </c>
      <c r="N127" s="331" t="str">
        <f t="shared" si="1"/>
        <v>205300010100</v>
      </c>
    </row>
    <row r="128" spans="1:14" x14ac:dyDescent="0.25">
      <c r="A128" s="350" t="s">
        <v>108</v>
      </c>
      <c r="B128" s="350" t="s">
        <v>185</v>
      </c>
      <c r="C128" s="350" t="s">
        <v>186</v>
      </c>
      <c r="D128" s="350" t="s">
        <v>126</v>
      </c>
      <c r="E128" s="350" t="s">
        <v>127</v>
      </c>
      <c r="F128" s="350" t="s">
        <v>125</v>
      </c>
      <c r="G128" s="350" t="s">
        <v>143</v>
      </c>
      <c r="H128" s="350" t="s">
        <v>179</v>
      </c>
      <c r="I128" s="350" t="s">
        <v>179</v>
      </c>
      <c r="J128" s="350" t="s">
        <v>179</v>
      </c>
      <c r="K128" s="350" t="s">
        <v>179</v>
      </c>
      <c r="L128" s="350" t="s">
        <v>179</v>
      </c>
      <c r="M128" s="351">
        <v>-10.28</v>
      </c>
      <c r="N128" s="331" t="str">
        <f t="shared" si="1"/>
        <v>216000010100</v>
      </c>
    </row>
    <row r="129" spans="1:14" x14ac:dyDescent="0.25">
      <c r="A129" s="350" t="s">
        <v>108</v>
      </c>
      <c r="B129" s="350" t="s">
        <v>185</v>
      </c>
      <c r="C129" s="350" t="s">
        <v>186</v>
      </c>
      <c r="D129" s="350" t="s">
        <v>126</v>
      </c>
      <c r="E129" s="350" t="s">
        <v>127</v>
      </c>
      <c r="F129" s="350" t="s">
        <v>125</v>
      </c>
      <c r="G129" s="350" t="s">
        <v>143</v>
      </c>
      <c r="H129" s="350" t="s">
        <v>179</v>
      </c>
      <c r="I129" s="350" t="s">
        <v>179</v>
      </c>
      <c r="J129" s="350" t="s">
        <v>179</v>
      </c>
      <c r="K129" s="350" t="s">
        <v>179</v>
      </c>
      <c r="L129" s="350" t="s">
        <v>179</v>
      </c>
      <c r="M129" s="351">
        <v>-21.62</v>
      </c>
      <c r="N129" s="331" t="str">
        <f t="shared" si="1"/>
        <v>216000010100</v>
      </c>
    </row>
    <row r="130" spans="1:14" x14ac:dyDescent="0.25">
      <c r="A130" s="350" t="s">
        <v>108</v>
      </c>
      <c r="B130" s="350" t="s">
        <v>185</v>
      </c>
      <c r="C130" s="350" t="s">
        <v>186</v>
      </c>
      <c r="D130" s="350" t="s">
        <v>126</v>
      </c>
      <c r="E130" s="350" t="s">
        <v>127</v>
      </c>
      <c r="F130" s="350" t="s">
        <v>125</v>
      </c>
      <c r="G130" s="350" t="s">
        <v>141</v>
      </c>
      <c r="H130" s="350" t="s">
        <v>179</v>
      </c>
      <c r="I130" s="350" t="s">
        <v>179</v>
      </c>
      <c r="J130" s="350" t="s">
        <v>179</v>
      </c>
      <c r="K130" s="350" t="s">
        <v>179</v>
      </c>
      <c r="L130" s="350" t="s">
        <v>179</v>
      </c>
      <c r="M130" s="351">
        <v>-68.680000000000007</v>
      </c>
      <c r="N130" s="331" t="str">
        <f t="shared" si="1"/>
        <v>214000010100</v>
      </c>
    </row>
    <row r="131" spans="1:14" x14ac:dyDescent="0.25">
      <c r="A131" s="350" t="s">
        <v>108</v>
      </c>
      <c r="B131" s="350" t="s">
        <v>185</v>
      </c>
      <c r="C131" s="350" t="s">
        <v>186</v>
      </c>
      <c r="D131" s="350" t="s">
        <v>126</v>
      </c>
      <c r="E131" s="350" t="s">
        <v>127</v>
      </c>
      <c r="F131" s="350" t="s">
        <v>125</v>
      </c>
      <c r="G131" s="350" t="s">
        <v>141</v>
      </c>
      <c r="H131" s="350" t="s">
        <v>179</v>
      </c>
      <c r="I131" s="350" t="s">
        <v>179</v>
      </c>
      <c r="J131" s="350" t="s">
        <v>179</v>
      </c>
      <c r="K131" s="350" t="s">
        <v>179</v>
      </c>
      <c r="L131" s="350" t="s">
        <v>179</v>
      </c>
      <c r="M131" s="351">
        <v>-144.49</v>
      </c>
      <c r="N131" s="331" t="str">
        <f t="shared" ref="N131:N194" si="2">CONCATENATE(G131,E131)</f>
        <v>214000010100</v>
      </c>
    </row>
    <row r="132" spans="1:14" x14ac:dyDescent="0.25">
      <c r="A132" s="350" t="s">
        <v>108</v>
      </c>
      <c r="B132" s="350" t="s">
        <v>185</v>
      </c>
      <c r="C132" s="350" t="s">
        <v>186</v>
      </c>
      <c r="D132" s="350" t="s">
        <v>126</v>
      </c>
      <c r="E132" s="350" t="s">
        <v>127</v>
      </c>
      <c r="F132" s="350" t="s">
        <v>125</v>
      </c>
      <c r="G132" s="350" t="s">
        <v>135</v>
      </c>
      <c r="H132" s="350" t="s">
        <v>179</v>
      </c>
      <c r="I132" s="350" t="s">
        <v>179</v>
      </c>
      <c r="J132" s="350" t="s">
        <v>179</v>
      </c>
      <c r="K132" s="350" t="s">
        <v>179</v>
      </c>
      <c r="L132" s="350" t="s">
        <v>179</v>
      </c>
      <c r="M132" s="351">
        <v>-10.28</v>
      </c>
      <c r="N132" s="331" t="str">
        <f t="shared" si="2"/>
        <v>205800010100</v>
      </c>
    </row>
    <row r="133" spans="1:14" x14ac:dyDescent="0.25">
      <c r="A133" s="350" t="s">
        <v>108</v>
      </c>
      <c r="B133" s="350" t="s">
        <v>185</v>
      </c>
      <c r="C133" s="350" t="s">
        <v>186</v>
      </c>
      <c r="D133" s="350" t="s">
        <v>126</v>
      </c>
      <c r="E133" s="350" t="s">
        <v>127</v>
      </c>
      <c r="F133" s="350" t="s">
        <v>125</v>
      </c>
      <c r="G133" s="350" t="s">
        <v>146</v>
      </c>
      <c r="H133" s="350" t="s">
        <v>179</v>
      </c>
      <c r="I133" s="350" t="s">
        <v>179</v>
      </c>
      <c r="J133" s="350" t="s">
        <v>179</v>
      </c>
      <c r="K133" s="350" t="s">
        <v>179</v>
      </c>
      <c r="L133" s="350" t="s">
        <v>179</v>
      </c>
      <c r="M133" s="351">
        <v>92.46</v>
      </c>
      <c r="N133" s="331" t="str">
        <f t="shared" si="2"/>
        <v>723000010100</v>
      </c>
    </row>
    <row r="134" spans="1:14" x14ac:dyDescent="0.25">
      <c r="A134" s="350" t="s">
        <v>108</v>
      </c>
      <c r="B134" s="350" t="s">
        <v>185</v>
      </c>
      <c r="C134" s="350" t="s">
        <v>186</v>
      </c>
      <c r="D134" s="350" t="s">
        <v>126</v>
      </c>
      <c r="E134" s="350" t="s">
        <v>127</v>
      </c>
      <c r="F134" s="350" t="s">
        <v>125</v>
      </c>
      <c r="G134" s="350" t="s">
        <v>147</v>
      </c>
      <c r="H134" s="350" t="s">
        <v>179</v>
      </c>
      <c r="I134" s="350" t="s">
        <v>179</v>
      </c>
      <c r="J134" s="350" t="s">
        <v>179</v>
      </c>
      <c r="K134" s="350" t="s">
        <v>179</v>
      </c>
      <c r="L134" s="350" t="s">
        <v>179</v>
      </c>
      <c r="M134" s="351">
        <v>10.28</v>
      </c>
      <c r="N134" s="331" t="str">
        <f t="shared" si="2"/>
        <v>723100010100</v>
      </c>
    </row>
    <row r="135" spans="1:14" x14ac:dyDescent="0.25">
      <c r="A135" s="350" t="s">
        <v>108</v>
      </c>
      <c r="B135" s="350" t="s">
        <v>185</v>
      </c>
      <c r="C135" s="350" t="s">
        <v>186</v>
      </c>
      <c r="D135" s="350" t="s">
        <v>126</v>
      </c>
      <c r="E135" s="350" t="s">
        <v>127</v>
      </c>
      <c r="F135" s="350" t="s">
        <v>125</v>
      </c>
      <c r="G135" s="350" t="s">
        <v>145</v>
      </c>
      <c r="H135" s="350" t="s">
        <v>179</v>
      </c>
      <c r="I135" s="350" t="s">
        <v>179</v>
      </c>
      <c r="J135" s="350" t="s">
        <v>179</v>
      </c>
      <c r="K135" s="350" t="s">
        <v>179</v>
      </c>
      <c r="L135" s="350" t="s">
        <v>179</v>
      </c>
      <c r="M135" s="351">
        <v>359.43</v>
      </c>
      <c r="N135" s="331" t="str">
        <f t="shared" si="2"/>
        <v>710000010100</v>
      </c>
    </row>
    <row r="136" spans="1:14" x14ac:dyDescent="0.25">
      <c r="A136" s="350" t="s">
        <v>108</v>
      </c>
      <c r="B136" s="350" t="s">
        <v>185</v>
      </c>
      <c r="C136" s="350" t="s">
        <v>186</v>
      </c>
      <c r="D136" s="350" t="s">
        <v>126</v>
      </c>
      <c r="E136" s="350" t="s">
        <v>127</v>
      </c>
      <c r="F136" s="350" t="s">
        <v>125</v>
      </c>
      <c r="G136" s="350" t="s">
        <v>145</v>
      </c>
      <c r="H136" s="350" t="s">
        <v>179</v>
      </c>
      <c r="I136" s="350" t="s">
        <v>179</v>
      </c>
      <c r="J136" s="350" t="s">
        <v>179</v>
      </c>
      <c r="K136" s="350" t="s">
        <v>179</v>
      </c>
      <c r="L136" s="350" t="s">
        <v>179</v>
      </c>
      <c r="M136" s="351">
        <v>15.73</v>
      </c>
      <c r="N136" s="331" t="str">
        <f t="shared" si="2"/>
        <v>710000010100</v>
      </c>
    </row>
    <row r="137" spans="1:14" x14ac:dyDescent="0.25">
      <c r="A137" s="350" t="s">
        <v>108</v>
      </c>
      <c r="B137" s="350" t="s">
        <v>185</v>
      </c>
      <c r="C137" s="350" t="s">
        <v>186</v>
      </c>
      <c r="D137" s="350" t="s">
        <v>126</v>
      </c>
      <c r="E137" s="350" t="s">
        <v>127</v>
      </c>
      <c r="F137" s="350" t="s">
        <v>125</v>
      </c>
      <c r="G137" s="350" t="s">
        <v>145</v>
      </c>
      <c r="H137" s="350" t="s">
        <v>179</v>
      </c>
      <c r="I137" s="350" t="s">
        <v>179</v>
      </c>
      <c r="J137" s="350" t="s">
        <v>179</v>
      </c>
      <c r="K137" s="350" t="s">
        <v>179</v>
      </c>
      <c r="L137" s="350" t="s">
        <v>179</v>
      </c>
      <c r="M137" s="351">
        <v>359.43</v>
      </c>
      <c r="N137" s="331" t="str">
        <f t="shared" si="2"/>
        <v>710000010100</v>
      </c>
    </row>
    <row r="138" spans="1:14" x14ac:dyDescent="0.25">
      <c r="A138" s="350" t="s">
        <v>108</v>
      </c>
      <c r="B138" s="350" t="s">
        <v>185</v>
      </c>
      <c r="C138" s="350" t="s">
        <v>186</v>
      </c>
      <c r="D138" s="350" t="s">
        <v>126</v>
      </c>
      <c r="E138" s="350" t="s">
        <v>127</v>
      </c>
      <c r="F138" s="350" t="s">
        <v>125</v>
      </c>
      <c r="G138" s="350" t="s">
        <v>145</v>
      </c>
      <c r="H138" s="350" t="s">
        <v>179</v>
      </c>
      <c r="I138" s="350" t="s">
        <v>179</v>
      </c>
      <c r="J138" s="350" t="s">
        <v>179</v>
      </c>
      <c r="K138" s="350" t="s">
        <v>179</v>
      </c>
      <c r="L138" s="350" t="s">
        <v>179</v>
      </c>
      <c r="M138" s="351">
        <v>1401.77</v>
      </c>
      <c r="N138" s="331" t="str">
        <f t="shared" si="2"/>
        <v>710000010100</v>
      </c>
    </row>
    <row r="139" spans="1:14" x14ac:dyDescent="0.25">
      <c r="A139" s="350" t="s">
        <v>108</v>
      </c>
      <c r="B139" s="350" t="s">
        <v>185</v>
      </c>
      <c r="C139" s="350" t="s">
        <v>186</v>
      </c>
      <c r="D139" s="350" t="s">
        <v>126</v>
      </c>
      <c r="E139" s="350" t="s">
        <v>127</v>
      </c>
      <c r="F139" s="350" t="s">
        <v>125</v>
      </c>
      <c r="G139" s="350" t="s">
        <v>145</v>
      </c>
      <c r="H139" s="350" t="s">
        <v>179</v>
      </c>
      <c r="I139" s="350" t="s">
        <v>179</v>
      </c>
      <c r="J139" s="350" t="s">
        <v>179</v>
      </c>
      <c r="K139" s="350" t="s">
        <v>179</v>
      </c>
      <c r="L139" s="350" t="s">
        <v>179</v>
      </c>
      <c r="M139" s="351">
        <v>143.77000000000001</v>
      </c>
      <c r="N139" s="331" t="str">
        <f t="shared" si="2"/>
        <v>710000010100</v>
      </c>
    </row>
    <row r="140" spans="1:14" x14ac:dyDescent="0.25">
      <c r="A140" s="350" t="s">
        <v>108</v>
      </c>
      <c r="B140" s="350" t="s">
        <v>185</v>
      </c>
      <c r="C140" s="350" t="s">
        <v>186</v>
      </c>
      <c r="D140" s="350" t="s">
        <v>126</v>
      </c>
      <c r="E140" s="350" t="s">
        <v>127</v>
      </c>
      <c r="F140" s="350" t="s">
        <v>125</v>
      </c>
      <c r="G140" s="350" t="s">
        <v>135</v>
      </c>
      <c r="H140" s="350" t="s">
        <v>179</v>
      </c>
      <c r="I140" s="350" t="s">
        <v>179</v>
      </c>
      <c r="J140" s="350" t="s">
        <v>179</v>
      </c>
      <c r="K140" s="350" t="s">
        <v>179</v>
      </c>
      <c r="L140" s="350" t="s">
        <v>179</v>
      </c>
      <c r="M140" s="351">
        <v>-21.62</v>
      </c>
      <c r="N140" s="331" t="str">
        <f t="shared" si="2"/>
        <v>205800010100</v>
      </c>
    </row>
    <row r="141" spans="1:14" x14ac:dyDescent="0.25">
      <c r="A141" s="350" t="s">
        <v>108</v>
      </c>
      <c r="B141" s="350" t="s">
        <v>185</v>
      </c>
      <c r="C141" s="350" t="s">
        <v>186</v>
      </c>
      <c r="D141" s="350" t="s">
        <v>126</v>
      </c>
      <c r="E141" s="350" t="s">
        <v>127</v>
      </c>
      <c r="F141" s="350" t="s">
        <v>125</v>
      </c>
      <c r="G141" s="350" t="s">
        <v>142</v>
      </c>
      <c r="H141" s="350" t="s">
        <v>179</v>
      </c>
      <c r="I141" s="350" t="s">
        <v>179</v>
      </c>
      <c r="J141" s="350" t="s">
        <v>179</v>
      </c>
      <c r="K141" s="350" t="s">
        <v>179</v>
      </c>
      <c r="L141" s="350" t="s">
        <v>179</v>
      </c>
      <c r="M141" s="351">
        <v>-36.58</v>
      </c>
      <c r="N141" s="331" t="str">
        <f t="shared" si="2"/>
        <v>215000010100</v>
      </c>
    </row>
    <row r="142" spans="1:14" x14ac:dyDescent="0.25">
      <c r="A142" s="350" t="s">
        <v>108</v>
      </c>
      <c r="B142" s="350" t="s">
        <v>185</v>
      </c>
      <c r="C142" s="350" t="s">
        <v>186</v>
      </c>
      <c r="D142" s="350" t="s">
        <v>126</v>
      </c>
      <c r="E142" s="350" t="s">
        <v>127</v>
      </c>
      <c r="F142" s="350" t="s">
        <v>125</v>
      </c>
      <c r="G142" s="350" t="s">
        <v>142</v>
      </c>
      <c r="H142" s="350" t="s">
        <v>179</v>
      </c>
      <c r="I142" s="350" t="s">
        <v>179</v>
      </c>
      <c r="J142" s="350" t="s">
        <v>179</v>
      </c>
      <c r="K142" s="350" t="s">
        <v>179</v>
      </c>
      <c r="L142" s="350" t="s">
        <v>179</v>
      </c>
      <c r="M142" s="351">
        <v>-76.97</v>
      </c>
      <c r="N142" s="331" t="str">
        <f t="shared" si="2"/>
        <v>215000010100</v>
      </c>
    </row>
    <row r="143" spans="1:14" x14ac:dyDescent="0.25">
      <c r="A143" s="350" t="s">
        <v>108</v>
      </c>
      <c r="B143" s="350" t="s">
        <v>185</v>
      </c>
      <c r="C143" s="350" t="s">
        <v>186</v>
      </c>
      <c r="D143" s="350" t="s">
        <v>126</v>
      </c>
      <c r="E143" s="350" t="s">
        <v>127</v>
      </c>
      <c r="F143" s="350" t="s">
        <v>125</v>
      </c>
      <c r="G143" s="350" t="s">
        <v>124</v>
      </c>
      <c r="H143" s="350" t="s">
        <v>179</v>
      </c>
      <c r="I143" s="350" t="s">
        <v>179</v>
      </c>
      <c r="J143" s="350" t="s">
        <v>179</v>
      </c>
      <c r="K143" s="350" t="s">
        <v>179</v>
      </c>
      <c r="L143" s="350" t="s">
        <v>179</v>
      </c>
      <c r="M143" s="351">
        <v>-500.9</v>
      </c>
      <c r="N143" s="331" t="str">
        <f t="shared" si="2"/>
        <v>100000010100</v>
      </c>
    </row>
    <row r="144" spans="1:14" x14ac:dyDescent="0.25">
      <c r="A144" s="350" t="s">
        <v>108</v>
      </c>
      <c r="B144" s="350" t="s">
        <v>185</v>
      </c>
      <c r="C144" s="350" t="s">
        <v>186</v>
      </c>
      <c r="D144" s="350" t="s">
        <v>126</v>
      </c>
      <c r="E144" s="350" t="s">
        <v>127</v>
      </c>
      <c r="F144" s="350" t="s">
        <v>125</v>
      </c>
      <c r="G144" s="350" t="s">
        <v>124</v>
      </c>
      <c r="H144" s="350" t="s">
        <v>179</v>
      </c>
      <c r="I144" s="350" t="s">
        <v>179</v>
      </c>
      <c r="J144" s="350" t="s">
        <v>179</v>
      </c>
      <c r="K144" s="350" t="s">
        <v>179</v>
      </c>
      <c r="L144" s="350" t="s">
        <v>179</v>
      </c>
      <c r="M144" s="351">
        <v>-1053.8599999999999</v>
      </c>
      <c r="N144" s="331" t="str">
        <f t="shared" si="2"/>
        <v>100000010100</v>
      </c>
    </row>
    <row r="145" spans="1:14" x14ac:dyDescent="0.25">
      <c r="A145" s="350" t="s">
        <v>108</v>
      </c>
      <c r="B145" s="350" t="s">
        <v>185</v>
      </c>
      <c r="C145" s="350" t="s">
        <v>186</v>
      </c>
      <c r="D145" s="350" t="s">
        <v>126</v>
      </c>
      <c r="E145" s="350" t="s">
        <v>127</v>
      </c>
      <c r="F145" s="350" t="s">
        <v>125</v>
      </c>
      <c r="G145" s="350" t="s">
        <v>146</v>
      </c>
      <c r="H145" s="350" t="s">
        <v>179</v>
      </c>
      <c r="I145" s="350" t="s">
        <v>179</v>
      </c>
      <c r="J145" s="350" t="s">
        <v>179</v>
      </c>
      <c r="K145" s="350" t="s">
        <v>179</v>
      </c>
      <c r="L145" s="350" t="s">
        <v>179</v>
      </c>
      <c r="M145" s="351">
        <v>43.95</v>
      </c>
      <c r="N145" s="331" t="str">
        <f t="shared" si="2"/>
        <v>723000010100</v>
      </c>
    </row>
    <row r="146" spans="1:14" x14ac:dyDescent="0.25">
      <c r="A146" s="350" t="s">
        <v>108</v>
      </c>
      <c r="B146" s="350" t="s">
        <v>185</v>
      </c>
      <c r="C146" s="350" t="s">
        <v>186</v>
      </c>
      <c r="D146" s="350" t="s">
        <v>126</v>
      </c>
      <c r="E146" s="350" t="s">
        <v>127</v>
      </c>
      <c r="F146" s="350" t="s">
        <v>125</v>
      </c>
      <c r="G146" s="350" t="s">
        <v>147</v>
      </c>
      <c r="H146" s="350" t="s">
        <v>179</v>
      </c>
      <c r="I146" s="350" t="s">
        <v>179</v>
      </c>
      <c r="J146" s="350" t="s">
        <v>179</v>
      </c>
      <c r="K146" s="350" t="s">
        <v>179</v>
      </c>
      <c r="L146" s="350" t="s">
        <v>179</v>
      </c>
      <c r="M146" s="351">
        <v>21.62</v>
      </c>
      <c r="N146" s="331" t="str">
        <f t="shared" si="2"/>
        <v>723100010100</v>
      </c>
    </row>
    <row r="147" spans="1:14" x14ac:dyDescent="0.25">
      <c r="A147" s="350" t="s">
        <v>108</v>
      </c>
      <c r="B147" s="350" t="s">
        <v>185</v>
      </c>
      <c r="C147" s="350" t="s">
        <v>186</v>
      </c>
      <c r="D147" s="350" t="s">
        <v>126</v>
      </c>
      <c r="E147" s="350" t="s">
        <v>127</v>
      </c>
      <c r="F147" s="350" t="s">
        <v>125</v>
      </c>
      <c r="G147" s="350" t="s">
        <v>148</v>
      </c>
      <c r="H147" s="350" t="s">
        <v>179</v>
      </c>
      <c r="I147" s="350" t="s">
        <v>179</v>
      </c>
      <c r="J147" s="350" t="s">
        <v>179</v>
      </c>
      <c r="K147" s="350" t="s">
        <v>179</v>
      </c>
      <c r="L147" s="350" t="s">
        <v>179</v>
      </c>
      <c r="M147" s="351">
        <v>116.15</v>
      </c>
      <c r="N147" s="331" t="str">
        <f t="shared" si="2"/>
        <v>724000010100</v>
      </c>
    </row>
    <row r="148" spans="1:14" x14ac:dyDescent="0.25">
      <c r="A148" s="350" t="s">
        <v>108</v>
      </c>
      <c r="B148" s="350" t="s">
        <v>185</v>
      </c>
      <c r="C148" s="350" t="s">
        <v>186</v>
      </c>
      <c r="D148" s="350" t="s">
        <v>126</v>
      </c>
      <c r="E148" s="350" t="s">
        <v>127</v>
      </c>
      <c r="F148" s="350" t="s">
        <v>125</v>
      </c>
      <c r="G148" s="350" t="s">
        <v>148</v>
      </c>
      <c r="H148" s="350" t="s">
        <v>179</v>
      </c>
      <c r="I148" s="350" t="s">
        <v>179</v>
      </c>
      <c r="J148" s="350" t="s">
        <v>179</v>
      </c>
      <c r="K148" s="350" t="s">
        <v>179</v>
      </c>
      <c r="L148" s="350" t="s">
        <v>179</v>
      </c>
      <c r="M148" s="351">
        <v>244.35</v>
      </c>
      <c r="N148" s="331" t="str">
        <f t="shared" si="2"/>
        <v>724000010100</v>
      </c>
    </row>
    <row r="149" spans="1:14" x14ac:dyDescent="0.25">
      <c r="A149" s="350" t="s">
        <v>108</v>
      </c>
      <c r="B149" s="350" t="s">
        <v>185</v>
      </c>
      <c r="C149" s="350" t="s">
        <v>186</v>
      </c>
      <c r="D149" s="350" t="s">
        <v>126</v>
      </c>
      <c r="E149" s="350" t="s">
        <v>127</v>
      </c>
      <c r="F149" s="350" t="s">
        <v>125</v>
      </c>
      <c r="G149" s="350" t="s">
        <v>150</v>
      </c>
      <c r="H149" s="350" t="s">
        <v>179</v>
      </c>
      <c r="I149" s="350" t="s">
        <v>179</v>
      </c>
      <c r="J149" s="350" t="s">
        <v>179</v>
      </c>
      <c r="K149" s="350" t="s">
        <v>179</v>
      </c>
      <c r="L149" s="350" t="s">
        <v>179</v>
      </c>
      <c r="M149" s="351">
        <v>48.48</v>
      </c>
      <c r="N149" s="331" t="str">
        <f t="shared" si="2"/>
        <v>726900010100</v>
      </c>
    </row>
    <row r="150" spans="1:14" x14ac:dyDescent="0.25">
      <c r="A150" s="350" t="s">
        <v>108</v>
      </c>
      <c r="B150" s="350" t="s">
        <v>185</v>
      </c>
      <c r="C150" s="350" t="s">
        <v>186</v>
      </c>
      <c r="D150" s="350" t="s">
        <v>126</v>
      </c>
      <c r="E150" s="350" t="s">
        <v>127</v>
      </c>
      <c r="F150" s="350" t="s">
        <v>125</v>
      </c>
      <c r="G150" s="350" t="s">
        <v>150</v>
      </c>
      <c r="H150" s="350" t="s">
        <v>179</v>
      </c>
      <c r="I150" s="350" t="s">
        <v>179</v>
      </c>
      <c r="J150" s="350" t="s">
        <v>179</v>
      </c>
      <c r="K150" s="350" t="s">
        <v>179</v>
      </c>
      <c r="L150" s="350" t="s">
        <v>179</v>
      </c>
      <c r="M150" s="351">
        <v>102.01</v>
      </c>
      <c r="N150" s="331" t="str">
        <f t="shared" si="2"/>
        <v>726900010100</v>
      </c>
    </row>
    <row r="151" spans="1:14" x14ac:dyDescent="0.25">
      <c r="A151" s="350" t="s">
        <v>108</v>
      </c>
      <c r="B151" s="350" t="s">
        <v>185</v>
      </c>
      <c r="C151" s="350" t="s">
        <v>186</v>
      </c>
      <c r="D151" s="350" t="s">
        <v>126</v>
      </c>
      <c r="E151" s="350" t="s">
        <v>127</v>
      </c>
      <c r="F151" s="350" t="s">
        <v>125</v>
      </c>
      <c r="G151" s="350" t="s">
        <v>150</v>
      </c>
      <c r="H151" s="350" t="s">
        <v>179</v>
      </c>
      <c r="I151" s="350" t="s">
        <v>179</v>
      </c>
      <c r="J151" s="350" t="s">
        <v>179</v>
      </c>
      <c r="K151" s="350" t="s">
        <v>179</v>
      </c>
      <c r="L151" s="350" t="s">
        <v>179</v>
      </c>
      <c r="M151" s="351">
        <v>8.82</v>
      </c>
      <c r="N151" s="331" t="str">
        <f t="shared" si="2"/>
        <v>726900010100</v>
      </c>
    </row>
    <row r="152" spans="1:14" x14ac:dyDescent="0.25">
      <c r="A152" s="350" t="s">
        <v>108</v>
      </c>
      <c r="B152" s="350" t="s">
        <v>185</v>
      </c>
      <c r="C152" s="350" t="s">
        <v>186</v>
      </c>
      <c r="D152" s="350" t="s">
        <v>126</v>
      </c>
      <c r="E152" s="350" t="s">
        <v>127</v>
      </c>
      <c r="F152" s="350" t="s">
        <v>125</v>
      </c>
      <c r="G152" s="350" t="s">
        <v>150</v>
      </c>
      <c r="H152" s="350" t="s">
        <v>179</v>
      </c>
      <c r="I152" s="350" t="s">
        <v>179</v>
      </c>
      <c r="J152" s="350" t="s">
        <v>179</v>
      </c>
      <c r="K152" s="350" t="s">
        <v>179</v>
      </c>
      <c r="L152" s="350" t="s">
        <v>179</v>
      </c>
      <c r="M152" s="351">
        <v>18.54</v>
      </c>
      <c r="N152" s="331" t="str">
        <f t="shared" si="2"/>
        <v>726900010100</v>
      </c>
    </row>
    <row r="153" spans="1:14" x14ac:dyDescent="0.25">
      <c r="A153" s="350" t="s">
        <v>108</v>
      </c>
      <c r="B153" s="350" t="s">
        <v>185</v>
      </c>
      <c r="C153" s="350" t="s">
        <v>186</v>
      </c>
      <c r="D153" s="350" t="s">
        <v>126</v>
      </c>
      <c r="E153" s="350" t="s">
        <v>127</v>
      </c>
      <c r="F153" s="350" t="s">
        <v>125</v>
      </c>
      <c r="G153" s="350" t="s">
        <v>137</v>
      </c>
      <c r="H153" s="350" t="s">
        <v>179</v>
      </c>
      <c r="I153" s="350" t="s">
        <v>179</v>
      </c>
      <c r="J153" s="350" t="s">
        <v>179</v>
      </c>
      <c r="K153" s="350" t="s">
        <v>179</v>
      </c>
      <c r="L153" s="350" t="s">
        <v>179</v>
      </c>
      <c r="M153" s="351">
        <v>-48.48</v>
      </c>
      <c r="N153" s="331" t="str">
        <f t="shared" si="2"/>
        <v>210500010100</v>
      </c>
    </row>
    <row r="154" spans="1:14" x14ac:dyDescent="0.25">
      <c r="A154" s="350" t="s">
        <v>108</v>
      </c>
      <c r="B154" s="350" t="s">
        <v>185</v>
      </c>
      <c r="C154" s="350" t="s">
        <v>186</v>
      </c>
      <c r="D154" s="350" t="s">
        <v>126</v>
      </c>
      <c r="E154" s="350" t="s">
        <v>127</v>
      </c>
      <c r="F154" s="350" t="s">
        <v>125</v>
      </c>
      <c r="G154" s="350" t="s">
        <v>137</v>
      </c>
      <c r="H154" s="350" t="s">
        <v>179</v>
      </c>
      <c r="I154" s="350" t="s">
        <v>179</v>
      </c>
      <c r="J154" s="350" t="s">
        <v>179</v>
      </c>
      <c r="K154" s="350" t="s">
        <v>179</v>
      </c>
      <c r="L154" s="350" t="s">
        <v>179</v>
      </c>
      <c r="M154" s="351">
        <v>-102.01</v>
      </c>
      <c r="N154" s="331" t="str">
        <f t="shared" si="2"/>
        <v>210500010100</v>
      </c>
    </row>
    <row r="155" spans="1:14" x14ac:dyDescent="0.25">
      <c r="A155" s="350" t="s">
        <v>108</v>
      </c>
      <c r="B155" s="350" t="s">
        <v>185</v>
      </c>
      <c r="C155" s="350" t="s">
        <v>186</v>
      </c>
      <c r="D155" s="350" t="s">
        <v>126</v>
      </c>
      <c r="E155" s="350" t="s">
        <v>127</v>
      </c>
      <c r="F155" s="350" t="s">
        <v>125</v>
      </c>
      <c r="G155" s="350" t="s">
        <v>140</v>
      </c>
      <c r="H155" s="350" t="s">
        <v>179</v>
      </c>
      <c r="I155" s="350" t="s">
        <v>179</v>
      </c>
      <c r="J155" s="350" t="s">
        <v>179</v>
      </c>
      <c r="K155" s="350" t="s">
        <v>179</v>
      </c>
      <c r="L155" s="350" t="s">
        <v>179</v>
      </c>
      <c r="M155" s="351">
        <v>-13.85</v>
      </c>
      <c r="N155" s="331" t="str">
        <f t="shared" si="2"/>
        <v>213000010100</v>
      </c>
    </row>
    <row r="156" spans="1:14" x14ac:dyDescent="0.25">
      <c r="A156" s="350" t="s">
        <v>108</v>
      </c>
      <c r="B156" s="350" t="s">
        <v>185</v>
      </c>
      <c r="C156" s="350" t="s">
        <v>186</v>
      </c>
      <c r="D156" s="350" t="s">
        <v>126</v>
      </c>
      <c r="E156" s="350" t="s">
        <v>127</v>
      </c>
      <c r="F156" s="350" t="s">
        <v>125</v>
      </c>
      <c r="G156" s="350" t="s">
        <v>140</v>
      </c>
      <c r="H156" s="350" t="s">
        <v>179</v>
      </c>
      <c r="I156" s="350" t="s">
        <v>179</v>
      </c>
      <c r="J156" s="350" t="s">
        <v>179</v>
      </c>
      <c r="K156" s="350" t="s">
        <v>179</v>
      </c>
      <c r="L156" s="350" t="s">
        <v>179</v>
      </c>
      <c r="M156" s="351">
        <v>-29.15</v>
      </c>
      <c r="N156" s="331" t="str">
        <f t="shared" si="2"/>
        <v>213000010100</v>
      </c>
    </row>
    <row r="157" spans="1:14" x14ac:dyDescent="0.25">
      <c r="A157" s="350" t="s">
        <v>108</v>
      </c>
      <c r="B157" s="350" t="s">
        <v>185</v>
      </c>
      <c r="C157" s="350" t="s">
        <v>186</v>
      </c>
      <c r="D157" s="350" t="s">
        <v>126</v>
      </c>
      <c r="E157" s="350" t="s">
        <v>127</v>
      </c>
      <c r="F157" s="350" t="s">
        <v>125</v>
      </c>
      <c r="G157" s="350" t="s">
        <v>144</v>
      </c>
      <c r="H157" s="350" t="s">
        <v>179</v>
      </c>
      <c r="I157" s="350" t="s">
        <v>179</v>
      </c>
      <c r="J157" s="350" t="s">
        <v>179</v>
      </c>
      <c r="K157" s="350" t="s">
        <v>179</v>
      </c>
      <c r="L157" s="350" t="s">
        <v>179</v>
      </c>
      <c r="M157" s="351">
        <v>-11.87</v>
      </c>
      <c r="N157" s="331" t="str">
        <f t="shared" si="2"/>
        <v>219000010100</v>
      </c>
    </row>
    <row r="158" spans="1:14" x14ac:dyDescent="0.25">
      <c r="A158" s="350" t="s">
        <v>108</v>
      </c>
      <c r="B158" s="350" t="s">
        <v>185</v>
      </c>
      <c r="C158" s="350" t="s">
        <v>186</v>
      </c>
      <c r="D158" s="350" t="s">
        <v>126</v>
      </c>
      <c r="E158" s="350" t="s">
        <v>127</v>
      </c>
      <c r="F158" s="350" t="s">
        <v>125</v>
      </c>
      <c r="G158" s="350" t="s">
        <v>144</v>
      </c>
      <c r="H158" s="350" t="s">
        <v>179</v>
      </c>
      <c r="I158" s="350" t="s">
        <v>179</v>
      </c>
      <c r="J158" s="350" t="s">
        <v>179</v>
      </c>
      <c r="K158" s="350" t="s">
        <v>179</v>
      </c>
      <c r="L158" s="350" t="s">
        <v>179</v>
      </c>
      <c r="M158" s="351">
        <v>-24.98</v>
      </c>
      <c r="N158" s="331" t="str">
        <f t="shared" si="2"/>
        <v>219000010100</v>
      </c>
    </row>
    <row r="159" spans="1:14" x14ac:dyDescent="0.25">
      <c r="A159" s="350" t="s">
        <v>108</v>
      </c>
      <c r="B159" s="350" t="s">
        <v>185</v>
      </c>
      <c r="C159" s="350" t="s">
        <v>186</v>
      </c>
      <c r="D159" s="350" t="s">
        <v>126</v>
      </c>
      <c r="E159" s="350" t="s">
        <v>127</v>
      </c>
      <c r="F159" s="350" t="s">
        <v>125</v>
      </c>
      <c r="G159" s="350" t="s">
        <v>134</v>
      </c>
      <c r="H159" s="350" t="s">
        <v>179</v>
      </c>
      <c r="I159" s="350" t="s">
        <v>179</v>
      </c>
      <c r="J159" s="350" t="s">
        <v>179</v>
      </c>
      <c r="K159" s="350" t="s">
        <v>179</v>
      </c>
      <c r="L159" s="350" t="s">
        <v>179</v>
      </c>
      <c r="M159" s="351">
        <v>-116.15</v>
      </c>
      <c r="N159" s="331" t="str">
        <f t="shared" si="2"/>
        <v>205600010100</v>
      </c>
    </row>
    <row r="160" spans="1:14" x14ac:dyDescent="0.25">
      <c r="A160" s="350" t="s">
        <v>108</v>
      </c>
      <c r="B160" s="350" t="s">
        <v>185</v>
      </c>
      <c r="C160" s="350" t="s">
        <v>186</v>
      </c>
      <c r="D160" s="350" t="s">
        <v>126</v>
      </c>
      <c r="E160" s="350" t="s">
        <v>127</v>
      </c>
      <c r="F160" s="350" t="s">
        <v>125</v>
      </c>
      <c r="G160" s="350" t="s">
        <v>134</v>
      </c>
      <c r="H160" s="350" t="s">
        <v>179</v>
      </c>
      <c r="I160" s="350" t="s">
        <v>179</v>
      </c>
      <c r="J160" s="350" t="s">
        <v>179</v>
      </c>
      <c r="K160" s="350" t="s">
        <v>179</v>
      </c>
      <c r="L160" s="350" t="s">
        <v>179</v>
      </c>
      <c r="M160" s="351">
        <v>-244.35</v>
      </c>
      <c r="N160" s="331" t="str">
        <f t="shared" si="2"/>
        <v>205600010100</v>
      </c>
    </row>
    <row r="161" spans="1:14" x14ac:dyDescent="0.25">
      <c r="A161" s="350" t="s">
        <v>108</v>
      </c>
      <c r="B161" s="350" t="s">
        <v>177</v>
      </c>
      <c r="C161" s="350" t="s">
        <v>178</v>
      </c>
      <c r="D161" s="350" t="s">
        <v>126</v>
      </c>
      <c r="E161" s="350" t="s">
        <v>127</v>
      </c>
      <c r="F161" s="350" t="s">
        <v>125</v>
      </c>
      <c r="G161" s="350" t="s">
        <v>145</v>
      </c>
      <c r="H161" s="350" t="s">
        <v>179</v>
      </c>
      <c r="I161" s="350" t="s">
        <v>179</v>
      </c>
      <c r="J161" s="350" t="s">
        <v>179</v>
      </c>
      <c r="K161" s="350" t="s">
        <v>179</v>
      </c>
      <c r="L161" s="350" t="s">
        <v>179</v>
      </c>
      <c r="M161" s="351">
        <v>2980.72</v>
      </c>
      <c r="N161" s="331" t="str">
        <f t="shared" si="2"/>
        <v>710000010100</v>
      </c>
    </row>
    <row r="162" spans="1:14" x14ac:dyDescent="0.25">
      <c r="A162" s="350" t="s">
        <v>108</v>
      </c>
      <c r="B162" s="350" t="s">
        <v>177</v>
      </c>
      <c r="C162" s="350" t="s">
        <v>178</v>
      </c>
      <c r="D162" s="350" t="s">
        <v>126</v>
      </c>
      <c r="E162" s="350" t="s">
        <v>127</v>
      </c>
      <c r="F162" s="350" t="s">
        <v>125</v>
      </c>
      <c r="G162" s="350" t="s">
        <v>124</v>
      </c>
      <c r="H162" s="350" t="s">
        <v>179</v>
      </c>
      <c r="I162" s="350" t="s">
        <v>179</v>
      </c>
      <c r="J162" s="350" t="s">
        <v>179</v>
      </c>
      <c r="K162" s="350" t="s">
        <v>179</v>
      </c>
      <c r="L162" s="350" t="s">
        <v>179</v>
      </c>
      <c r="M162" s="351">
        <v>-1981.51</v>
      </c>
      <c r="N162" s="331" t="str">
        <f t="shared" si="2"/>
        <v>100000010100</v>
      </c>
    </row>
    <row r="163" spans="1:14" x14ac:dyDescent="0.25">
      <c r="A163" s="350" t="s">
        <v>108</v>
      </c>
      <c r="B163" s="350" t="s">
        <v>177</v>
      </c>
      <c r="C163" s="350" t="s">
        <v>178</v>
      </c>
      <c r="D163" s="350" t="s">
        <v>126</v>
      </c>
      <c r="E163" s="350" t="s">
        <v>127</v>
      </c>
      <c r="F163" s="350" t="s">
        <v>125</v>
      </c>
      <c r="G163" s="350" t="s">
        <v>147</v>
      </c>
      <c r="H163" s="350" t="s">
        <v>179</v>
      </c>
      <c r="I163" s="350" t="s">
        <v>179</v>
      </c>
      <c r="J163" s="350" t="s">
        <v>179</v>
      </c>
      <c r="K163" s="350" t="s">
        <v>179</v>
      </c>
      <c r="L163" s="350" t="s">
        <v>179</v>
      </c>
      <c r="M163" s="351">
        <v>43.22</v>
      </c>
      <c r="N163" s="331" t="str">
        <f t="shared" si="2"/>
        <v>723100010100</v>
      </c>
    </row>
    <row r="164" spans="1:14" x14ac:dyDescent="0.25">
      <c r="A164" s="350" t="s">
        <v>108</v>
      </c>
      <c r="B164" s="350" t="s">
        <v>177</v>
      </c>
      <c r="C164" s="350" t="s">
        <v>178</v>
      </c>
      <c r="D164" s="350" t="s">
        <v>126</v>
      </c>
      <c r="E164" s="350" t="s">
        <v>127</v>
      </c>
      <c r="F164" s="350" t="s">
        <v>125</v>
      </c>
      <c r="G164" s="350" t="s">
        <v>150</v>
      </c>
      <c r="H164" s="350" t="s">
        <v>179</v>
      </c>
      <c r="I164" s="350" t="s">
        <v>179</v>
      </c>
      <c r="J164" s="350" t="s">
        <v>179</v>
      </c>
      <c r="K164" s="350" t="s">
        <v>179</v>
      </c>
      <c r="L164" s="350" t="s">
        <v>179</v>
      </c>
      <c r="M164" s="351">
        <v>196.73</v>
      </c>
      <c r="N164" s="331" t="str">
        <f t="shared" si="2"/>
        <v>726900010100</v>
      </c>
    </row>
    <row r="165" spans="1:14" x14ac:dyDescent="0.25">
      <c r="A165" s="350" t="s">
        <v>108</v>
      </c>
      <c r="B165" s="350" t="s">
        <v>177</v>
      </c>
      <c r="C165" s="350" t="s">
        <v>178</v>
      </c>
      <c r="D165" s="350" t="s">
        <v>126</v>
      </c>
      <c r="E165" s="350" t="s">
        <v>127</v>
      </c>
      <c r="F165" s="350" t="s">
        <v>125</v>
      </c>
      <c r="G165" s="350" t="s">
        <v>150</v>
      </c>
      <c r="H165" s="350" t="s">
        <v>179</v>
      </c>
      <c r="I165" s="350" t="s">
        <v>179</v>
      </c>
      <c r="J165" s="350" t="s">
        <v>179</v>
      </c>
      <c r="K165" s="350" t="s">
        <v>179</v>
      </c>
      <c r="L165" s="350" t="s">
        <v>179</v>
      </c>
      <c r="M165" s="351">
        <v>35.770000000000003</v>
      </c>
      <c r="N165" s="331" t="str">
        <f t="shared" si="2"/>
        <v>726900010100</v>
      </c>
    </row>
    <row r="166" spans="1:14" x14ac:dyDescent="0.25">
      <c r="A166" s="350" t="s">
        <v>108</v>
      </c>
      <c r="B166" s="350" t="s">
        <v>177</v>
      </c>
      <c r="C166" s="350" t="s">
        <v>178</v>
      </c>
      <c r="D166" s="350" t="s">
        <v>126</v>
      </c>
      <c r="E166" s="350" t="s">
        <v>127</v>
      </c>
      <c r="F166" s="350" t="s">
        <v>125</v>
      </c>
      <c r="G166" s="350" t="s">
        <v>136</v>
      </c>
      <c r="H166" s="350" t="s">
        <v>179</v>
      </c>
      <c r="I166" s="350" t="s">
        <v>179</v>
      </c>
      <c r="J166" s="350" t="s">
        <v>179</v>
      </c>
      <c r="K166" s="350" t="s">
        <v>179</v>
      </c>
      <c r="L166" s="350" t="s">
        <v>179</v>
      </c>
      <c r="M166" s="351">
        <v>-100</v>
      </c>
      <c r="N166" s="331" t="str">
        <f t="shared" si="2"/>
        <v>210000010100</v>
      </c>
    </row>
    <row r="167" spans="1:14" x14ac:dyDescent="0.25">
      <c r="A167" s="350" t="s">
        <v>108</v>
      </c>
      <c r="B167" s="350" t="s">
        <v>177</v>
      </c>
      <c r="C167" s="350" t="s">
        <v>178</v>
      </c>
      <c r="D167" s="350" t="s">
        <v>126</v>
      </c>
      <c r="E167" s="350" t="s">
        <v>127</v>
      </c>
      <c r="F167" s="350" t="s">
        <v>125</v>
      </c>
      <c r="G167" s="350" t="s">
        <v>137</v>
      </c>
      <c r="H167" s="350" t="s">
        <v>179</v>
      </c>
      <c r="I167" s="350" t="s">
        <v>179</v>
      </c>
      <c r="J167" s="350" t="s">
        <v>179</v>
      </c>
      <c r="K167" s="350" t="s">
        <v>179</v>
      </c>
      <c r="L167" s="350" t="s">
        <v>179</v>
      </c>
      <c r="M167" s="351">
        <v>-196.73</v>
      </c>
      <c r="N167" s="331" t="str">
        <f t="shared" si="2"/>
        <v>210500010100</v>
      </c>
    </row>
    <row r="168" spans="1:14" x14ac:dyDescent="0.25">
      <c r="A168" s="350" t="s">
        <v>108</v>
      </c>
      <c r="B168" s="350" t="s">
        <v>177</v>
      </c>
      <c r="C168" s="350" t="s">
        <v>178</v>
      </c>
      <c r="D168" s="350" t="s">
        <v>126</v>
      </c>
      <c r="E168" s="350" t="s">
        <v>127</v>
      </c>
      <c r="F168" s="350" t="s">
        <v>125</v>
      </c>
      <c r="G168" s="350" t="s">
        <v>131</v>
      </c>
      <c r="H168" s="350" t="s">
        <v>179</v>
      </c>
      <c r="I168" s="350" t="s">
        <v>179</v>
      </c>
      <c r="J168" s="350" t="s">
        <v>179</v>
      </c>
      <c r="K168" s="350" t="s">
        <v>179</v>
      </c>
      <c r="L168" s="350" t="s">
        <v>179</v>
      </c>
      <c r="M168" s="351">
        <v>-196.73</v>
      </c>
      <c r="N168" s="331" t="str">
        <f t="shared" si="2"/>
        <v>205200010100</v>
      </c>
    </row>
    <row r="169" spans="1:14" x14ac:dyDescent="0.25">
      <c r="A169" s="350" t="s">
        <v>108</v>
      </c>
      <c r="B169" s="350" t="s">
        <v>177</v>
      </c>
      <c r="C169" s="350" t="s">
        <v>178</v>
      </c>
      <c r="D169" s="350" t="s">
        <v>126</v>
      </c>
      <c r="E169" s="350" t="s">
        <v>127</v>
      </c>
      <c r="F169" s="350" t="s">
        <v>125</v>
      </c>
      <c r="G169" s="350" t="s">
        <v>136</v>
      </c>
      <c r="H169" s="350" t="s">
        <v>179</v>
      </c>
      <c r="I169" s="350" t="s">
        <v>179</v>
      </c>
      <c r="J169" s="350" t="s">
        <v>179</v>
      </c>
      <c r="K169" s="350" t="s">
        <v>179</v>
      </c>
      <c r="L169" s="350" t="s">
        <v>179</v>
      </c>
      <c r="M169" s="351">
        <v>-35.770000000000003</v>
      </c>
      <c r="N169" s="331" t="str">
        <f t="shared" si="2"/>
        <v>210000010100</v>
      </c>
    </row>
    <row r="170" spans="1:14" x14ac:dyDescent="0.25">
      <c r="A170" s="350" t="s">
        <v>108</v>
      </c>
      <c r="B170" s="350" t="s">
        <v>177</v>
      </c>
      <c r="C170" s="350" t="s">
        <v>178</v>
      </c>
      <c r="D170" s="350" t="s">
        <v>126</v>
      </c>
      <c r="E170" s="350" t="s">
        <v>127</v>
      </c>
      <c r="F170" s="350" t="s">
        <v>125</v>
      </c>
      <c r="G170" s="350" t="s">
        <v>138</v>
      </c>
      <c r="H170" s="350" t="s">
        <v>179</v>
      </c>
      <c r="I170" s="350" t="s">
        <v>179</v>
      </c>
      <c r="J170" s="350" t="s">
        <v>179</v>
      </c>
      <c r="K170" s="350" t="s">
        <v>179</v>
      </c>
      <c r="L170" s="350" t="s">
        <v>179</v>
      </c>
      <c r="M170" s="351">
        <v>-184.8</v>
      </c>
      <c r="N170" s="331" t="str">
        <f t="shared" si="2"/>
        <v>211000010100</v>
      </c>
    </row>
    <row r="171" spans="1:14" x14ac:dyDescent="0.25">
      <c r="A171" s="350" t="s">
        <v>108</v>
      </c>
      <c r="B171" s="350" t="s">
        <v>177</v>
      </c>
      <c r="C171" s="350" t="s">
        <v>178</v>
      </c>
      <c r="D171" s="350" t="s">
        <v>126</v>
      </c>
      <c r="E171" s="350" t="s">
        <v>127</v>
      </c>
      <c r="F171" s="350" t="s">
        <v>125</v>
      </c>
      <c r="G171" s="350" t="s">
        <v>132</v>
      </c>
      <c r="H171" s="350" t="s">
        <v>179</v>
      </c>
      <c r="I171" s="350" t="s">
        <v>179</v>
      </c>
      <c r="J171" s="350" t="s">
        <v>179</v>
      </c>
      <c r="K171" s="350" t="s">
        <v>179</v>
      </c>
      <c r="L171" s="350" t="s">
        <v>179</v>
      </c>
      <c r="M171" s="351">
        <v>-184.8</v>
      </c>
      <c r="N171" s="331" t="str">
        <f t="shared" si="2"/>
        <v>205300010100</v>
      </c>
    </row>
    <row r="172" spans="1:14" x14ac:dyDescent="0.25">
      <c r="A172" s="350" t="s">
        <v>108</v>
      </c>
      <c r="B172" s="350" t="s">
        <v>177</v>
      </c>
      <c r="C172" s="350" t="s">
        <v>178</v>
      </c>
      <c r="D172" s="350" t="s">
        <v>126</v>
      </c>
      <c r="E172" s="350" t="s">
        <v>127</v>
      </c>
      <c r="F172" s="350" t="s">
        <v>125</v>
      </c>
      <c r="G172" s="350" t="s">
        <v>143</v>
      </c>
      <c r="H172" s="350" t="s">
        <v>179</v>
      </c>
      <c r="I172" s="350" t="s">
        <v>179</v>
      </c>
      <c r="J172" s="350" t="s">
        <v>179</v>
      </c>
      <c r="K172" s="350" t="s">
        <v>179</v>
      </c>
      <c r="L172" s="350" t="s">
        <v>179</v>
      </c>
      <c r="M172" s="351">
        <v>-43.22</v>
      </c>
      <c r="N172" s="331" t="str">
        <f t="shared" si="2"/>
        <v>216000010100</v>
      </c>
    </row>
    <row r="173" spans="1:14" x14ac:dyDescent="0.25">
      <c r="A173" s="350" t="s">
        <v>108</v>
      </c>
      <c r="B173" s="350" t="s">
        <v>177</v>
      </c>
      <c r="C173" s="350" t="s">
        <v>178</v>
      </c>
      <c r="D173" s="350" t="s">
        <v>126</v>
      </c>
      <c r="E173" s="350" t="s">
        <v>127</v>
      </c>
      <c r="F173" s="350" t="s">
        <v>125</v>
      </c>
      <c r="G173" s="350" t="s">
        <v>141</v>
      </c>
      <c r="H173" s="350" t="s">
        <v>179</v>
      </c>
      <c r="I173" s="350" t="s">
        <v>179</v>
      </c>
      <c r="J173" s="350" t="s">
        <v>179</v>
      </c>
      <c r="K173" s="350" t="s">
        <v>179</v>
      </c>
      <c r="L173" s="350" t="s">
        <v>179</v>
      </c>
      <c r="M173" s="351">
        <v>-317.5</v>
      </c>
      <c r="N173" s="331" t="str">
        <f t="shared" si="2"/>
        <v>214000010100</v>
      </c>
    </row>
    <row r="174" spans="1:14" x14ac:dyDescent="0.25">
      <c r="A174" s="350" t="s">
        <v>108</v>
      </c>
      <c r="B174" s="350" t="s">
        <v>177</v>
      </c>
      <c r="C174" s="350" t="s">
        <v>178</v>
      </c>
      <c r="D174" s="350" t="s">
        <v>126</v>
      </c>
      <c r="E174" s="350" t="s">
        <v>127</v>
      </c>
      <c r="F174" s="350" t="s">
        <v>125</v>
      </c>
      <c r="G174" s="350" t="s">
        <v>135</v>
      </c>
      <c r="H174" s="350" t="s">
        <v>179</v>
      </c>
      <c r="I174" s="350" t="s">
        <v>179</v>
      </c>
      <c r="J174" s="350" t="s">
        <v>179</v>
      </c>
      <c r="K174" s="350" t="s">
        <v>179</v>
      </c>
      <c r="L174" s="350" t="s">
        <v>179</v>
      </c>
      <c r="M174" s="351">
        <v>-43.22</v>
      </c>
      <c r="N174" s="331" t="str">
        <f t="shared" si="2"/>
        <v>205800010100</v>
      </c>
    </row>
    <row r="175" spans="1:14" x14ac:dyDescent="0.25">
      <c r="A175" s="350" t="s">
        <v>108</v>
      </c>
      <c r="B175" s="350" t="s">
        <v>177</v>
      </c>
      <c r="C175" s="350" t="s">
        <v>178</v>
      </c>
      <c r="D175" s="350" t="s">
        <v>126</v>
      </c>
      <c r="E175" s="350" t="s">
        <v>127</v>
      </c>
      <c r="F175" s="350" t="s">
        <v>125</v>
      </c>
      <c r="G175" s="350" t="s">
        <v>142</v>
      </c>
      <c r="H175" s="350" t="s">
        <v>179</v>
      </c>
      <c r="I175" s="350" t="s">
        <v>179</v>
      </c>
      <c r="J175" s="350" t="s">
        <v>179</v>
      </c>
      <c r="K175" s="350" t="s">
        <v>179</v>
      </c>
      <c r="L175" s="350" t="s">
        <v>179</v>
      </c>
      <c r="M175" s="351">
        <v>-156.96</v>
      </c>
      <c r="N175" s="331" t="str">
        <f t="shared" si="2"/>
        <v>215000010100</v>
      </c>
    </row>
    <row r="176" spans="1:14" x14ac:dyDescent="0.25">
      <c r="A176" s="350" t="s">
        <v>108</v>
      </c>
      <c r="B176" s="350" t="s">
        <v>177</v>
      </c>
      <c r="C176" s="350" t="s">
        <v>178</v>
      </c>
      <c r="D176" s="350" t="s">
        <v>126</v>
      </c>
      <c r="E176" s="350" t="s">
        <v>127</v>
      </c>
      <c r="F176" s="350" t="s">
        <v>125</v>
      </c>
      <c r="G176" s="350" t="s">
        <v>146</v>
      </c>
      <c r="H176" s="350" t="s">
        <v>179</v>
      </c>
      <c r="I176" s="350" t="s">
        <v>179</v>
      </c>
      <c r="J176" s="350" t="s">
        <v>179</v>
      </c>
      <c r="K176" s="350" t="s">
        <v>179</v>
      </c>
      <c r="L176" s="350" t="s">
        <v>179</v>
      </c>
      <c r="M176" s="351">
        <v>184.8</v>
      </c>
      <c r="N176" s="331" t="str">
        <f t="shared" si="2"/>
        <v>723000010100</v>
      </c>
    </row>
    <row r="177" spans="1:14" x14ac:dyDescent="0.25">
      <c r="A177" s="350" t="s">
        <v>108</v>
      </c>
      <c r="B177" s="350" t="s">
        <v>180</v>
      </c>
      <c r="C177" s="350" t="s">
        <v>181</v>
      </c>
      <c r="D177" s="350" t="s">
        <v>126</v>
      </c>
      <c r="E177" s="350" t="s">
        <v>127</v>
      </c>
      <c r="F177" s="350" t="s">
        <v>125</v>
      </c>
      <c r="G177" s="350" t="s">
        <v>147</v>
      </c>
      <c r="H177" s="350" t="s">
        <v>179</v>
      </c>
      <c r="I177" s="350" t="s">
        <v>179</v>
      </c>
      <c r="J177" s="350" t="s">
        <v>179</v>
      </c>
      <c r="K177" s="350" t="s">
        <v>179</v>
      </c>
      <c r="L177" s="350" t="s">
        <v>179</v>
      </c>
      <c r="M177" s="351">
        <v>17.05</v>
      </c>
      <c r="N177" s="331" t="str">
        <f t="shared" si="2"/>
        <v>723100010100</v>
      </c>
    </row>
    <row r="178" spans="1:14" x14ac:dyDescent="0.25">
      <c r="A178" s="350" t="s">
        <v>108</v>
      </c>
      <c r="B178" s="350" t="s">
        <v>180</v>
      </c>
      <c r="C178" s="350" t="s">
        <v>181</v>
      </c>
      <c r="D178" s="350" t="s">
        <v>126</v>
      </c>
      <c r="E178" s="350" t="s">
        <v>127</v>
      </c>
      <c r="F178" s="350" t="s">
        <v>125</v>
      </c>
      <c r="G178" s="350" t="s">
        <v>146</v>
      </c>
      <c r="H178" s="350" t="s">
        <v>179</v>
      </c>
      <c r="I178" s="350" t="s">
        <v>179</v>
      </c>
      <c r="J178" s="350" t="s">
        <v>179</v>
      </c>
      <c r="K178" s="350" t="s">
        <v>179</v>
      </c>
      <c r="L178" s="350" t="s">
        <v>179</v>
      </c>
      <c r="M178" s="351">
        <v>72.92</v>
      </c>
      <c r="N178" s="331" t="str">
        <f t="shared" si="2"/>
        <v>723000010100</v>
      </c>
    </row>
    <row r="179" spans="1:14" x14ac:dyDescent="0.25">
      <c r="A179" s="350" t="s">
        <v>108</v>
      </c>
      <c r="B179" s="350" t="s">
        <v>180</v>
      </c>
      <c r="C179" s="350" t="s">
        <v>181</v>
      </c>
      <c r="D179" s="350" t="s">
        <v>126</v>
      </c>
      <c r="E179" s="350" t="s">
        <v>127</v>
      </c>
      <c r="F179" s="350" t="s">
        <v>125</v>
      </c>
      <c r="G179" s="350" t="s">
        <v>150</v>
      </c>
      <c r="H179" s="350" t="s">
        <v>179</v>
      </c>
      <c r="I179" s="350" t="s">
        <v>179</v>
      </c>
      <c r="J179" s="350" t="s">
        <v>179</v>
      </c>
      <c r="K179" s="350" t="s">
        <v>179</v>
      </c>
      <c r="L179" s="350" t="s">
        <v>179</v>
      </c>
      <c r="M179" s="351">
        <v>80.47</v>
      </c>
      <c r="N179" s="331" t="str">
        <f t="shared" si="2"/>
        <v>726900010100</v>
      </c>
    </row>
    <row r="180" spans="1:14" x14ac:dyDescent="0.25">
      <c r="A180" s="350" t="s">
        <v>108</v>
      </c>
      <c r="B180" s="350" t="s">
        <v>180</v>
      </c>
      <c r="C180" s="350" t="s">
        <v>181</v>
      </c>
      <c r="D180" s="350" t="s">
        <v>126</v>
      </c>
      <c r="E180" s="350" t="s">
        <v>127</v>
      </c>
      <c r="F180" s="350" t="s">
        <v>125</v>
      </c>
      <c r="G180" s="350" t="s">
        <v>150</v>
      </c>
      <c r="H180" s="350" t="s">
        <v>179</v>
      </c>
      <c r="I180" s="350" t="s">
        <v>179</v>
      </c>
      <c r="J180" s="350" t="s">
        <v>179</v>
      </c>
      <c r="K180" s="350" t="s">
        <v>179</v>
      </c>
      <c r="L180" s="350" t="s">
        <v>179</v>
      </c>
      <c r="M180" s="351">
        <v>14.63</v>
      </c>
      <c r="N180" s="331" t="str">
        <f t="shared" si="2"/>
        <v>726900010100</v>
      </c>
    </row>
    <row r="181" spans="1:14" x14ac:dyDescent="0.25">
      <c r="A181" s="350" t="s">
        <v>108</v>
      </c>
      <c r="B181" s="350" t="s">
        <v>180</v>
      </c>
      <c r="C181" s="350" t="s">
        <v>181</v>
      </c>
      <c r="D181" s="350" t="s">
        <v>126</v>
      </c>
      <c r="E181" s="350" t="s">
        <v>127</v>
      </c>
      <c r="F181" s="350" t="s">
        <v>125</v>
      </c>
      <c r="G181" s="350" t="s">
        <v>140</v>
      </c>
      <c r="H181" s="350" t="s">
        <v>179</v>
      </c>
      <c r="I181" s="350" t="s">
        <v>179</v>
      </c>
      <c r="J181" s="350" t="s">
        <v>179</v>
      </c>
      <c r="K181" s="350" t="s">
        <v>179</v>
      </c>
      <c r="L181" s="350" t="s">
        <v>179</v>
      </c>
      <c r="M181" s="351">
        <v>-43</v>
      </c>
      <c r="N181" s="331" t="str">
        <f t="shared" si="2"/>
        <v>213000010100</v>
      </c>
    </row>
    <row r="182" spans="1:14" x14ac:dyDescent="0.25">
      <c r="A182" s="350" t="s">
        <v>108</v>
      </c>
      <c r="B182" s="350" t="s">
        <v>180</v>
      </c>
      <c r="C182" s="350" t="s">
        <v>181</v>
      </c>
      <c r="D182" s="350" t="s">
        <v>126</v>
      </c>
      <c r="E182" s="350" t="s">
        <v>127</v>
      </c>
      <c r="F182" s="350" t="s">
        <v>125</v>
      </c>
      <c r="G182" s="350" t="s">
        <v>137</v>
      </c>
      <c r="H182" s="350" t="s">
        <v>179</v>
      </c>
      <c r="I182" s="350" t="s">
        <v>179</v>
      </c>
      <c r="J182" s="350" t="s">
        <v>179</v>
      </c>
      <c r="K182" s="350" t="s">
        <v>179</v>
      </c>
      <c r="L182" s="350" t="s">
        <v>179</v>
      </c>
      <c r="M182" s="351">
        <v>-80.47</v>
      </c>
      <c r="N182" s="331" t="str">
        <f t="shared" si="2"/>
        <v>210500010100</v>
      </c>
    </row>
    <row r="183" spans="1:14" x14ac:dyDescent="0.25">
      <c r="A183" s="350" t="s">
        <v>108</v>
      </c>
      <c r="B183" s="350" t="s">
        <v>180</v>
      </c>
      <c r="C183" s="350" t="s">
        <v>181</v>
      </c>
      <c r="D183" s="350" t="s">
        <v>126</v>
      </c>
      <c r="E183" s="350" t="s">
        <v>127</v>
      </c>
      <c r="F183" s="350" t="s">
        <v>125</v>
      </c>
      <c r="G183" s="350" t="s">
        <v>134</v>
      </c>
      <c r="H183" s="350" t="s">
        <v>179</v>
      </c>
      <c r="I183" s="350" t="s">
        <v>179</v>
      </c>
      <c r="J183" s="350" t="s">
        <v>179</v>
      </c>
      <c r="K183" s="350" t="s">
        <v>179</v>
      </c>
      <c r="L183" s="350" t="s">
        <v>179</v>
      </c>
      <c r="M183" s="351">
        <v>-348.85</v>
      </c>
      <c r="N183" s="331" t="str">
        <f t="shared" si="2"/>
        <v>205600010100</v>
      </c>
    </row>
    <row r="184" spans="1:14" x14ac:dyDescent="0.25">
      <c r="A184" s="350" t="s">
        <v>108</v>
      </c>
      <c r="B184" s="350" t="s">
        <v>180</v>
      </c>
      <c r="C184" s="350" t="s">
        <v>181</v>
      </c>
      <c r="D184" s="350" t="s">
        <v>126</v>
      </c>
      <c r="E184" s="350" t="s">
        <v>127</v>
      </c>
      <c r="F184" s="350" t="s">
        <v>125</v>
      </c>
      <c r="G184" s="350" t="s">
        <v>136</v>
      </c>
      <c r="H184" s="350" t="s">
        <v>179</v>
      </c>
      <c r="I184" s="350" t="s">
        <v>179</v>
      </c>
      <c r="J184" s="350" t="s">
        <v>179</v>
      </c>
      <c r="K184" s="350" t="s">
        <v>179</v>
      </c>
      <c r="L184" s="350" t="s">
        <v>179</v>
      </c>
      <c r="M184" s="351">
        <v>-14.63</v>
      </c>
      <c r="N184" s="331" t="str">
        <f t="shared" si="2"/>
        <v>210000010100</v>
      </c>
    </row>
    <row r="185" spans="1:14" x14ac:dyDescent="0.25">
      <c r="A185" s="350" t="s">
        <v>108</v>
      </c>
      <c r="B185" s="350" t="s">
        <v>180</v>
      </c>
      <c r="C185" s="350" t="s">
        <v>181</v>
      </c>
      <c r="D185" s="350" t="s">
        <v>126</v>
      </c>
      <c r="E185" s="350" t="s">
        <v>127</v>
      </c>
      <c r="F185" s="350" t="s">
        <v>125</v>
      </c>
      <c r="G185" s="350" t="s">
        <v>131</v>
      </c>
      <c r="H185" s="350" t="s">
        <v>179</v>
      </c>
      <c r="I185" s="350" t="s">
        <v>179</v>
      </c>
      <c r="J185" s="350" t="s">
        <v>179</v>
      </c>
      <c r="K185" s="350" t="s">
        <v>179</v>
      </c>
      <c r="L185" s="350" t="s">
        <v>179</v>
      </c>
      <c r="M185" s="351">
        <v>-80.47</v>
      </c>
      <c r="N185" s="331" t="str">
        <f t="shared" si="2"/>
        <v>205200010100</v>
      </c>
    </row>
    <row r="186" spans="1:14" x14ac:dyDescent="0.25">
      <c r="A186" s="350" t="s">
        <v>108</v>
      </c>
      <c r="B186" s="350" t="s">
        <v>180</v>
      </c>
      <c r="C186" s="350" t="s">
        <v>181</v>
      </c>
      <c r="D186" s="350" t="s">
        <v>126</v>
      </c>
      <c r="E186" s="350" t="s">
        <v>127</v>
      </c>
      <c r="F186" s="350" t="s">
        <v>125</v>
      </c>
      <c r="G186" s="350" t="s">
        <v>141</v>
      </c>
      <c r="H186" s="350" t="s">
        <v>179</v>
      </c>
      <c r="I186" s="350" t="s">
        <v>179</v>
      </c>
      <c r="J186" s="350" t="s">
        <v>179</v>
      </c>
      <c r="K186" s="350" t="s">
        <v>179</v>
      </c>
      <c r="L186" s="350" t="s">
        <v>179</v>
      </c>
      <c r="M186" s="351">
        <v>-110.27</v>
      </c>
      <c r="N186" s="331" t="str">
        <f t="shared" si="2"/>
        <v>214000010100</v>
      </c>
    </row>
    <row r="187" spans="1:14" x14ac:dyDescent="0.25">
      <c r="A187" s="350" t="s">
        <v>108</v>
      </c>
      <c r="B187" s="350" t="s">
        <v>180</v>
      </c>
      <c r="C187" s="350" t="s">
        <v>181</v>
      </c>
      <c r="D187" s="350" t="s">
        <v>126</v>
      </c>
      <c r="E187" s="350" t="s">
        <v>127</v>
      </c>
      <c r="F187" s="350" t="s">
        <v>125</v>
      </c>
      <c r="G187" s="350" t="s">
        <v>135</v>
      </c>
      <c r="H187" s="350" t="s">
        <v>179</v>
      </c>
      <c r="I187" s="350" t="s">
        <v>179</v>
      </c>
      <c r="J187" s="350" t="s">
        <v>179</v>
      </c>
      <c r="K187" s="350" t="s">
        <v>179</v>
      </c>
      <c r="L187" s="350" t="s">
        <v>179</v>
      </c>
      <c r="M187" s="351">
        <v>-17.05</v>
      </c>
      <c r="N187" s="331" t="str">
        <f t="shared" si="2"/>
        <v>205800010100</v>
      </c>
    </row>
    <row r="188" spans="1:14" x14ac:dyDescent="0.25">
      <c r="A188" s="350" t="s">
        <v>108</v>
      </c>
      <c r="B188" s="350" t="s">
        <v>180</v>
      </c>
      <c r="C188" s="350" t="s">
        <v>181</v>
      </c>
      <c r="D188" s="350" t="s">
        <v>126</v>
      </c>
      <c r="E188" s="350" t="s">
        <v>127</v>
      </c>
      <c r="F188" s="350" t="s">
        <v>125</v>
      </c>
      <c r="G188" s="350" t="s">
        <v>142</v>
      </c>
      <c r="H188" s="350" t="s">
        <v>179</v>
      </c>
      <c r="I188" s="350" t="s">
        <v>179</v>
      </c>
      <c r="J188" s="350" t="s">
        <v>179</v>
      </c>
      <c r="K188" s="350" t="s">
        <v>179</v>
      </c>
      <c r="L188" s="350" t="s">
        <v>179</v>
      </c>
      <c r="M188" s="351">
        <v>-46.55</v>
      </c>
      <c r="N188" s="331" t="str">
        <f t="shared" si="2"/>
        <v>215000010100</v>
      </c>
    </row>
    <row r="189" spans="1:14" x14ac:dyDescent="0.25">
      <c r="A189" s="350" t="s">
        <v>108</v>
      </c>
      <c r="B189" s="350" t="s">
        <v>180</v>
      </c>
      <c r="C189" s="350" t="s">
        <v>181</v>
      </c>
      <c r="D189" s="350" t="s">
        <v>126</v>
      </c>
      <c r="E189" s="350" t="s">
        <v>127</v>
      </c>
      <c r="F189" s="350" t="s">
        <v>125</v>
      </c>
      <c r="G189" s="350" t="s">
        <v>138</v>
      </c>
      <c r="H189" s="350" t="s">
        <v>179</v>
      </c>
      <c r="I189" s="350" t="s">
        <v>179</v>
      </c>
      <c r="J189" s="350" t="s">
        <v>179</v>
      </c>
      <c r="K189" s="350" t="s">
        <v>179</v>
      </c>
      <c r="L189" s="350" t="s">
        <v>179</v>
      </c>
      <c r="M189" s="351">
        <v>-72.92</v>
      </c>
      <c r="N189" s="331" t="str">
        <f t="shared" si="2"/>
        <v>211000010100</v>
      </c>
    </row>
    <row r="190" spans="1:14" x14ac:dyDescent="0.25">
      <c r="A190" s="350" t="s">
        <v>108</v>
      </c>
      <c r="B190" s="350" t="s">
        <v>180</v>
      </c>
      <c r="C190" s="350" t="s">
        <v>181</v>
      </c>
      <c r="D190" s="350" t="s">
        <v>126</v>
      </c>
      <c r="E190" s="350" t="s">
        <v>127</v>
      </c>
      <c r="F190" s="350" t="s">
        <v>125</v>
      </c>
      <c r="G190" s="350" t="s">
        <v>132</v>
      </c>
      <c r="H190" s="350" t="s">
        <v>179</v>
      </c>
      <c r="I190" s="350" t="s">
        <v>179</v>
      </c>
      <c r="J190" s="350" t="s">
        <v>179</v>
      </c>
      <c r="K190" s="350" t="s">
        <v>179</v>
      </c>
      <c r="L190" s="350" t="s">
        <v>179</v>
      </c>
      <c r="M190" s="351">
        <v>-72.92</v>
      </c>
      <c r="N190" s="331" t="str">
        <f t="shared" si="2"/>
        <v>205300010100</v>
      </c>
    </row>
    <row r="191" spans="1:14" x14ac:dyDescent="0.25">
      <c r="A191" s="350" t="s">
        <v>108</v>
      </c>
      <c r="B191" s="350" t="s">
        <v>180</v>
      </c>
      <c r="C191" s="350" t="s">
        <v>181</v>
      </c>
      <c r="D191" s="350" t="s">
        <v>126</v>
      </c>
      <c r="E191" s="350" t="s">
        <v>127</v>
      </c>
      <c r="F191" s="350" t="s">
        <v>125</v>
      </c>
      <c r="G191" s="350" t="s">
        <v>143</v>
      </c>
      <c r="H191" s="350" t="s">
        <v>179</v>
      </c>
      <c r="I191" s="350" t="s">
        <v>179</v>
      </c>
      <c r="J191" s="350" t="s">
        <v>179</v>
      </c>
      <c r="K191" s="350" t="s">
        <v>179</v>
      </c>
      <c r="L191" s="350" t="s">
        <v>179</v>
      </c>
      <c r="M191" s="351">
        <v>-17.05</v>
      </c>
      <c r="N191" s="331" t="str">
        <f t="shared" si="2"/>
        <v>216000010100</v>
      </c>
    </row>
    <row r="192" spans="1:14" x14ac:dyDescent="0.25">
      <c r="A192" s="350" t="s">
        <v>108</v>
      </c>
      <c r="B192" s="350" t="s">
        <v>180</v>
      </c>
      <c r="C192" s="350" t="s">
        <v>181</v>
      </c>
      <c r="D192" s="350" t="s">
        <v>126</v>
      </c>
      <c r="E192" s="350" t="s">
        <v>127</v>
      </c>
      <c r="F192" s="350" t="s">
        <v>125</v>
      </c>
      <c r="G192" s="350" t="s">
        <v>124</v>
      </c>
      <c r="H192" s="350" t="s">
        <v>179</v>
      </c>
      <c r="I192" s="350" t="s">
        <v>179</v>
      </c>
      <c r="J192" s="350" t="s">
        <v>179</v>
      </c>
      <c r="K192" s="350" t="s">
        <v>179</v>
      </c>
      <c r="L192" s="350" t="s">
        <v>179</v>
      </c>
      <c r="M192" s="351">
        <v>-848.94</v>
      </c>
      <c r="N192" s="331" t="str">
        <f t="shared" si="2"/>
        <v>100000010100</v>
      </c>
    </row>
    <row r="193" spans="1:14" x14ac:dyDescent="0.25">
      <c r="A193" s="350" t="s">
        <v>108</v>
      </c>
      <c r="B193" s="350" t="s">
        <v>180</v>
      </c>
      <c r="C193" s="350" t="s">
        <v>181</v>
      </c>
      <c r="D193" s="350" t="s">
        <v>126</v>
      </c>
      <c r="E193" s="350" t="s">
        <v>127</v>
      </c>
      <c r="F193" s="350" t="s">
        <v>125</v>
      </c>
      <c r="G193" s="350" t="s">
        <v>145</v>
      </c>
      <c r="H193" s="350" t="s">
        <v>179</v>
      </c>
      <c r="I193" s="350" t="s">
        <v>179</v>
      </c>
      <c r="J193" s="350" t="s">
        <v>179</v>
      </c>
      <c r="K193" s="350" t="s">
        <v>179</v>
      </c>
      <c r="L193" s="350" t="s">
        <v>179</v>
      </c>
      <c r="M193" s="351">
        <v>1097.28</v>
      </c>
      <c r="N193" s="331" t="str">
        <f t="shared" si="2"/>
        <v>710000010100</v>
      </c>
    </row>
    <row r="194" spans="1:14" x14ac:dyDescent="0.25">
      <c r="A194" s="350" t="s">
        <v>108</v>
      </c>
      <c r="B194" s="350" t="s">
        <v>180</v>
      </c>
      <c r="C194" s="350" t="s">
        <v>181</v>
      </c>
      <c r="D194" s="350" t="s">
        <v>126</v>
      </c>
      <c r="E194" s="350" t="s">
        <v>127</v>
      </c>
      <c r="F194" s="350" t="s">
        <v>125</v>
      </c>
      <c r="G194" s="350" t="s">
        <v>145</v>
      </c>
      <c r="H194" s="350" t="s">
        <v>179</v>
      </c>
      <c r="I194" s="350" t="s">
        <v>179</v>
      </c>
      <c r="J194" s="350" t="s">
        <v>179</v>
      </c>
      <c r="K194" s="350" t="s">
        <v>179</v>
      </c>
      <c r="L194" s="350" t="s">
        <v>179</v>
      </c>
      <c r="M194" s="351">
        <v>121.92</v>
      </c>
      <c r="N194" s="331" t="str">
        <f t="shared" si="2"/>
        <v>710000010100</v>
      </c>
    </row>
    <row r="195" spans="1:14" x14ac:dyDescent="0.25">
      <c r="A195" s="350" t="s">
        <v>108</v>
      </c>
      <c r="B195" s="350" t="s">
        <v>180</v>
      </c>
      <c r="C195" s="350" t="s">
        <v>181</v>
      </c>
      <c r="D195" s="350" t="s">
        <v>126</v>
      </c>
      <c r="E195" s="350" t="s">
        <v>127</v>
      </c>
      <c r="F195" s="350" t="s">
        <v>125</v>
      </c>
      <c r="G195" s="350" t="s">
        <v>148</v>
      </c>
      <c r="H195" s="350" t="s">
        <v>179</v>
      </c>
      <c r="I195" s="350" t="s">
        <v>179</v>
      </c>
      <c r="J195" s="350" t="s">
        <v>179</v>
      </c>
      <c r="K195" s="350" t="s">
        <v>179</v>
      </c>
      <c r="L195" s="350" t="s">
        <v>179</v>
      </c>
      <c r="M195" s="351">
        <v>348.85</v>
      </c>
      <c r="N195" s="331" t="str">
        <f t="shared" ref="N195:N246" si="3">CONCATENATE(G195,E195)</f>
        <v>724000010100</v>
      </c>
    </row>
    <row r="196" spans="1:14" x14ac:dyDescent="0.25">
      <c r="A196" s="350" t="s">
        <v>108</v>
      </c>
      <c r="B196" s="350" t="s">
        <v>182</v>
      </c>
      <c r="C196" s="350" t="s">
        <v>183</v>
      </c>
      <c r="D196" s="350" t="s">
        <v>126</v>
      </c>
      <c r="E196" s="350" t="s">
        <v>127</v>
      </c>
      <c r="F196" s="350" t="s">
        <v>125</v>
      </c>
      <c r="G196" s="350" t="s">
        <v>145</v>
      </c>
      <c r="H196" s="350" t="s">
        <v>179</v>
      </c>
      <c r="I196" s="350" t="s">
        <v>179</v>
      </c>
      <c r="J196" s="350" t="s">
        <v>179</v>
      </c>
      <c r="K196" s="350" t="s">
        <v>179</v>
      </c>
      <c r="L196" s="350" t="s">
        <v>179</v>
      </c>
      <c r="M196" s="351">
        <v>15</v>
      </c>
      <c r="N196" s="331" t="str">
        <f t="shared" si="3"/>
        <v>710000010100</v>
      </c>
    </row>
    <row r="197" spans="1:14" x14ac:dyDescent="0.25">
      <c r="A197" s="350" t="s">
        <v>108</v>
      </c>
      <c r="B197" s="350" t="s">
        <v>182</v>
      </c>
      <c r="C197" s="350" t="s">
        <v>183</v>
      </c>
      <c r="D197" s="350" t="s">
        <v>126</v>
      </c>
      <c r="E197" s="350" t="s">
        <v>127</v>
      </c>
      <c r="F197" s="350" t="s">
        <v>125</v>
      </c>
      <c r="G197" s="350" t="s">
        <v>146</v>
      </c>
      <c r="H197" s="350" t="s">
        <v>179</v>
      </c>
      <c r="I197" s="350" t="s">
        <v>179</v>
      </c>
      <c r="J197" s="350" t="s">
        <v>179</v>
      </c>
      <c r="K197" s="350" t="s">
        <v>179</v>
      </c>
      <c r="L197" s="350" t="s">
        <v>179</v>
      </c>
      <c r="M197" s="351">
        <v>16.739999999999998</v>
      </c>
      <c r="N197" s="331" t="str">
        <f t="shared" si="3"/>
        <v>723000010100</v>
      </c>
    </row>
    <row r="198" spans="1:14" x14ac:dyDescent="0.25">
      <c r="A198" s="350" t="s">
        <v>108</v>
      </c>
      <c r="B198" s="350" t="s">
        <v>182</v>
      </c>
      <c r="C198" s="350" t="s">
        <v>183</v>
      </c>
      <c r="D198" s="350" t="s">
        <v>126</v>
      </c>
      <c r="E198" s="350" t="s">
        <v>127</v>
      </c>
      <c r="F198" s="350" t="s">
        <v>125</v>
      </c>
      <c r="G198" s="350" t="s">
        <v>147</v>
      </c>
      <c r="H198" s="350" t="s">
        <v>179</v>
      </c>
      <c r="I198" s="350" t="s">
        <v>179</v>
      </c>
      <c r="J198" s="350" t="s">
        <v>179</v>
      </c>
      <c r="K198" s="350" t="s">
        <v>179</v>
      </c>
      <c r="L198" s="350" t="s">
        <v>179</v>
      </c>
      <c r="M198" s="351">
        <v>3.91</v>
      </c>
      <c r="N198" s="331" t="str">
        <f t="shared" si="3"/>
        <v>723100010100</v>
      </c>
    </row>
    <row r="199" spans="1:14" x14ac:dyDescent="0.25">
      <c r="A199" s="350" t="s">
        <v>108</v>
      </c>
      <c r="B199" s="350" t="s">
        <v>182</v>
      </c>
      <c r="C199" s="350" t="s">
        <v>183</v>
      </c>
      <c r="D199" s="350" t="s">
        <v>126</v>
      </c>
      <c r="E199" s="350" t="s">
        <v>127</v>
      </c>
      <c r="F199" s="350" t="s">
        <v>125</v>
      </c>
      <c r="G199" s="350" t="s">
        <v>138</v>
      </c>
      <c r="H199" s="350" t="s">
        <v>179</v>
      </c>
      <c r="I199" s="350" t="s">
        <v>179</v>
      </c>
      <c r="J199" s="350" t="s">
        <v>179</v>
      </c>
      <c r="K199" s="350" t="s">
        <v>179</v>
      </c>
      <c r="L199" s="350" t="s">
        <v>179</v>
      </c>
      <c r="M199" s="351">
        <v>-16.739999999999998</v>
      </c>
      <c r="N199" s="331" t="str">
        <f t="shared" si="3"/>
        <v>211000010100</v>
      </c>
    </row>
    <row r="200" spans="1:14" x14ac:dyDescent="0.25">
      <c r="A200" s="350" t="s">
        <v>108</v>
      </c>
      <c r="B200" s="350" t="s">
        <v>182</v>
      </c>
      <c r="C200" s="350" t="s">
        <v>183</v>
      </c>
      <c r="D200" s="350" t="s">
        <v>126</v>
      </c>
      <c r="E200" s="350" t="s">
        <v>127</v>
      </c>
      <c r="F200" s="350" t="s">
        <v>125</v>
      </c>
      <c r="G200" s="350" t="s">
        <v>132</v>
      </c>
      <c r="H200" s="350" t="s">
        <v>179</v>
      </c>
      <c r="I200" s="350" t="s">
        <v>179</v>
      </c>
      <c r="J200" s="350" t="s">
        <v>179</v>
      </c>
      <c r="K200" s="350" t="s">
        <v>179</v>
      </c>
      <c r="L200" s="350" t="s">
        <v>179</v>
      </c>
      <c r="M200" s="351">
        <v>-16.739999999999998</v>
      </c>
      <c r="N200" s="331" t="str">
        <f t="shared" si="3"/>
        <v>205300010100</v>
      </c>
    </row>
    <row r="201" spans="1:14" x14ac:dyDescent="0.25">
      <c r="A201" s="350" t="s">
        <v>108</v>
      </c>
      <c r="B201" s="350" t="s">
        <v>182</v>
      </c>
      <c r="C201" s="350" t="s">
        <v>183</v>
      </c>
      <c r="D201" s="350" t="s">
        <v>126</v>
      </c>
      <c r="E201" s="350" t="s">
        <v>127</v>
      </c>
      <c r="F201" s="350" t="s">
        <v>125</v>
      </c>
      <c r="G201" s="350" t="s">
        <v>124</v>
      </c>
      <c r="H201" s="350" t="s">
        <v>179</v>
      </c>
      <c r="I201" s="350" t="s">
        <v>179</v>
      </c>
      <c r="J201" s="350" t="s">
        <v>179</v>
      </c>
      <c r="K201" s="350" t="s">
        <v>179</v>
      </c>
      <c r="L201" s="350" t="s">
        <v>179</v>
      </c>
      <c r="M201" s="351">
        <v>-245.44</v>
      </c>
      <c r="N201" s="331" t="str">
        <f t="shared" si="3"/>
        <v>100000010100</v>
      </c>
    </row>
    <row r="202" spans="1:14" x14ac:dyDescent="0.25">
      <c r="A202" s="350" t="s">
        <v>108</v>
      </c>
      <c r="B202" s="350" t="s">
        <v>182</v>
      </c>
      <c r="C202" s="350" t="s">
        <v>183</v>
      </c>
      <c r="D202" s="350" t="s">
        <v>126</v>
      </c>
      <c r="E202" s="350" t="s">
        <v>127</v>
      </c>
      <c r="F202" s="350" t="s">
        <v>125</v>
      </c>
      <c r="G202" s="350" t="s">
        <v>141</v>
      </c>
      <c r="H202" s="350" t="s">
        <v>179</v>
      </c>
      <c r="I202" s="350" t="s">
        <v>179</v>
      </c>
      <c r="J202" s="350" t="s">
        <v>179</v>
      </c>
      <c r="K202" s="350" t="s">
        <v>179</v>
      </c>
      <c r="L202" s="350" t="s">
        <v>179</v>
      </c>
      <c r="M202" s="351">
        <v>-2.77</v>
      </c>
      <c r="N202" s="331" t="str">
        <f t="shared" si="3"/>
        <v>214000010100</v>
      </c>
    </row>
    <row r="203" spans="1:14" x14ac:dyDescent="0.25">
      <c r="A203" s="350" t="s">
        <v>108</v>
      </c>
      <c r="B203" s="350" t="s">
        <v>182</v>
      </c>
      <c r="C203" s="350" t="s">
        <v>183</v>
      </c>
      <c r="D203" s="350" t="s">
        <v>126</v>
      </c>
      <c r="E203" s="350" t="s">
        <v>127</v>
      </c>
      <c r="F203" s="350" t="s">
        <v>125</v>
      </c>
      <c r="G203" s="350" t="s">
        <v>135</v>
      </c>
      <c r="H203" s="350" t="s">
        <v>179</v>
      </c>
      <c r="I203" s="350" t="s">
        <v>179</v>
      </c>
      <c r="J203" s="350" t="s">
        <v>179</v>
      </c>
      <c r="K203" s="350" t="s">
        <v>179</v>
      </c>
      <c r="L203" s="350" t="s">
        <v>179</v>
      </c>
      <c r="M203" s="351">
        <v>-3.91</v>
      </c>
      <c r="N203" s="331" t="str">
        <f t="shared" si="3"/>
        <v>205800010100</v>
      </c>
    </row>
    <row r="204" spans="1:14" x14ac:dyDescent="0.25">
      <c r="A204" s="350" t="s">
        <v>108</v>
      </c>
      <c r="B204" s="350" t="s">
        <v>182</v>
      </c>
      <c r="C204" s="350" t="s">
        <v>183</v>
      </c>
      <c r="D204" s="350" t="s">
        <v>126</v>
      </c>
      <c r="E204" s="350" t="s">
        <v>127</v>
      </c>
      <c r="F204" s="350" t="s">
        <v>125</v>
      </c>
      <c r="G204" s="350" t="s">
        <v>145</v>
      </c>
      <c r="H204" s="350" t="s">
        <v>179</v>
      </c>
      <c r="I204" s="350" t="s">
        <v>179</v>
      </c>
      <c r="J204" s="350" t="s">
        <v>179</v>
      </c>
      <c r="K204" s="350" t="s">
        <v>179</v>
      </c>
      <c r="L204" s="350" t="s">
        <v>179</v>
      </c>
      <c r="M204" s="351">
        <v>255</v>
      </c>
      <c r="N204" s="331" t="str">
        <f t="shared" si="3"/>
        <v>710000010100</v>
      </c>
    </row>
    <row r="205" spans="1:14" x14ac:dyDescent="0.25">
      <c r="A205" s="350" t="s">
        <v>108</v>
      </c>
      <c r="B205" s="350" t="s">
        <v>182</v>
      </c>
      <c r="C205" s="350" t="s">
        <v>183</v>
      </c>
      <c r="D205" s="350" t="s">
        <v>126</v>
      </c>
      <c r="E205" s="350" t="s">
        <v>127</v>
      </c>
      <c r="F205" s="350" t="s">
        <v>125</v>
      </c>
      <c r="G205" s="350" t="s">
        <v>142</v>
      </c>
      <c r="H205" s="350" t="s">
        <v>179</v>
      </c>
      <c r="I205" s="350" t="s">
        <v>179</v>
      </c>
      <c r="J205" s="350" t="s">
        <v>179</v>
      </c>
      <c r="K205" s="350" t="s">
        <v>179</v>
      </c>
      <c r="L205" s="350" t="s">
        <v>179</v>
      </c>
      <c r="M205" s="351">
        <v>-1.1399999999999999</v>
      </c>
      <c r="N205" s="331" t="str">
        <f t="shared" si="3"/>
        <v>215000010100</v>
      </c>
    </row>
    <row r="206" spans="1:14" x14ac:dyDescent="0.25">
      <c r="A206" s="350" t="s">
        <v>108</v>
      </c>
      <c r="B206" s="350" t="s">
        <v>182</v>
      </c>
      <c r="C206" s="350" t="s">
        <v>183</v>
      </c>
      <c r="D206" s="350" t="s">
        <v>126</v>
      </c>
      <c r="E206" s="350" t="s">
        <v>127</v>
      </c>
      <c r="F206" s="350" t="s">
        <v>125</v>
      </c>
      <c r="G206" s="350" t="s">
        <v>143</v>
      </c>
      <c r="H206" s="350" t="s">
        <v>179</v>
      </c>
      <c r="I206" s="350" t="s">
        <v>179</v>
      </c>
      <c r="J206" s="350" t="s">
        <v>179</v>
      </c>
      <c r="K206" s="350" t="s">
        <v>179</v>
      </c>
      <c r="L206" s="350" t="s">
        <v>179</v>
      </c>
      <c r="M206" s="351">
        <v>-3.91</v>
      </c>
      <c r="N206" s="331" t="str">
        <f t="shared" si="3"/>
        <v>216000010100</v>
      </c>
    </row>
    <row r="207" spans="1:14" x14ac:dyDescent="0.25">
      <c r="A207" s="350" t="s">
        <v>108</v>
      </c>
      <c r="B207" s="350" t="s">
        <v>184</v>
      </c>
      <c r="C207" s="350" t="s">
        <v>239</v>
      </c>
      <c r="D207" s="350" t="s">
        <v>126</v>
      </c>
      <c r="E207" s="350" t="s">
        <v>127</v>
      </c>
      <c r="F207" s="350" t="s">
        <v>125</v>
      </c>
      <c r="G207" s="350" t="s">
        <v>145</v>
      </c>
      <c r="H207" s="350" t="s">
        <v>179</v>
      </c>
      <c r="I207" s="350" t="s">
        <v>179</v>
      </c>
      <c r="J207" s="350" t="s">
        <v>179</v>
      </c>
      <c r="K207" s="350" t="s">
        <v>179</v>
      </c>
      <c r="L207" s="350" t="s">
        <v>179</v>
      </c>
      <c r="M207" s="351">
        <v>1385.28</v>
      </c>
      <c r="N207" s="331" t="str">
        <f t="shared" si="3"/>
        <v>710000010100</v>
      </c>
    </row>
    <row r="208" spans="1:14" x14ac:dyDescent="0.25">
      <c r="A208" s="350" t="s">
        <v>108</v>
      </c>
      <c r="B208" s="350" t="s">
        <v>184</v>
      </c>
      <c r="C208" s="350" t="s">
        <v>239</v>
      </c>
      <c r="D208" s="350" t="s">
        <v>126</v>
      </c>
      <c r="E208" s="350" t="s">
        <v>127</v>
      </c>
      <c r="F208" s="350" t="s">
        <v>125</v>
      </c>
      <c r="G208" s="350" t="s">
        <v>124</v>
      </c>
      <c r="H208" s="350" t="s">
        <v>179</v>
      </c>
      <c r="I208" s="350" t="s">
        <v>179</v>
      </c>
      <c r="J208" s="350" t="s">
        <v>179</v>
      </c>
      <c r="K208" s="350" t="s">
        <v>179</v>
      </c>
      <c r="L208" s="350" t="s">
        <v>179</v>
      </c>
      <c r="M208" s="351">
        <v>-1100.24</v>
      </c>
      <c r="N208" s="331" t="str">
        <f t="shared" si="3"/>
        <v>100000010100</v>
      </c>
    </row>
    <row r="209" spans="1:14" x14ac:dyDescent="0.25">
      <c r="A209" s="350" t="s">
        <v>108</v>
      </c>
      <c r="B209" s="350" t="s">
        <v>184</v>
      </c>
      <c r="C209" s="350" t="s">
        <v>239</v>
      </c>
      <c r="D209" s="350" t="s">
        <v>126</v>
      </c>
      <c r="E209" s="350" t="s">
        <v>127</v>
      </c>
      <c r="F209" s="350" t="s">
        <v>125</v>
      </c>
      <c r="G209" s="350" t="s">
        <v>146</v>
      </c>
      <c r="H209" s="350" t="s">
        <v>179</v>
      </c>
      <c r="I209" s="350" t="s">
        <v>179</v>
      </c>
      <c r="J209" s="350" t="s">
        <v>179</v>
      </c>
      <c r="K209" s="350" t="s">
        <v>179</v>
      </c>
      <c r="L209" s="350" t="s">
        <v>179</v>
      </c>
      <c r="M209" s="351">
        <v>95.38</v>
      </c>
      <c r="N209" s="331" t="str">
        <f t="shared" si="3"/>
        <v>723000010100</v>
      </c>
    </row>
    <row r="210" spans="1:14" x14ac:dyDescent="0.25">
      <c r="A210" s="350" t="s">
        <v>108</v>
      </c>
      <c r="B210" s="350" t="s">
        <v>184</v>
      </c>
      <c r="C210" s="350" t="s">
        <v>239</v>
      </c>
      <c r="D210" s="350" t="s">
        <v>126</v>
      </c>
      <c r="E210" s="350" t="s">
        <v>127</v>
      </c>
      <c r="F210" s="350" t="s">
        <v>125</v>
      </c>
      <c r="G210" s="350" t="s">
        <v>147</v>
      </c>
      <c r="H210" s="350" t="s">
        <v>179</v>
      </c>
      <c r="I210" s="350" t="s">
        <v>179</v>
      </c>
      <c r="J210" s="350" t="s">
        <v>179</v>
      </c>
      <c r="K210" s="350" t="s">
        <v>179</v>
      </c>
      <c r="L210" s="350" t="s">
        <v>179</v>
      </c>
      <c r="M210" s="351">
        <v>22.31</v>
      </c>
      <c r="N210" s="331" t="str">
        <f t="shared" si="3"/>
        <v>723100010100</v>
      </c>
    </row>
    <row r="211" spans="1:14" x14ac:dyDescent="0.25">
      <c r="A211" s="350" t="s">
        <v>108</v>
      </c>
      <c r="B211" s="350" t="s">
        <v>184</v>
      </c>
      <c r="C211" s="350" t="s">
        <v>239</v>
      </c>
      <c r="D211" s="350" t="s">
        <v>126</v>
      </c>
      <c r="E211" s="350" t="s">
        <v>127</v>
      </c>
      <c r="F211" s="350" t="s">
        <v>125</v>
      </c>
      <c r="G211" s="350" t="s">
        <v>149</v>
      </c>
      <c r="H211" s="350" t="s">
        <v>179</v>
      </c>
      <c r="I211" s="350" t="s">
        <v>179</v>
      </c>
      <c r="J211" s="350" t="s">
        <v>179</v>
      </c>
      <c r="K211" s="350" t="s">
        <v>179</v>
      </c>
      <c r="L211" s="350" t="s">
        <v>179</v>
      </c>
      <c r="M211" s="351">
        <v>0.54</v>
      </c>
      <c r="N211" s="331" t="str">
        <f t="shared" si="3"/>
        <v>725000010100</v>
      </c>
    </row>
    <row r="212" spans="1:14" x14ac:dyDescent="0.25">
      <c r="A212" s="350" t="s">
        <v>108</v>
      </c>
      <c r="B212" s="350" t="s">
        <v>184</v>
      </c>
      <c r="C212" s="350" t="s">
        <v>239</v>
      </c>
      <c r="D212" s="350" t="s">
        <v>126</v>
      </c>
      <c r="E212" s="350" t="s">
        <v>127</v>
      </c>
      <c r="F212" s="350" t="s">
        <v>125</v>
      </c>
      <c r="G212" s="350" t="s">
        <v>150</v>
      </c>
      <c r="H212" s="350" t="s">
        <v>179</v>
      </c>
      <c r="I212" s="350" t="s">
        <v>179</v>
      </c>
      <c r="J212" s="350" t="s">
        <v>179</v>
      </c>
      <c r="K212" s="350" t="s">
        <v>179</v>
      </c>
      <c r="L212" s="350" t="s">
        <v>179</v>
      </c>
      <c r="M212" s="351">
        <v>101.59</v>
      </c>
      <c r="N212" s="331" t="str">
        <f t="shared" si="3"/>
        <v>726900010100</v>
      </c>
    </row>
    <row r="213" spans="1:14" x14ac:dyDescent="0.25">
      <c r="A213" s="350" t="s">
        <v>108</v>
      </c>
      <c r="B213" s="350" t="s">
        <v>184</v>
      </c>
      <c r="C213" s="350" t="s">
        <v>239</v>
      </c>
      <c r="D213" s="350" t="s">
        <v>126</v>
      </c>
      <c r="E213" s="350" t="s">
        <v>127</v>
      </c>
      <c r="F213" s="350" t="s">
        <v>125</v>
      </c>
      <c r="G213" s="350" t="s">
        <v>150</v>
      </c>
      <c r="H213" s="350" t="s">
        <v>179</v>
      </c>
      <c r="I213" s="350" t="s">
        <v>179</v>
      </c>
      <c r="J213" s="350" t="s">
        <v>179</v>
      </c>
      <c r="K213" s="350" t="s">
        <v>179</v>
      </c>
      <c r="L213" s="350" t="s">
        <v>179</v>
      </c>
      <c r="M213" s="351">
        <v>18.47</v>
      </c>
      <c r="N213" s="331" t="str">
        <f t="shared" si="3"/>
        <v>726900010100</v>
      </c>
    </row>
    <row r="214" spans="1:14" x14ac:dyDescent="0.25">
      <c r="A214" s="350" t="s">
        <v>108</v>
      </c>
      <c r="B214" s="350" t="s">
        <v>184</v>
      </c>
      <c r="C214" s="350" t="s">
        <v>239</v>
      </c>
      <c r="D214" s="350" t="s">
        <v>126</v>
      </c>
      <c r="E214" s="350" t="s">
        <v>127</v>
      </c>
      <c r="F214" s="350" t="s">
        <v>125</v>
      </c>
      <c r="G214" s="350" t="s">
        <v>136</v>
      </c>
      <c r="H214" s="350" t="s">
        <v>179</v>
      </c>
      <c r="I214" s="350" t="s">
        <v>179</v>
      </c>
      <c r="J214" s="350" t="s">
        <v>179</v>
      </c>
      <c r="K214" s="350" t="s">
        <v>179</v>
      </c>
      <c r="L214" s="350" t="s">
        <v>179</v>
      </c>
      <c r="M214" s="351">
        <v>-10</v>
      </c>
      <c r="N214" s="331" t="str">
        <f t="shared" si="3"/>
        <v>210000010100</v>
      </c>
    </row>
    <row r="215" spans="1:14" x14ac:dyDescent="0.25">
      <c r="A215" s="350" t="s">
        <v>108</v>
      </c>
      <c r="B215" s="350" t="s">
        <v>184</v>
      </c>
      <c r="C215" s="350" t="s">
        <v>239</v>
      </c>
      <c r="D215" s="350" t="s">
        <v>126</v>
      </c>
      <c r="E215" s="350" t="s">
        <v>127</v>
      </c>
      <c r="F215" s="350" t="s">
        <v>125</v>
      </c>
      <c r="G215" s="350" t="s">
        <v>139</v>
      </c>
      <c r="H215" s="350" t="s">
        <v>179</v>
      </c>
      <c r="I215" s="350" t="s">
        <v>179</v>
      </c>
      <c r="J215" s="350" t="s">
        <v>179</v>
      </c>
      <c r="K215" s="350" t="s">
        <v>179</v>
      </c>
      <c r="L215" s="350" t="s">
        <v>179</v>
      </c>
      <c r="M215" s="351">
        <v>-0.82</v>
      </c>
      <c r="N215" s="331" t="str">
        <f t="shared" si="3"/>
        <v>212500010100</v>
      </c>
    </row>
    <row r="216" spans="1:14" x14ac:dyDescent="0.25">
      <c r="A216" s="350" t="s">
        <v>108</v>
      </c>
      <c r="B216" s="350" t="s">
        <v>184</v>
      </c>
      <c r="C216" s="350" t="s">
        <v>239</v>
      </c>
      <c r="D216" s="350" t="s">
        <v>126</v>
      </c>
      <c r="E216" s="350" t="s">
        <v>127</v>
      </c>
      <c r="F216" s="350" t="s">
        <v>125</v>
      </c>
      <c r="G216" s="350" t="s">
        <v>137</v>
      </c>
      <c r="H216" s="350" t="s">
        <v>179</v>
      </c>
      <c r="I216" s="350" t="s">
        <v>179</v>
      </c>
      <c r="J216" s="350" t="s">
        <v>179</v>
      </c>
      <c r="K216" s="350" t="s">
        <v>179</v>
      </c>
      <c r="L216" s="350" t="s">
        <v>179</v>
      </c>
      <c r="M216" s="351">
        <v>-101.59</v>
      </c>
      <c r="N216" s="331" t="str">
        <f t="shared" si="3"/>
        <v>210500010100</v>
      </c>
    </row>
    <row r="217" spans="1:14" x14ac:dyDescent="0.25">
      <c r="A217" s="350" t="s">
        <v>108</v>
      </c>
      <c r="B217" s="350" t="s">
        <v>184</v>
      </c>
      <c r="C217" s="350" t="s">
        <v>239</v>
      </c>
      <c r="D217" s="350" t="s">
        <v>126</v>
      </c>
      <c r="E217" s="350" t="s">
        <v>127</v>
      </c>
      <c r="F217" s="350" t="s">
        <v>125</v>
      </c>
      <c r="G217" s="350" t="s">
        <v>133</v>
      </c>
      <c r="H217" s="350" t="s">
        <v>179</v>
      </c>
      <c r="I217" s="350" t="s">
        <v>179</v>
      </c>
      <c r="J217" s="350" t="s">
        <v>179</v>
      </c>
      <c r="K217" s="350" t="s">
        <v>179</v>
      </c>
      <c r="L217" s="350" t="s">
        <v>179</v>
      </c>
      <c r="M217" s="351">
        <v>-0.54</v>
      </c>
      <c r="N217" s="331" t="str">
        <f t="shared" si="3"/>
        <v>205500010100</v>
      </c>
    </row>
    <row r="218" spans="1:14" x14ac:dyDescent="0.25">
      <c r="A218" s="350" t="s">
        <v>108</v>
      </c>
      <c r="B218" s="350" t="s">
        <v>184</v>
      </c>
      <c r="C218" s="350" t="s">
        <v>239</v>
      </c>
      <c r="D218" s="350" t="s">
        <v>126</v>
      </c>
      <c r="E218" s="350" t="s">
        <v>127</v>
      </c>
      <c r="F218" s="350" t="s">
        <v>125</v>
      </c>
      <c r="G218" s="350" t="s">
        <v>131</v>
      </c>
      <c r="H218" s="350" t="s">
        <v>179</v>
      </c>
      <c r="I218" s="350" t="s">
        <v>179</v>
      </c>
      <c r="J218" s="350" t="s">
        <v>179</v>
      </c>
      <c r="K218" s="350" t="s">
        <v>179</v>
      </c>
      <c r="L218" s="350" t="s">
        <v>179</v>
      </c>
      <c r="M218" s="351">
        <v>-101.59</v>
      </c>
      <c r="N218" s="331" t="str">
        <f t="shared" si="3"/>
        <v>205200010100</v>
      </c>
    </row>
    <row r="219" spans="1:14" x14ac:dyDescent="0.25">
      <c r="A219" s="350" t="s">
        <v>108</v>
      </c>
      <c r="B219" s="350" t="s">
        <v>184</v>
      </c>
      <c r="C219" s="350" t="s">
        <v>239</v>
      </c>
      <c r="D219" s="350" t="s">
        <v>126</v>
      </c>
      <c r="E219" s="350" t="s">
        <v>127</v>
      </c>
      <c r="F219" s="350" t="s">
        <v>125</v>
      </c>
      <c r="G219" s="350" t="s">
        <v>136</v>
      </c>
      <c r="H219" s="350" t="s">
        <v>179</v>
      </c>
      <c r="I219" s="350" t="s">
        <v>179</v>
      </c>
      <c r="J219" s="350" t="s">
        <v>179</v>
      </c>
      <c r="K219" s="350" t="s">
        <v>179</v>
      </c>
      <c r="L219" s="350" t="s">
        <v>179</v>
      </c>
      <c r="M219" s="351">
        <v>-18.47</v>
      </c>
      <c r="N219" s="331" t="str">
        <f t="shared" si="3"/>
        <v>210000010100</v>
      </c>
    </row>
    <row r="220" spans="1:14" x14ac:dyDescent="0.25">
      <c r="A220" s="350" t="s">
        <v>108</v>
      </c>
      <c r="B220" s="350" t="s">
        <v>184</v>
      </c>
      <c r="C220" s="350" t="s">
        <v>239</v>
      </c>
      <c r="D220" s="350" t="s">
        <v>126</v>
      </c>
      <c r="E220" s="350" t="s">
        <v>127</v>
      </c>
      <c r="F220" s="350" t="s">
        <v>125</v>
      </c>
      <c r="G220" s="350" t="s">
        <v>138</v>
      </c>
      <c r="H220" s="350" t="s">
        <v>179</v>
      </c>
      <c r="I220" s="350" t="s">
        <v>179</v>
      </c>
      <c r="J220" s="350" t="s">
        <v>179</v>
      </c>
      <c r="K220" s="350" t="s">
        <v>179</v>
      </c>
      <c r="L220" s="350" t="s">
        <v>179</v>
      </c>
      <c r="M220" s="351">
        <v>-95.38</v>
      </c>
      <c r="N220" s="331" t="str">
        <f t="shared" si="3"/>
        <v>211000010100</v>
      </c>
    </row>
    <row r="221" spans="1:14" x14ac:dyDescent="0.25">
      <c r="A221" s="350" t="s">
        <v>108</v>
      </c>
      <c r="B221" s="350" t="s">
        <v>184</v>
      </c>
      <c r="C221" s="350" t="s">
        <v>239</v>
      </c>
      <c r="D221" s="350" t="s">
        <v>126</v>
      </c>
      <c r="E221" s="350" t="s">
        <v>127</v>
      </c>
      <c r="F221" s="350" t="s">
        <v>125</v>
      </c>
      <c r="G221" s="350" t="s">
        <v>132</v>
      </c>
      <c r="H221" s="350" t="s">
        <v>179</v>
      </c>
      <c r="I221" s="350" t="s">
        <v>179</v>
      </c>
      <c r="J221" s="350" t="s">
        <v>179</v>
      </c>
      <c r="K221" s="350" t="s">
        <v>179</v>
      </c>
      <c r="L221" s="350" t="s">
        <v>179</v>
      </c>
      <c r="M221" s="351">
        <v>-95.38</v>
      </c>
      <c r="N221" s="331" t="str">
        <f t="shared" si="3"/>
        <v>205300010100</v>
      </c>
    </row>
    <row r="222" spans="1:14" x14ac:dyDescent="0.25">
      <c r="A222" s="350" t="s">
        <v>108</v>
      </c>
      <c r="B222" s="350" t="s">
        <v>184</v>
      </c>
      <c r="C222" s="350" t="s">
        <v>239</v>
      </c>
      <c r="D222" s="350" t="s">
        <v>126</v>
      </c>
      <c r="E222" s="350" t="s">
        <v>127</v>
      </c>
      <c r="F222" s="350" t="s">
        <v>125</v>
      </c>
      <c r="G222" s="350" t="s">
        <v>143</v>
      </c>
      <c r="H222" s="350" t="s">
        <v>179</v>
      </c>
      <c r="I222" s="350" t="s">
        <v>179</v>
      </c>
      <c r="J222" s="350" t="s">
        <v>179</v>
      </c>
      <c r="K222" s="350" t="s">
        <v>179</v>
      </c>
      <c r="L222" s="350" t="s">
        <v>179</v>
      </c>
      <c r="M222" s="351">
        <v>-22.31</v>
      </c>
      <c r="N222" s="331" t="str">
        <f t="shared" si="3"/>
        <v>216000010100</v>
      </c>
    </row>
    <row r="223" spans="1:14" x14ac:dyDescent="0.25">
      <c r="A223" s="350" t="s">
        <v>108</v>
      </c>
      <c r="B223" s="350" t="s">
        <v>184</v>
      </c>
      <c r="C223" s="350" t="s">
        <v>239</v>
      </c>
      <c r="D223" s="350" t="s">
        <v>126</v>
      </c>
      <c r="E223" s="350" t="s">
        <v>127</v>
      </c>
      <c r="F223" s="350" t="s">
        <v>125</v>
      </c>
      <c r="G223" s="350" t="s">
        <v>141</v>
      </c>
      <c r="H223" s="350" t="s">
        <v>179</v>
      </c>
      <c r="I223" s="350" t="s">
        <v>179</v>
      </c>
      <c r="J223" s="350" t="s">
        <v>179</v>
      </c>
      <c r="K223" s="350" t="s">
        <v>179</v>
      </c>
      <c r="L223" s="350" t="s">
        <v>179</v>
      </c>
      <c r="M223" s="351">
        <v>-138.36000000000001</v>
      </c>
      <c r="N223" s="331" t="str">
        <f t="shared" si="3"/>
        <v>214000010100</v>
      </c>
    </row>
    <row r="224" spans="1:14" x14ac:dyDescent="0.25">
      <c r="A224" s="350" t="s">
        <v>108</v>
      </c>
      <c r="B224" s="350" t="s">
        <v>184</v>
      </c>
      <c r="C224" s="350" t="s">
        <v>239</v>
      </c>
      <c r="D224" s="350" t="s">
        <v>126</v>
      </c>
      <c r="E224" s="350" t="s">
        <v>127</v>
      </c>
      <c r="F224" s="350" t="s">
        <v>125</v>
      </c>
      <c r="G224" s="350" t="s">
        <v>135</v>
      </c>
      <c r="H224" s="350" t="s">
        <v>179</v>
      </c>
      <c r="I224" s="350" t="s">
        <v>179</v>
      </c>
      <c r="J224" s="350" t="s">
        <v>179</v>
      </c>
      <c r="K224" s="350" t="s">
        <v>179</v>
      </c>
      <c r="L224" s="350" t="s">
        <v>179</v>
      </c>
      <c r="M224" s="351">
        <v>-22.31</v>
      </c>
      <c r="N224" s="331" t="str">
        <f t="shared" si="3"/>
        <v>205800010100</v>
      </c>
    </row>
    <row r="225" spans="1:14" x14ac:dyDescent="0.25">
      <c r="A225" s="350" t="s">
        <v>108</v>
      </c>
      <c r="B225" s="350" t="s">
        <v>184</v>
      </c>
      <c r="C225" s="350" t="s">
        <v>239</v>
      </c>
      <c r="D225" s="350" t="s">
        <v>126</v>
      </c>
      <c r="E225" s="350" t="s">
        <v>127</v>
      </c>
      <c r="F225" s="350" t="s">
        <v>125</v>
      </c>
      <c r="G225" s="350" t="s">
        <v>142</v>
      </c>
      <c r="H225" s="350" t="s">
        <v>179</v>
      </c>
      <c r="I225" s="350" t="s">
        <v>179</v>
      </c>
      <c r="J225" s="350" t="s">
        <v>179</v>
      </c>
      <c r="K225" s="350" t="s">
        <v>179</v>
      </c>
      <c r="L225" s="350" t="s">
        <v>179</v>
      </c>
      <c r="M225" s="351">
        <v>-70.5</v>
      </c>
      <c r="N225" s="331" t="str">
        <f t="shared" si="3"/>
        <v>215000010100</v>
      </c>
    </row>
    <row r="226" spans="1:14" x14ac:dyDescent="0.25">
      <c r="A226" s="350" t="s">
        <v>108</v>
      </c>
      <c r="B226" s="350" t="s">
        <v>184</v>
      </c>
      <c r="C226" s="350" t="s">
        <v>239</v>
      </c>
      <c r="D226" s="350" t="s">
        <v>126</v>
      </c>
      <c r="E226" s="350" t="s">
        <v>127</v>
      </c>
      <c r="F226" s="350" t="s">
        <v>125</v>
      </c>
      <c r="G226" s="350" t="s">
        <v>145</v>
      </c>
      <c r="H226" s="350" t="s">
        <v>179</v>
      </c>
      <c r="I226" s="350" t="s">
        <v>179</v>
      </c>
      <c r="J226" s="350" t="s">
        <v>179</v>
      </c>
      <c r="K226" s="350" t="s">
        <v>179</v>
      </c>
      <c r="L226" s="350" t="s">
        <v>179</v>
      </c>
      <c r="M226" s="351">
        <v>153.91999999999999</v>
      </c>
      <c r="N226" s="331" t="str">
        <f t="shared" si="3"/>
        <v>710000010100</v>
      </c>
    </row>
    <row r="227" spans="1:14" x14ac:dyDescent="0.25">
      <c r="A227" s="350" t="s">
        <v>108</v>
      </c>
      <c r="B227" s="350" t="s">
        <v>185</v>
      </c>
      <c r="C227" s="350" t="s">
        <v>186</v>
      </c>
      <c r="D227" s="350" t="s">
        <v>126</v>
      </c>
      <c r="E227" s="350" t="s">
        <v>127</v>
      </c>
      <c r="F227" s="350" t="s">
        <v>125</v>
      </c>
      <c r="G227" s="350" t="s">
        <v>146</v>
      </c>
      <c r="H227" s="350" t="s">
        <v>179</v>
      </c>
      <c r="I227" s="350" t="s">
        <v>179</v>
      </c>
      <c r="J227" s="350" t="s">
        <v>179</v>
      </c>
      <c r="K227" s="350" t="s">
        <v>179</v>
      </c>
      <c r="L227" s="350" t="s">
        <v>179</v>
      </c>
      <c r="M227" s="351">
        <v>151.04</v>
      </c>
      <c r="N227" s="331" t="str">
        <f t="shared" si="3"/>
        <v>723000010100</v>
      </c>
    </row>
    <row r="228" spans="1:14" x14ac:dyDescent="0.25">
      <c r="A228" s="350" t="s">
        <v>108</v>
      </c>
      <c r="B228" s="350" t="s">
        <v>185</v>
      </c>
      <c r="C228" s="350" t="s">
        <v>186</v>
      </c>
      <c r="D228" s="350" t="s">
        <v>126</v>
      </c>
      <c r="E228" s="350" t="s">
        <v>127</v>
      </c>
      <c r="F228" s="350" t="s">
        <v>125</v>
      </c>
      <c r="G228" s="350" t="s">
        <v>145</v>
      </c>
      <c r="H228" s="350" t="s">
        <v>179</v>
      </c>
      <c r="I228" s="350" t="s">
        <v>179</v>
      </c>
      <c r="J228" s="350" t="s">
        <v>179</v>
      </c>
      <c r="K228" s="350" t="s">
        <v>179</v>
      </c>
      <c r="L228" s="350" t="s">
        <v>179</v>
      </c>
      <c r="M228" s="351">
        <v>31.45</v>
      </c>
      <c r="N228" s="331" t="str">
        <f t="shared" si="3"/>
        <v>710000010100</v>
      </c>
    </row>
    <row r="229" spans="1:14" x14ac:dyDescent="0.25">
      <c r="A229" s="350" t="s">
        <v>108</v>
      </c>
      <c r="B229" s="350" t="s">
        <v>185</v>
      </c>
      <c r="C229" s="350" t="s">
        <v>186</v>
      </c>
      <c r="D229" s="350" t="s">
        <v>126</v>
      </c>
      <c r="E229" s="350" t="s">
        <v>127</v>
      </c>
      <c r="F229" s="350" t="s">
        <v>125</v>
      </c>
      <c r="G229" s="350" t="s">
        <v>148</v>
      </c>
      <c r="H229" s="350" t="s">
        <v>179</v>
      </c>
      <c r="I229" s="350" t="s">
        <v>179</v>
      </c>
      <c r="J229" s="350" t="s">
        <v>179</v>
      </c>
      <c r="K229" s="350" t="s">
        <v>179</v>
      </c>
      <c r="L229" s="350" t="s">
        <v>179</v>
      </c>
      <c r="M229" s="351">
        <v>360.5</v>
      </c>
      <c r="N229" s="331" t="str">
        <f t="shared" si="3"/>
        <v>724000010100</v>
      </c>
    </row>
    <row r="230" spans="1:14" x14ac:dyDescent="0.25">
      <c r="A230" s="350" t="s">
        <v>108</v>
      </c>
      <c r="B230" s="350" t="s">
        <v>185</v>
      </c>
      <c r="C230" s="350" t="s">
        <v>186</v>
      </c>
      <c r="D230" s="350" t="s">
        <v>126</v>
      </c>
      <c r="E230" s="350" t="s">
        <v>127</v>
      </c>
      <c r="F230" s="350" t="s">
        <v>125</v>
      </c>
      <c r="G230" s="350" t="s">
        <v>150</v>
      </c>
      <c r="H230" s="350" t="s">
        <v>179</v>
      </c>
      <c r="I230" s="350" t="s">
        <v>179</v>
      </c>
      <c r="J230" s="350" t="s">
        <v>179</v>
      </c>
      <c r="K230" s="350" t="s">
        <v>179</v>
      </c>
      <c r="L230" s="350" t="s">
        <v>179</v>
      </c>
      <c r="M230" s="351">
        <v>166.06</v>
      </c>
      <c r="N230" s="331" t="str">
        <f t="shared" si="3"/>
        <v>726900010100</v>
      </c>
    </row>
    <row r="231" spans="1:14" x14ac:dyDescent="0.25">
      <c r="A231" s="350" t="s">
        <v>108</v>
      </c>
      <c r="B231" s="350" t="s">
        <v>185</v>
      </c>
      <c r="C231" s="350" t="s">
        <v>186</v>
      </c>
      <c r="D231" s="350" t="s">
        <v>126</v>
      </c>
      <c r="E231" s="350" t="s">
        <v>127</v>
      </c>
      <c r="F231" s="350" t="s">
        <v>125</v>
      </c>
      <c r="G231" s="350" t="s">
        <v>150</v>
      </c>
      <c r="H231" s="350" t="s">
        <v>179</v>
      </c>
      <c r="I231" s="350" t="s">
        <v>179</v>
      </c>
      <c r="J231" s="350" t="s">
        <v>179</v>
      </c>
      <c r="K231" s="350" t="s">
        <v>179</v>
      </c>
      <c r="L231" s="350" t="s">
        <v>179</v>
      </c>
      <c r="M231" s="351">
        <v>30.19</v>
      </c>
      <c r="N231" s="331" t="str">
        <f t="shared" si="3"/>
        <v>726900010100</v>
      </c>
    </row>
    <row r="232" spans="1:14" x14ac:dyDescent="0.25">
      <c r="A232" s="350" t="s">
        <v>108</v>
      </c>
      <c r="B232" s="350" t="s">
        <v>185</v>
      </c>
      <c r="C232" s="350" t="s">
        <v>186</v>
      </c>
      <c r="D232" s="350" t="s">
        <v>126</v>
      </c>
      <c r="E232" s="350" t="s">
        <v>127</v>
      </c>
      <c r="F232" s="350" t="s">
        <v>125</v>
      </c>
      <c r="G232" s="350" t="s">
        <v>140</v>
      </c>
      <c r="H232" s="350" t="s">
        <v>179</v>
      </c>
      <c r="I232" s="350" t="s">
        <v>179</v>
      </c>
      <c r="J232" s="350" t="s">
        <v>179</v>
      </c>
      <c r="K232" s="350" t="s">
        <v>179</v>
      </c>
      <c r="L232" s="350" t="s">
        <v>179</v>
      </c>
      <c r="M232" s="351">
        <v>-43</v>
      </c>
      <c r="N232" s="331" t="str">
        <f t="shared" si="3"/>
        <v>213000010100</v>
      </c>
    </row>
    <row r="233" spans="1:14" x14ac:dyDescent="0.25">
      <c r="A233" s="350" t="s">
        <v>108</v>
      </c>
      <c r="B233" s="350" t="s">
        <v>185</v>
      </c>
      <c r="C233" s="350" t="s">
        <v>186</v>
      </c>
      <c r="D233" s="350" t="s">
        <v>126</v>
      </c>
      <c r="E233" s="350" t="s">
        <v>127</v>
      </c>
      <c r="F233" s="350" t="s">
        <v>125</v>
      </c>
      <c r="G233" s="350" t="s">
        <v>137</v>
      </c>
      <c r="H233" s="350" t="s">
        <v>179</v>
      </c>
      <c r="I233" s="350" t="s">
        <v>179</v>
      </c>
      <c r="J233" s="350" t="s">
        <v>179</v>
      </c>
      <c r="K233" s="350" t="s">
        <v>179</v>
      </c>
      <c r="L233" s="350" t="s">
        <v>179</v>
      </c>
      <c r="M233" s="351">
        <v>-166.06</v>
      </c>
      <c r="N233" s="331" t="str">
        <f t="shared" si="3"/>
        <v>210500010100</v>
      </c>
    </row>
    <row r="234" spans="1:14" x14ac:dyDescent="0.25">
      <c r="A234" s="350" t="s">
        <v>108</v>
      </c>
      <c r="B234" s="350" t="s">
        <v>185</v>
      </c>
      <c r="C234" s="350" t="s">
        <v>186</v>
      </c>
      <c r="D234" s="350" t="s">
        <v>126</v>
      </c>
      <c r="E234" s="350" t="s">
        <v>127</v>
      </c>
      <c r="F234" s="350" t="s">
        <v>125</v>
      </c>
      <c r="G234" s="350" t="s">
        <v>144</v>
      </c>
      <c r="H234" s="350" t="s">
        <v>179</v>
      </c>
      <c r="I234" s="350" t="s">
        <v>179</v>
      </c>
      <c r="J234" s="350" t="s">
        <v>179</v>
      </c>
      <c r="K234" s="350" t="s">
        <v>179</v>
      </c>
      <c r="L234" s="350" t="s">
        <v>179</v>
      </c>
      <c r="M234" s="351">
        <v>-36.85</v>
      </c>
      <c r="N234" s="331" t="str">
        <f t="shared" si="3"/>
        <v>219000010100</v>
      </c>
    </row>
    <row r="235" spans="1:14" x14ac:dyDescent="0.25">
      <c r="A235" s="350" t="s">
        <v>108</v>
      </c>
      <c r="B235" s="350" t="s">
        <v>185</v>
      </c>
      <c r="C235" s="350" t="s">
        <v>186</v>
      </c>
      <c r="D235" s="350" t="s">
        <v>126</v>
      </c>
      <c r="E235" s="350" t="s">
        <v>127</v>
      </c>
      <c r="F235" s="350" t="s">
        <v>125</v>
      </c>
      <c r="G235" s="350" t="s">
        <v>134</v>
      </c>
      <c r="H235" s="350" t="s">
        <v>179</v>
      </c>
      <c r="I235" s="350" t="s">
        <v>179</v>
      </c>
      <c r="J235" s="350" t="s">
        <v>179</v>
      </c>
      <c r="K235" s="350" t="s">
        <v>179</v>
      </c>
      <c r="L235" s="350" t="s">
        <v>179</v>
      </c>
      <c r="M235" s="351">
        <v>-360.5</v>
      </c>
      <c r="N235" s="331" t="str">
        <f t="shared" si="3"/>
        <v>205600010100</v>
      </c>
    </row>
    <row r="236" spans="1:14" x14ac:dyDescent="0.25">
      <c r="A236" s="350" t="s">
        <v>108</v>
      </c>
      <c r="B236" s="350" t="s">
        <v>185</v>
      </c>
      <c r="C236" s="350" t="s">
        <v>186</v>
      </c>
      <c r="D236" s="350" t="s">
        <v>126</v>
      </c>
      <c r="E236" s="350" t="s">
        <v>127</v>
      </c>
      <c r="F236" s="350" t="s">
        <v>125</v>
      </c>
      <c r="G236" s="350" t="s">
        <v>131</v>
      </c>
      <c r="H236" s="350" t="s">
        <v>179</v>
      </c>
      <c r="I236" s="350" t="s">
        <v>179</v>
      </c>
      <c r="J236" s="350" t="s">
        <v>179</v>
      </c>
      <c r="K236" s="350" t="s">
        <v>179</v>
      </c>
      <c r="L236" s="350" t="s">
        <v>179</v>
      </c>
      <c r="M236" s="351">
        <v>-166.06</v>
      </c>
      <c r="N236" s="331" t="str">
        <f t="shared" si="3"/>
        <v>205200010100</v>
      </c>
    </row>
    <row r="237" spans="1:14" x14ac:dyDescent="0.25">
      <c r="A237" s="350" t="s">
        <v>108</v>
      </c>
      <c r="B237" s="350" t="s">
        <v>185</v>
      </c>
      <c r="C237" s="350" t="s">
        <v>186</v>
      </c>
      <c r="D237" s="350" t="s">
        <v>126</v>
      </c>
      <c r="E237" s="350" t="s">
        <v>127</v>
      </c>
      <c r="F237" s="350" t="s">
        <v>125</v>
      </c>
      <c r="G237" s="350" t="s">
        <v>136</v>
      </c>
      <c r="H237" s="350" t="s">
        <v>179</v>
      </c>
      <c r="I237" s="350" t="s">
        <v>179</v>
      </c>
      <c r="J237" s="350" t="s">
        <v>179</v>
      </c>
      <c r="K237" s="350" t="s">
        <v>179</v>
      </c>
      <c r="L237" s="350" t="s">
        <v>179</v>
      </c>
      <c r="M237" s="351">
        <v>-30.19</v>
      </c>
      <c r="N237" s="331" t="str">
        <f t="shared" si="3"/>
        <v>210000010100</v>
      </c>
    </row>
    <row r="238" spans="1:14" x14ac:dyDescent="0.25">
      <c r="A238" s="350" t="s">
        <v>108</v>
      </c>
      <c r="B238" s="350" t="s">
        <v>185</v>
      </c>
      <c r="C238" s="350" t="s">
        <v>186</v>
      </c>
      <c r="D238" s="350" t="s">
        <v>126</v>
      </c>
      <c r="E238" s="350" t="s">
        <v>127</v>
      </c>
      <c r="F238" s="350" t="s">
        <v>125</v>
      </c>
      <c r="G238" s="350" t="s">
        <v>138</v>
      </c>
      <c r="H238" s="350" t="s">
        <v>179</v>
      </c>
      <c r="I238" s="350" t="s">
        <v>179</v>
      </c>
      <c r="J238" s="350" t="s">
        <v>179</v>
      </c>
      <c r="K238" s="350" t="s">
        <v>179</v>
      </c>
      <c r="L238" s="350" t="s">
        <v>179</v>
      </c>
      <c r="M238" s="351">
        <v>-151.04</v>
      </c>
      <c r="N238" s="331" t="str">
        <f t="shared" si="3"/>
        <v>211000010100</v>
      </c>
    </row>
    <row r="239" spans="1:14" x14ac:dyDescent="0.25">
      <c r="A239" s="350" t="s">
        <v>108</v>
      </c>
      <c r="B239" s="350" t="s">
        <v>185</v>
      </c>
      <c r="C239" s="350" t="s">
        <v>186</v>
      </c>
      <c r="D239" s="350" t="s">
        <v>126</v>
      </c>
      <c r="E239" s="350" t="s">
        <v>127</v>
      </c>
      <c r="F239" s="350" t="s">
        <v>125</v>
      </c>
      <c r="G239" s="350" t="s">
        <v>132</v>
      </c>
      <c r="H239" s="350" t="s">
        <v>179</v>
      </c>
      <c r="I239" s="350" t="s">
        <v>179</v>
      </c>
      <c r="J239" s="350" t="s">
        <v>179</v>
      </c>
      <c r="K239" s="350" t="s">
        <v>179</v>
      </c>
      <c r="L239" s="350" t="s">
        <v>179</v>
      </c>
      <c r="M239" s="351">
        <v>-151.04</v>
      </c>
      <c r="N239" s="331" t="str">
        <f t="shared" si="3"/>
        <v>205300010100</v>
      </c>
    </row>
    <row r="240" spans="1:14" x14ac:dyDescent="0.25">
      <c r="A240" s="350" t="s">
        <v>108</v>
      </c>
      <c r="B240" s="350" t="s">
        <v>185</v>
      </c>
      <c r="C240" s="350" t="s">
        <v>186</v>
      </c>
      <c r="D240" s="350" t="s">
        <v>126</v>
      </c>
      <c r="E240" s="350" t="s">
        <v>127</v>
      </c>
      <c r="F240" s="350" t="s">
        <v>125</v>
      </c>
      <c r="G240" s="350" t="s">
        <v>143</v>
      </c>
      <c r="H240" s="350" t="s">
        <v>179</v>
      </c>
      <c r="I240" s="350" t="s">
        <v>179</v>
      </c>
      <c r="J240" s="350" t="s">
        <v>179</v>
      </c>
      <c r="K240" s="350" t="s">
        <v>179</v>
      </c>
      <c r="L240" s="350" t="s">
        <v>179</v>
      </c>
      <c r="M240" s="351">
        <v>-35.32</v>
      </c>
      <c r="N240" s="331" t="str">
        <f t="shared" si="3"/>
        <v>216000010100</v>
      </c>
    </row>
    <row r="241" spans="1:14" x14ac:dyDescent="0.25">
      <c r="A241" s="350" t="s">
        <v>108</v>
      </c>
      <c r="B241" s="350" t="s">
        <v>185</v>
      </c>
      <c r="C241" s="350" t="s">
        <v>186</v>
      </c>
      <c r="D241" s="350" t="s">
        <v>126</v>
      </c>
      <c r="E241" s="350" t="s">
        <v>127</v>
      </c>
      <c r="F241" s="350" t="s">
        <v>125</v>
      </c>
      <c r="G241" s="350" t="s">
        <v>141</v>
      </c>
      <c r="H241" s="350" t="s">
        <v>179</v>
      </c>
      <c r="I241" s="350" t="s">
        <v>179</v>
      </c>
      <c r="J241" s="350" t="s">
        <v>179</v>
      </c>
      <c r="K241" s="350" t="s">
        <v>179</v>
      </c>
      <c r="L241" s="350" t="s">
        <v>179</v>
      </c>
      <c r="M241" s="351">
        <v>-268.24</v>
      </c>
      <c r="N241" s="331" t="str">
        <f t="shared" si="3"/>
        <v>214000010100</v>
      </c>
    </row>
    <row r="242" spans="1:14" x14ac:dyDescent="0.25">
      <c r="A242" s="350" t="s">
        <v>108</v>
      </c>
      <c r="B242" s="350" t="s">
        <v>185</v>
      </c>
      <c r="C242" s="350" t="s">
        <v>186</v>
      </c>
      <c r="D242" s="350" t="s">
        <v>126</v>
      </c>
      <c r="E242" s="350" t="s">
        <v>127</v>
      </c>
      <c r="F242" s="350" t="s">
        <v>125</v>
      </c>
      <c r="G242" s="350" t="s">
        <v>135</v>
      </c>
      <c r="H242" s="350" t="s">
        <v>179</v>
      </c>
      <c r="I242" s="350" t="s">
        <v>179</v>
      </c>
      <c r="J242" s="350" t="s">
        <v>179</v>
      </c>
      <c r="K242" s="350" t="s">
        <v>179</v>
      </c>
      <c r="L242" s="350" t="s">
        <v>179</v>
      </c>
      <c r="M242" s="351">
        <v>-35.32</v>
      </c>
      <c r="N242" s="331" t="str">
        <f t="shared" si="3"/>
        <v>205800010100</v>
      </c>
    </row>
    <row r="243" spans="1:14" x14ac:dyDescent="0.25">
      <c r="A243" s="350" t="s">
        <v>108</v>
      </c>
      <c r="B243" s="350" t="s">
        <v>185</v>
      </c>
      <c r="C243" s="350" t="s">
        <v>186</v>
      </c>
      <c r="D243" s="350" t="s">
        <v>126</v>
      </c>
      <c r="E243" s="350" t="s">
        <v>127</v>
      </c>
      <c r="F243" s="350" t="s">
        <v>125</v>
      </c>
      <c r="G243" s="350" t="s">
        <v>142</v>
      </c>
      <c r="H243" s="350" t="s">
        <v>179</v>
      </c>
      <c r="I243" s="350" t="s">
        <v>179</v>
      </c>
      <c r="J243" s="350" t="s">
        <v>179</v>
      </c>
      <c r="K243" s="350" t="s">
        <v>179</v>
      </c>
      <c r="L243" s="350" t="s">
        <v>179</v>
      </c>
      <c r="M243" s="351">
        <v>-129.02000000000001</v>
      </c>
      <c r="N243" s="331" t="str">
        <f t="shared" si="3"/>
        <v>215000010100</v>
      </c>
    </row>
    <row r="244" spans="1:14" x14ac:dyDescent="0.25">
      <c r="A244" s="350" t="s">
        <v>108</v>
      </c>
      <c r="B244" s="350" t="s">
        <v>185</v>
      </c>
      <c r="C244" s="350" t="s">
        <v>186</v>
      </c>
      <c r="D244" s="350" t="s">
        <v>126</v>
      </c>
      <c r="E244" s="350" t="s">
        <v>127</v>
      </c>
      <c r="F244" s="350" t="s">
        <v>125</v>
      </c>
      <c r="G244" s="350" t="s">
        <v>124</v>
      </c>
      <c r="H244" s="350" t="s">
        <v>179</v>
      </c>
      <c r="I244" s="350" t="s">
        <v>179</v>
      </c>
      <c r="J244" s="350" t="s">
        <v>179</v>
      </c>
      <c r="K244" s="350" t="s">
        <v>179</v>
      </c>
      <c r="L244" s="350" t="s">
        <v>179</v>
      </c>
      <c r="M244" s="351">
        <v>-1686.47</v>
      </c>
      <c r="N244" s="331" t="str">
        <f t="shared" si="3"/>
        <v>100000010100</v>
      </c>
    </row>
    <row r="245" spans="1:14" x14ac:dyDescent="0.25">
      <c r="A245" s="350" t="s">
        <v>108</v>
      </c>
      <c r="B245" s="350" t="s">
        <v>185</v>
      </c>
      <c r="C245" s="350" t="s">
        <v>186</v>
      </c>
      <c r="D245" s="350" t="s">
        <v>126</v>
      </c>
      <c r="E245" s="350" t="s">
        <v>127</v>
      </c>
      <c r="F245" s="350" t="s">
        <v>125</v>
      </c>
      <c r="G245" s="350" t="s">
        <v>145</v>
      </c>
      <c r="H245" s="350" t="s">
        <v>179</v>
      </c>
      <c r="I245" s="350" t="s">
        <v>179</v>
      </c>
      <c r="J245" s="350" t="s">
        <v>179</v>
      </c>
      <c r="K245" s="350" t="s">
        <v>179</v>
      </c>
      <c r="L245" s="350" t="s">
        <v>179</v>
      </c>
      <c r="M245" s="351">
        <v>2484.5500000000002</v>
      </c>
      <c r="N245" s="331" t="str">
        <f t="shared" si="3"/>
        <v>710000010100</v>
      </c>
    </row>
    <row r="246" spans="1:14" x14ac:dyDescent="0.25">
      <c r="A246" s="350" t="s">
        <v>108</v>
      </c>
      <c r="B246" s="350" t="s">
        <v>185</v>
      </c>
      <c r="C246" s="350" t="s">
        <v>186</v>
      </c>
      <c r="D246" s="350" t="s">
        <v>126</v>
      </c>
      <c r="E246" s="350" t="s">
        <v>127</v>
      </c>
      <c r="F246" s="350" t="s">
        <v>125</v>
      </c>
      <c r="G246" s="350" t="s">
        <v>147</v>
      </c>
      <c r="H246" s="350" t="s">
        <v>179</v>
      </c>
      <c r="I246" s="350" t="s">
        <v>179</v>
      </c>
      <c r="J246" s="350" t="s">
        <v>179</v>
      </c>
      <c r="K246" s="350" t="s">
        <v>179</v>
      </c>
      <c r="L246" s="350" t="s">
        <v>179</v>
      </c>
      <c r="M246" s="351">
        <v>35.32</v>
      </c>
      <c r="N246" s="331" t="str">
        <f t="shared" si="3"/>
        <v>723100010100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5"/>
  <sheetViews>
    <sheetView workbookViewId="0">
      <selection sqref="A1:N165"/>
    </sheetView>
  </sheetViews>
  <sheetFormatPr defaultRowHeight="15" x14ac:dyDescent="0.25"/>
  <cols>
    <col min="1" max="1" width="9.140625" style="331"/>
    <col min="2" max="2" width="19" style="331" customWidth="1"/>
    <col min="3" max="5" width="9.140625" style="331"/>
    <col min="6" max="6" width="18.28515625" style="331" customWidth="1"/>
    <col min="7" max="7" width="13" style="331" customWidth="1"/>
    <col min="8" max="8" width="13.140625" style="331" customWidth="1"/>
    <col min="9" max="10" width="9.140625" style="331"/>
    <col min="11" max="11" width="18.5703125" style="331" customWidth="1"/>
    <col min="12" max="12" width="18.42578125" style="331" customWidth="1"/>
    <col min="13" max="16384" width="9.140625" style="331"/>
  </cols>
  <sheetData>
    <row r="1" spans="1:14" x14ac:dyDescent="0.25">
      <c r="A1" s="352" t="s">
        <v>173</v>
      </c>
      <c r="B1" s="352" t="s">
        <v>66</v>
      </c>
      <c r="C1" s="352" t="s">
        <v>174</v>
      </c>
      <c r="D1" s="352" t="s">
        <v>75</v>
      </c>
      <c r="E1" s="352" t="s">
        <v>175</v>
      </c>
      <c r="F1" s="352" t="s">
        <v>176</v>
      </c>
      <c r="G1" s="352" t="s">
        <v>71</v>
      </c>
      <c r="H1" s="352" t="s">
        <v>73</v>
      </c>
      <c r="I1" s="352" t="s">
        <v>77</v>
      </c>
      <c r="J1" s="352" t="s">
        <v>74</v>
      </c>
      <c r="K1" s="352" t="s">
        <v>85</v>
      </c>
      <c r="L1" s="352" t="s">
        <v>84</v>
      </c>
      <c r="M1" s="352" t="s">
        <v>91</v>
      </c>
      <c r="N1" s="331" t="s">
        <v>172</v>
      </c>
    </row>
    <row r="2" spans="1:14" x14ac:dyDescent="0.25">
      <c r="A2" s="353" t="s">
        <v>108</v>
      </c>
      <c r="B2" s="353" t="s">
        <v>177</v>
      </c>
      <c r="C2" s="353" t="s">
        <v>178</v>
      </c>
      <c r="D2" s="353" t="s">
        <v>126</v>
      </c>
      <c r="E2" s="353" t="s">
        <v>127</v>
      </c>
      <c r="F2" s="353" t="s">
        <v>125</v>
      </c>
      <c r="G2" s="353" t="s">
        <v>142</v>
      </c>
      <c r="H2" s="353" t="s">
        <v>179</v>
      </c>
      <c r="I2" s="353" t="s">
        <v>179</v>
      </c>
      <c r="J2" s="353" t="s">
        <v>179</v>
      </c>
      <c r="K2" s="353" t="s">
        <v>179</v>
      </c>
      <c r="L2" s="353" t="s">
        <v>179</v>
      </c>
      <c r="M2" s="354">
        <v>-89.69</v>
      </c>
      <c r="N2" s="331" t="str">
        <f>CONCATENATE(G2,E2)</f>
        <v>215000010100</v>
      </c>
    </row>
    <row r="3" spans="1:14" x14ac:dyDescent="0.25">
      <c r="A3" s="353" t="s">
        <v>108</v>
      </c>
      <c r="B3" s="353" t="s">
        <v>177</v>
      </c>
      <c r="C3" s="353" t="s">
        <v>178</v>
      </c>
      <c r="D3" s="353" t="s">
        <v>126</v>
      </c>
      <c r="E3" s="353" t="s">
        <v>127</v>
      </c>
      <c r="F3" s="353" t="s">
        <v>125</v>
      </c>
      <c r="G3" s="353" t="s">
        <v>132</v>
      </c>
      <c r="H3" s="353" t="s">
        <v>179</v>
      </c>
      <c r="I3" s="353" t="s">
        <v>179</v>
      </c>
      <c r="J3" s="353" t="s">
        <v>179</v>
      </c>
      <c r="K3" s="353" t="s">
        <v>179</v>
      </c>
      <c r="L3" s="353" t="s">
        <v>179</v>
      </c>
      <c r="M3" s="354">
        <v>-79.2</v>
      </c>
      <c r="N3" s="331" t="str">
        <f t="shared" ref="N3:N66" si="0">CONCATENATE(G3,E3)</f>
        <v>205300010100</v>
      </c>
    </row>
    <row r="4" spans="1:14" x14ac:dyDescent="0.25">
      <c r="A4" s="353" t="s">
        <v>108</v>
      </c>
      <c r="B4" s="353" t="s">
        <v>177</v>
      </c>
      <c r="C4" s="353" t="s">
        <v>178</v>
      </c>
      <c r="D4" s="353" t="s">
        <v>126</v>
      </c>
      <c r="E4" s="353" t="s">
        <v>127</v>
      </c>
      <c r="F4" s="353" t="s">
        <v>125</v>
      </c>
      <c r="G4" s="353" t="s">
        <v>143</v>
      </c>
      <c r="H4" s="353" t="s">
        <v>179</v>
      </c>
      <c r="I4" s="353" t="s">
        <v>179</v>
      </c>
      <c r="J4" s="353" t="s">
        <v>179</v>
      </c>
      <c r="K4" s="353" t="s">
        <v>179</v>
      </c>
      <c r="L4" s="353" t="s">
        <v>179</v>
      </c>
      <c r="M4" s="354">
        <v>-24.7</v>
      </c>
      <c r="N4" s="331" t="str">
        <f t="shared" si="0"/>
        <v>216000010100</v>
      </c>
    </row>
    <row r="5" spans="1:14" x14ac:dyDescent="0.25">
      <c r="A5" s="353" t="s">
        <v>108</v>
      </c>
      <c r="B5" s="353" t="s">
        <v>177</v>
      </c>
      <c r="C5" s="353" t="s">
        <v>178</v>
      </c>
      <c r="D5" s="353" t="s">
        <v>126</v>
      </c>
      <c r="E5" s="353" t="s">
        <v>127</v>
      </c>
      <c r="F5" s="353" t="s">
        <v>125</v>
      </c>
      <c r="G5" s="353" t="s">
        <v>143</v>
      </c>
      <c r="H5" s="353" t="s">
        <v>179</v>
      </c>
      <c r="I5" s="353" t="s">
        <v>179</v>
      </c>
      <c r="J5" s="353" t="s">
        <v>179</v>
      </c>
      <c r="K5" s="353" t="s">
        <v>179</v>
      </c>
      <c r="L5" s="353" t="s">
        <v>179</v>
      </c>
      <c r="M5" s="354">
        <v>-18.52</v>
      </c>
      <c r="N5" s="331" t="str">
        <f t="shared" si="0"/>
        <v>216000010100</v>
      </c>
    </row>
    <row r="6" spans="1:14" x14ac:dyDescent="0.25">
      <c r="A6" s="353" t="s">
        <v>108</v>
      </c>
      <c r="B6" s="353" t="s">
        <v>177</v>
      </c>
      <c r="C6" s="353" t="s">
        <v>178</v>
      </c>
      <c r="D6" s="353" t="s">
        <v>126</v>
      </c>
      <c r="E6" s="353" t="s">
        <v>127</v>
      </c>
      <c r="F6" s="353" t="s">
        <v>125</v>
      </c>
      <c r="G6" s="353" t="s">
        <v>141</v>
      </c>
      <c r="H6" s="353" t="s">
        <v>179</v>
      </c>
      <c r="I6" s="353" t="s">
        <v>179</v>
      </c>
      <c r="J6" s="353" t="s">
        <v>179</v>
      </c>
      <c r="K6" s="353" t="s">
        <v>179</v>
      </c>
      <c r="L6" s="353" t="s">
        <v>179</v>
      </c>
      <c r="M6" s="354">
        <v>-181.43</v>
      </c>
      <c r="N6" s="331" t="str">
        <f t="shared" si="0"/>
        <v>214000010100</v>
      </c>
    </row>
    <row r="7" spans="1:14" x14ac:dyDescent="0.25">
      <c r="A7" s="353" t="s">
        <v>108</v>
      </c>
      <c r="B7" s="353" t="s">
        <v>177</v>
      </c>
      <c r="C7" s="353" t="s">
        <v>178</v>
      </c>
      <c r="D7" s="353" t="s">
        <v>126</v>
      </c>
      <c r="E7" s="353" t="s">
        <v>127</v>
      </c>
      <c r="F7" s="353" t="s">
        <v>125</v>
      </c>
      <c r="G7" s="353" t="s">
        <v>141</v>
      </c>
      <c r="H7" s="353" t="s">
        <v>179</v>
      </c>
      <c r="I7" s="353" t="s">
        <v>179</v>
      </c>
      <c r="J7" s="353" t="s">
        <v>179</v>
      </c>
      <c r="K7" s="353" t="s">
        <v>179</v>
      </c>
      <c r="L7" s="353" t="s">
        <v>179</v>
      </c>
      <c r="M7" s="354">
        <v>-136.07</v>
      </c>
      <c r="N7" s="331" t="str">
        <f t="shared" si="0"/>
        <v>214000010100</v>
      </c>
    </row>
    <row r="8" spans="1:14" x14ac:dyDescent="0.25">
      <c r="A8" s="353" t="s">
        <v>108</v>
      </c>
      <c r="B8" s="353" t="s">
        <v>177</v>
      </c>
      <c r="C8" s="353" t="s">
        <v>178</v>
      </c>
      <c r="D8" s="353" t="s">
        <v>126</v>
      </c>
      <c r="E8" s="353" t="s">
        <v>127</v>
      </c>
      <c r="F8" s="353" t="s">
        <v>125</v>
      </c>
      <c r="G8" s="353" t="s">
        <v>135</v>
      </c>
      <c r="H8" s="353" t="s">
        <v>179</v>
      </c>
      <c r="I8" s="353" t="s">
        <v>179</v>
      </c>
      <c r="J8" s="353" t="s">
        <v>179</v>
      </c>
      <c r="K8" s="353" t="s">
        <v>179</v>
      </c>
      <c r="L8" s="353" t="s">
        <v>179</v>
      </c>
      <c r="M8" s="354">
        <v>-24.7</v>
      </c>
      <c r="N8" s="331" t="str">
        <f t="shared" si="0"/>
        <v>205800010100</v>
      </c>
    </row>
    <row r="9" spans="1:14" x14ac:dyDescent="0.25">
      <c r="A9" s="353" t="s">
        <v>108</v>
      </c>
      <c r="B9" s="353" t="s">
        <v>177</v>
      </c>
      <c r="C9" s="353" t="s">
        <v>178</v>
      </c>
      <c r="D9" s="353" t="s">
        <v>126</v>
      </c>
      <c r="E9" s="353" t="s">
        <v>127</v>
      </c>
      <c r="F9" s="353" t="s">
        <v>125</v>
      </c>
      <c r="G9" s="353" t="s">
        <v>135</v>
      </c>
      <c r="H9" s="353" t="s">
        <v>179</v>
      </c>
      <c r="I9" s="353" t="s">
        <v>179</v>
      </c>
      <c r="J9" s="353" t="s">
        <v>179</v>
      </c>
      <c r="K9" s="353" t="s">
        <v>179</v>
      </c>
      <c r="L9" s="353" t="s">
        <v>179</v>
      </c>
      <c r="M9" s="354">
        <v>-18.52</v>
      </c>
      <c r="N9" s="331" t="str">
        <f t="shared" si="0"/>
        <v>205800010100</v>
      </c>
    </row>
    <row r="10" spans="1:14" x14ac:dyDescent="0.25">
      <c r="A10" s="353" t="s">
        <v>108</v>
      </c>
      <c r="B10" s="353" t="s">
        <v>177</v>
      </c>
      <c r="C10" s="353" t="s">
        <v>178</v>
      </c>
      <c r="D10" s="353" t="s">
        <v>126</v>
      </c>
      <c r="E10" s="353" t="s">
        <v>127</v>
      </c>
      <c r="F10" s="353" t="s">
        <v>125</v>
      </c>
      <c r="G10" s="353" t="s">
        <v>142</v>
      </c>
      <c r="H10" s="353" t="s">
        <v>179</v>
      </c>
      <c r="I10" s="353" t="s">
        <v>179</v>
      </c>
      <c r="J10" s="353" t="s">
        <v>179</v>
      </c>
      <c r="K10" s="353" t="s">
        <v>179</v>
      </c>
      <c r="L10" s="353" t="s">
        <v>179</v>
      </c>
      <c r="M10" s="354">
        <v>-67.27</v>
      </c>
      <c r="N10" s="331" t="str">
        <f t="shared" si="0"/>
        <v>215000010100</v>
      </c>
    </row>
    <row r="11" spans="1:14" x14ac:dyDescent="0.25">
      <c r="A11" s="353" t="s">
        <v>108</v>
      </c>
      <c r="B11" s="353" t="s">
        <v>177</v>
      </c>
      <c r="C11" s="353" t="s">
        <v>178</v>
      </c>
      <c r="D11" s="353" t="s">
        <v>126</v>
      </c>
      <c r="E11" s="353" t="s">
        <v>127</v>
      </c>
      <c r="F11" s="353" t="s">
        <v>125</v>
      </c>
      <c r="G11" s="353" t="s">
        <v>124</v>
      </c>
      <c r="H11" s="353" t="s">
        <v>179</v>
      </c>
      <c r="I11" s="353" t="s">
        <v>179</v>
      </c>
      <c r="J11" s="353" t="s">
        <v>179</v>
      </c>
      <c r="K11" s="353" t="s">
        <v>179</v>
      </c>
      <c r="L11" s="353" t="s">
        <v>179</v>
      </c>
      <c r="M11" s="354">
        <v>-1132.28</v>
      </c>
      <c r="N11" s="331" t="str">
        <f t="shared" si="0"/>
        <v>100000010100</v>
      </c>
    </row>
    <row r="12" spans="1:14" x14ac:dyDescent="0.25">
      <c r="A12" s="353" t="s">
        <v>108</v>
      </c>
      <c r="B12" s="353" t="s">
        <v>177</v>
      </c>
      <c r="C12" s="353" t="s">
        <v>178</v>
      </c>
      <c r="D12" s="353" t="s">
        <v>126</v>
      </c>
      <c r="E12" s="353" t="s">
        <v>127</v>
      </c>
      <c r="F12" s="353" t="s">
        <v>125</v>
      </c>
      <c r="G12" s="353" t="s">
        <v>124</v>
      </c>
      <c r="H12" s="353" t="s">
        <v>179</v>
      </c>
      <c r="I12" s="353" t="s">
        <v>179</v>
      </c>
      <c r="J12" s="353" t="s">
        <v>179</v>
      </c>
      <c r="K12" s="353" t="s">
        <v>179</v>
      </c>
      <c r="L12" s="353" t="s">
        <v>179</v>
      </c>
      <c r="M12" s="354">
        <v>-849.22</v>
      </c>
      <c r="N12" s="331" t="str">
        <f t="shared" si="0"/>
        <v>100000010100</v>
      </c>
    </row>
    <row r="13" spans="1:14" x14ac:dyDescent="0.25">
      <c r="A13" s="353" t="s">
        <v>108</v>
      </c>
      <c r="B13" s="353" t="s">
        <v>177</v>
      </c>
      <c r="C13" s="353" t="s">
        <v>178</v>
      </c>
      <c r="D13" s="353" t="s">
        <v>126</v>
      </c>
      <c r="E13" s="353" t="s">
        <v>127</v>
      </c>
      <c r="F13" s="353" t="s">
        <v>125</v>
      </c>
      <c r="G13" s="353" t="s">
        <v>145</v>
      </c>
      <c r="H13" s="353" t="s">
        <v>179</v>
      </c>
      <c r="I13" s="353" t="s">
        <v>179</v>
      </c>
      <c r="J13" s="353" t="s">
        <v>179</v>
      </c>
      <c r="K13" s="353" t="s">
        <v>179</v>
      </c>
      <c r="L13" s="353" t="s">
        <v>179</v>
      </c>
      <c r="M13" s="354">
        <v>1703.27</v>
      </c>
      <c r="N13" s="331" t="str">
        <f t="shared" si="0"/>
        <v>710000010100</v>
      </c>
    </row>
    <row r="14" spans="1:14" x14ac:dyDescent="0.25">
      <c r="A14" s="353" t="s">
        <v>108</v>
      </c>
      <c r="B14" s="353" t="s">
        <v>177</v>
      </c>
      <c r="C14" s="353" t="s">
        <v>178</v>
      </c>
      <c r="D14" s="353" t="s">
        <v>126</v>
      </c>
      <c r="E14" s="353" t="s">
        <v>127</v>
      </c>
      <c r="F14" s="353" t="s">
        <v>125</v>
      </c>
      <c r="G14" s="353" t="s">
        <v>145</v>
      </c>
      <c r="H14" s="353" t="s">
        <v>179</v>
      </c>
      <c r="I14" s="353" t="s">
        <v>179</v>
      </c>
      <c r="J14" s="353" t="s">
        <v>179</v>
      </c>
      <c r="K14" s="353" t="s">
        <v>179</v>
      </c>
      <c r="L14" s="353" t="s">
        <v>179</v>
      </c>
      <c r="M14" s="354">
        <v>1277.45</v>
      </c>
      <c r="N14" s="331" t="str">
        <f t="shared" si="0"/>
        <v>710000010100</v>
      </c>
    </row>
    <row r="15" spans="1:14" x14ac:dyDescent="0.25">
      <c r="A15" s="353" t="s">
        <v>108</v>
      </c>
      <c r="B15" s="353" t="s">
        <v>177</v>
      </c>
      <c r="C15" s="353" t="s">
        <v>178</v>
      </c>
      <c r="D15" s="353" t="s">
        <v>126</v>
      </c>
      <c r="E15" s="353" t="s">
        <v>127</v>
      </c>
      <c r="F15" s="353" t="s">
        <v>125</v>
      </c>
      <c r="G15" s="353" t="s">
        <v>146</v>
      </c>
      <c r="H15" s="353" t="s">
        <v>179</v>
      </c>
      <c r="I15" s="353" t="s">
        <v>179</v>
      </c>
      <c r="J15" s="353" t="s">
        <v>179</v>
      </c>
      <c r="K15" s="353" t="s">
        <v>179</v>
      </c>
      <c r="L15" s="353" t="s">
        <v>179</v>
      </c>
      <c r="M15" s="354">
        <v>105.61</v>
      </c>
      <c r="N15" s="331" t="str">
        <f t="shared" si="0"/>
        <v>723000010100</v>
      </c>
    </row>
    <row r="16" spans="1:14" x14ac:dyDescent="0.25">
      <c r="A16" s="353" t="s">
        <v>108</v>
      </c>
      <c r="B16" s="353" t="s">
        <v>177</v>
      </c>
      <c r="C16" s="353" t="s">
        <v>178</v>
      </c>
      <c r="D16" s="353" t="s">
        <v>126</v>
      </c>
      <c r="E16" s="353" t="s">
        <v>127</v>
      </c>
      <c r="F16" s="353" t="s">
        <v>125</v>
      </c>
      <c r="G16" s="353" t="s">
        <v>146</v>
      </c>
      <c r="H16" s="353" t="s">
        <v>179</v>
      </c>
      <c r="I16" s="353" t="s">
        <v>179</v>
      </c>
      <c r="J16" s="353" t="s">
        <v>179</v>
      </c>
      <c r="K16" s="353" t="s">
        <v>179</v>
      </c>
      <c r="L16" s="353" t="s">
        <v>179</v>
      </c>
      <c r="M16" s="354">
        <v>79.2</v>
      </c>
      <c r="N16" s="331" t="str">
        <f t="shared" si="0"/>
        <v>723000010100</v>
      </c>
    </row>
    <row r="17" spans="1:14" x14ac:dyDescent="0.25">
      <c r="A17" s="353" t="s">
        <v>108</v>
      </c>
      <c r="B17" s="353" t="s">
        <v>177</v>
      </c>
      <c r="C17" s="353" t="s">
        <v>178</v>
      </c>
      <c r="D17" s="353" t="s">
        <v>126</v>
      </c>
      <c r="E17" s="353" t="s">
        <v>127</v>
      </c>
      <c r="F17" s="353" t="s">
        <v>125</v>
      </c>
      <c r="G17" s="353" t="s">
        <v>147</v>
      </c>
      <c r="H17" s="353" t="s">
        <v>179</v>
      </c>
      <c r="I17" s="353" t="s">
        <v>179</v>
      </c>
      <c r="J17" s="353" t="s">
        <v>179</v>
      </c>
      <c r="K17" s="353" t="s">
        <v>179</v>
      </c>
      <c r="L17" s="353" t="s">
        <v>179</v>
      </c>
      <c r="M17" s="354">
        <v>24.7</v>
      </c>
      <c r="N17" s="331" t="str">
        <f t="shared" si="0"/>
        <v>723100010100</v>
      </c>
    </row>
    <row r="18" spans="1:14" x14ac:dyDescent="0.25">
      <c r="A18" s="353" t="s">
        <v>108</v>
      </c>
      <c r="B18" s="353" t="s">
        <v>177</v>
      </c>
      <c r="C18" s="353" t="s">
        <v>178</v>
      </c>
      <c r="D18" s="353" t="s">
        <v>126</v>
      </c>
      <c r="E18" s="353" t="s">
        <v>127</v>
      </c>
      <c r="F18" s="353" t="s">
        <v>125</v>
      </c>
      <c r="G18" s="353" t="s">
        <v>147</v>
      </c>
      <c r="H18" s="353" t="s">
        <v>179</v>
      </c>
      <c r="I18" s="353" t="s">
        <v>179</v>
      </c>
      <c r="J18" s="353" t="s">
        <v>179</v>
      </c>
      <c r="K18" s="353" t="s">
        <v>179</v>
      </c>
      <c r="L18" s="353" t="s">
        <v>179</v>
      </c>
      <c r="M18" s="354">
        <v>18.52</v>
      </c>
      <c r="N18" s="331" t="str">
        <f t="shared" si="0"/>
        <v>723100010100</v>
      </c>
    </row>
    <row r="19" spans="1:14" x14ac:dyDescent="0.25">
      <c r="A19" s="353" t="s">
        <v>108</v>
      </c>
      <c r="B19" s="353" t="s">
        <v>177</v>
      </c>
      <c r="C19" s="353" t="s">
        <v>178</v>
      </c>
      <c r="D19" s="353" t="s">
        <v>126</v>
      </c>
      <c r="E19" s="353" t="s">
        <v>127</v>
      </c>
      <c r="F19" s="353" t="s">
        <v>125</v>
      </c>
      <c r="G19" s="353" t="s">
        <v>150</v>
      </c>
      <c r="H19" s="353" t="s">
        <v>179</v>
      </c>
      <c r="I19" s="353" t="s">
        <v>179</v>
      </c>
      <c r="J19" s="353" t="s">
        <v>179</v>
      </c>
      <c r="K19" s="353" t="s">
        <v>179</v>
      </c>
      <c r="L19" s="353" t="s">
        <v>179</v>
      </c>
      <c r="M19" s="354">
        <v>112.42</v>
      </c>
      <c r="N19" s="331" t="str">
        <f t="shared" si="0"/>
        <v>726900010100</v>
      </c>
    </row>
    <row r="20" spans="1:14" x14ac:dyDescent="0.25">
      <c r="A20" s="353" t="s">
        <v>108</v>
      </c>
      <c r="B20" s="353" t="s">
        <v>177</v>
      </c>
      <c r="C20" s="353" t="s">
        <v>178</v>
      </c>
      <c r="D20" s="353" t="s">
        <v>126</v>
      </c>
      <c r="E20" s="353" t="s">
        <v>127</v>
      </c>
      <c r="F20" s="353" t="s">
        <v>125</v>
      </c>
      <c r="G20" s="353" t="s">
        <v>150</v>
      </c>
      <c r="H20" s="353" t="s">
        <v>179</v>
      </c>
      <c r="I20" s="353" t="s">
        <v>179</v>
      </c>
      <c r="J20" s="353" t="s">
        <v>179</v>
      </c>
      <c r="K20" s="353" t="s">
        <v>179</v>
      </c>
      <c r="L20" s="353" t="s">
        <v>179</v>
      </c>
      <c r="M20" s="354">
        <v>84.31</v>
      </c>
      <c r="N20" s="331" t="str">
        <f t="shared" si="0"/>
        <v>726900010100</v>
      </c>
    </row>
    <row r="21" spans="1:14" x14ac:dyDescent="0.25">
      <c r="A21" s="353" t="s">
        <v>108</v>
      </c>
      <c r="B21" s="353" t="s">
        <v>177</v>
      </c>
      <c r="C21" s="353" t="s">
        <v>178</v>
      </c>
      <c r="D21" s="353" t="s">
        <v>126</v>
      </c>
      <c r="E21" s="353" t="s">
        <v>127</v>
      </c>
      <c r="F21" s="353" t="s">
        <v>125</v>
      </c>
      <c r="G21" s="353" t="s">
        <v>150</v>
      </c>
      <c r="H21" s="353" t="s">
        <v>179</v>
      </c>
      <c r="I21" s="353" t="s">
        <v>179</v>
      </c>
      <c r="J21" s="353" t="s">
        <v>179</v>
      </c>
      <c r="K21" s="353" t="s">
        <v>179</v>
      </c>
      <c r="L21" s="353" t="s">
        <v>179</v>
      </c>
      <c r="M21" s="354">
        <v>20.440000000000001</v>
      </c>
      <c r="N21" s="331" t="str">
        <f t="shared" si="0"/>
        <v>726900010100</v>
      </c>
    </row>
    <row r="22" spans="1:14" x14ac:dyDescent="0.25">
      <c r="A22" s="353" t="s">
        <v>108</v>
      </c>
      <c r="B22" s="353" t="s">
        <v>177</v>
      </c>
      <c r="C22" s="353" t="s">
        <v>178</v>
      </c>
      <c r="D22" s="353" t="s">
        <v>126</v>
      </c>
      <c r="E22" s="353" t="s">
        <v>127</v>
      </c>
      <c r="F22" s="353" t="s">
        <v>125</v>
      </c>
      <c r="G22" s="353" t="s">
        <v>150</v>
      </c>
      <c r="H22" s="353" t="s">
        <v>179</v>
      </c>
      <c r="I22" s="353" t="s">
        <v>179</v>
      </c>
      <c r="J22" s="353" t="s">
        <v>179</v>
      </c>
      <c r="K22" s="353" t="s">
        <v>179</v>
      </c>
      <c r="L22" s="353" t="s">
        <v>179</v>
      </c>
      <c r="M22" s="354">
        <v>15.33</v>
      </c>
      <c r="N22" s="331" t="str">
        <f t="shared" si="0"/>
        <v>726900010100</v>
      </c>
    </row>
    <row r="23" spans="1:14" x14ac:dyDescent="0.25">
      <c r="A23" s="353" t="s">
        <v>108</v>
      </c>
      <c r="B23" s="353" t="s">
        <v>177</v>
      </c>
      <c r="C23" s="353" t="s">
        <v>178</v>
      </c>
      <c r="D23" s="353" t="s">
        <v>126</v>
      </c>
      <c r="E23" s="353" t="s">
        <v>127</v>
      </c>
      <c r="F23" s="353" t="s">
        <v>125</v>
      </c>
      <c r="G23" s="353" t="s">
        <v>136</v>
      </c>
      <c r="H23" s="353" t="s">
        <v>179</v>
      </c>
      <c r="I23" s="353" t="s">
        <v>179</v>
      </c>
      <c r="J23" s="353" t="s">
        <v>179</v>
      </c>
      <c r="K23" s="353" t="s">
        <v>179</v>
      </c>
      <c r="L23" s="353" t="s">
        <v>179</v>
      </c>
      <c r="M23" s="354">
        <v>-57.14</v>
      </c>
      <c r="N23" s="331" t="str">
        <f t="shared" si="0"/>
        <v>210000010100</v>
      </c>
    </row>
    <row r="24" spans="1:14" x14ac:dyDescent="0.25">
      <c r="A24" s="353" t="s">
        <v>108</v>
      </c>
      <c r="B24" s="353" t="s">
        <v>177</v>
      </c>
      <c r="C24" s="353" t="s">
        <v>178</v>
      </c>
      <c r="D24" s="353" t="s">
        <v>126</v>
      </c>
      <c r="E24" s="353" t="s">
        <v>127</v>
      </c>
      <c r="F24" s="353" t="s">
        <v>125</v>
      </c>
      <c r="G24" s="353" t="s">
        <v>136</v>
      </c>
      <c r="H24" s="353" t="s">
        <v>179</v>
      </c>
      <c r="I24" s="353" t="s">
        <v>179</v>
      </c>
      <c r="J24" s="353" t="s">
        <v>179</v>
      </c>
      <c r="K24" s="353" t="s">
        <v>179</v>
      </c>
      <c r="L24" s="353" t="s">
        <v>179</v>
      </c>
      <c r="M24" s="354">
        <v>-42.86</v>
      </c>
      <c r="N24" s="331" t="str">
        <f t="shared" si="0"/>
        <v>210000010100</v>
      </c>
    </row>
    <row r="25" spans="1:14" x14ac:dyDescent="0.25">
      <c r="A25" s="353" t="s">
        <v>108</v>
      </c>
      <c r="B25" s="353" t="s">
        <v>177</v>
      </c>
      <c r="C25" s="353" t="s">
        <v>178</v>
      </c>
      <c r="D25" s="353" t="s">
        <v>126</v>
      </c>
      <c r="E25" s="353" t="s">
        <v>127</v>
      </c>
      <c r="F25" s="353" t="s">
        <v>125</v>
      </c>
      <c r="G25" s="353" t="s">
        <v>137</v>
      </c>
      <c r="H25" s="353" t="s">
        <v>179</v>
      </c>
      <c r="I25" s="353" t="s">
        <v>179</v>
      </c>
      <c r="J25" s="353" t="s">
        <v>179</v>
      </c>
      <c r="K25" s="353" t="s">
        <v>179</v>
      </c>
      <c r="L25" s="353" t="s">
        <v>179</v>
      </c>
      <c r="M25" s="354">
        <v>-112.42</v>
      </c>
      <c r="N25" s="331" t="str">
        <f t="shared" si="0"/>
        <v>210500010100</v>
      </c>
    </row>
    <row r="26" spans="1:14" x14ac:dyDescent="0.25">
      <c r="A26" s="353" t="s">
        <v>108</v>
      </c>
      <c r="B26" s="353" t="s">
        <v>177</v>
      </c>
      <c r="C26" s="353" t="s">
        <v>178</v>
      </c>
      <c r="D26" s="353" t="s">
        <v>126</v>
      </c>
      <c r="E26" s="353" t="s">
        <v>127</v>
      </c>
      <c r="F26" s="353" t="s">
        <v>125</v>
      </c>
      <c r="G26" s="353" t="s">
        <v>137</v>
      </c>
      <c r="H26" s="353" t="s">
        <v>179</v>
      </c>
      <c r="I26" s="353" t="s">
        <v>179</v>
      </c>
      <c r="J26" s="353" t="s">
        <v>179</v>
      </c>
      <c r="K26" s="353" t="s">
        <v>179</v>
      </c>
      <c r="L26" s="353" t="s">
        <v>179</v>
      </c>
      <c r="M26" s="354">
        <v>-84.31</v>
      </c>
      <c r="N26" s="331" t="str">
        <f t="shared" si="0"/>
        <v>210500010100</v>
      </c>
    </row>
    <row r="27" spans="1:14" x14ac:dyDescent="0.25">
      <c r="A27" s="353" t="s">
        <v>108</v>
      </c>
      <c r="B27" s="353" t="s">
        <v>177</v>
      </c>
      <c r="C27" s="353" t="s">
        <v>178</v>
      </c>
      <c r="D27" s="353" t="s">
        <v>126</v>
      </c>
      <c r="E27" s="353" t="s">
        <v>127</v>
      </c>
      <c r="F27" s="353" t="s">
        <v>125</v>
      </c>
      <c r="G27" s="353" t="s">
        <v>131</v>
      </c>
      <c r="H27" s="353" t="s">
        <v>179</v>
      </c>
      <c r="I27" s="353" t="s">
        <v>179</v>
      </c>
      <c r="J27" s="353" t="s">
        <v>179</v>
      </c>
      <c r="K27" s="353" t="s">
        <v>179</v>
      </c>
      <c r="L27" s="353" t="s">
        <v>179</v>
      </c>
      <c r="M27" s="354">
        <v>-112.42</v>
      </c>
      <c r="N27" s="331" t="str">
        <f t="shared" si="0"/>
        <v>205200010100</v>
      </c>
    </row>
    <row r="28" spans="1:14" x14ac:dyDescent="0.25">
      <c r="A28" s="353" t="s">
        <v>108</v>
      </c>
      <c r="B28" s="353" t="s">
        <v>177</v>
      </c>
      <c r="C28" s="353" t="s">
        <v>178</v>
      </c>
      <c r="D28" s="353" t="s">
        <v>126</v>
      </c>
      <c r="E28" s="353" t="s">
        <v>127</v>
      </c>
      <c r="F28" s="353" t="s">
        <v>125</v>
      </c>
      <c r="G28" s="353" t="s">
        <v>131</v>
      </c>
      <c r="H28" s="353" t="s">
        <v>179</v>
      </c>
      <c r="I28" s="353" t="s">
        <v>179</v>
      </c>
      <c r="J28" s="353" t="s">
        <v>179</v>
      </c>
      <c r="K28" s="353" t="s">
        <v>179</v>
      </c>
      <c r="L28" s="353" t="s">
        <v>179</v>
      </c>
      <c r="M28" s="354">
        <v>-84.31</v>
      </c>
      <c r="N28" s="331" t="str">
        <f t="shared" si="0"/>
        <v>205200010100</v>
      </c>
    </row>
    <row r="29" spans="1:14" x14ac:dyDescent="0.25">
      <c r="A29" s="353" t="s">
        <v>108</v>
      </c>
      <c r="B29" s="353" t="s">
        <v>177</v>
      </c>
      <c r="C29" s="353" t="s">
        <v>178</v>
      </c>
      <c r="D29" s="353" t="s">
        <v>126</v>
      </c>
      <c r="E29" s="353" t="s">
        <v>127</v>
      </c>
      <c r="F29" s="353" t="s">
        <v>125</v>
      </c>
      <c r="G29" s="353" t="s">
        <v>136</v>
      </c>
      <c r="H29" s="353" t="s">
        <v>179</v>
      </c>
      <c r="I29" s="353" t="s">
        <v>179</v>
      </c>
      <c r="J29" s="353" t="s">
        <v>179</v>
      </c>
      <c r="K29" s="353" t="s">
        <v>179</v>
      </c>
      <c r="L29" s="353" t="s">
        <v>179</v>
      </c>
      <c r="M29" s="354">
        <v>-20.440000000000001</v>
      </c>
      <c r="N29" s="331" t="str">
        <f t="shared" si="0"/>
        <v>210000010100</v>
      </c>
    </row>
    <row r="30" spans="1:14" x14ac:dyDescent="0.25">
      <c r="A30" s="353" t="s">
        <v>108</v>
      </c>
      <c r="B30" s="353" t="s">
        <v>177</v>
      </c>
      <c r="C30" s="353" t="s">
        <v>178</v>
      </c>
      <c r="D30" s="353" t="s">
        <v>126</v>
      </c>
      <c r="E30" s="353" t="s">
        <v>127</v>
      </c>
      <c r="F30" s="353" t="s">
        <v>125</v>
      </c>
      <c r="G30" s="353" t="s">
        <v>136</v>
      </c>
      <c r="H30" s="353" t="s">
        <v>179</v>
      </c>
      <c r="I30" s="353" t="s">
        <v>179</v>
      </c>
      <c r="J30" s="353" t="s">
        <v>179</v>
      </c>
      <c r="K30" s="353" t="s">
        <v>179</v>
      </c>
      <c r="L30" s="353" t="s">
        <v>179</v>
      </c>
      <c r="M30" s="354">
        <v>-15.33</v>
      </c>
      <c r="N30" s="331" t="str">
        <f t="shared" si="0"/>
        <v>210000010100</v>
      </c>
    </row>
    <row r="31" spans="1:14" x14ac:dyDescent="0.25">
      <c r="A31" s="353" t="s">
        <v>108</v>
      </c>
      <c r="B31" s="353" t="s">
        <v>177</v>
      </c>
      <c r="C31" s="353" t="s">
        <v>178</v>
      </c>
      <c r="D31" s="353" t="s">
        <v>126</v>
      </c>
      <c r="E31" s="353" t="s">
        <v>127</v>
      </c>
      <c r="F31" s="353" t="s">
        <v>125</v>
      </c>
      <c r="G31" s="353" t="s">
        <v>138</v>
      </c>
      <c r="H31" s="353" t="s">
        <v>179</v>
      </c>
      <c r="I31" s="353" t="s">
        <v>179</v>
      </c>
      <c r="J31" s="353" t="s">
        <v>179</v>
      </c>
      <c r="K31" s="353" t="s">
        <v>179</v>
      </c>
      <c r="L31" s="353" t="s">
        <v>179</v>
      </c>
      <c r="M31" s="354">
        <v>-105.61</v>
      </c>
      <c r="N31" s="331" t="str">
        <f t="shared" si="0"/>
        <v>211000010100</v>
      </c>
    </row>
    <row r="32" spans="1:14" x14ac:dyDescent="0.25">
      <c r="A32" s="353" t="s">
        <v>108</v>
      </c>
      <c r="B32" s="353" t="s">
        <v>177</v>
      </c>
      <c r="C32" s="353" t="s">
        <v>178</v>
      </c>
      <c r="D32" s="353" t="s">
        <v>126</v>
      </c>
      <c r="E32" s="353" t="s">
        <v>127</v>
      </c>
      <c r="F32" s="353" t="s">
        <v>125</v>
      </c>
      <c r="G32" s="353" t="s">
        <v>138</v>
      </c>
      <c r="H32" s="353" t="s">
        <v>179</v>
      </c>
      <c r="I32" s="353" t="s">
        <v>179</v>
      </c>
      <c r="J32" s="353" t="s">
        <v>179</v>
      </c>
      <c r="K32" s="353" t="s">
        <v>179</v>
      </c>
      <c r="L32" s="353" t="s">
        <v>179</v>
      </c>
      <c r="M32" s="354">
        <v>-79.2</v>
      </c>
      <c r="N32" s="331" t="str">
        <f t="shared" si="0"/>
        <v>211000010100</v>
      </c>
    </row>
    <row r="33" spans="1:14" x14ac:dyDescent="0.25">
      <c r="A33" s="353" t="s">
        <v>108</v>
      </c>
      <c r="B33" s="353" t="s">
        <v>177</v>
      </c>
      <c r="C33" s="353" t="s">
        <v>178</v>
      </c>
      <c r="D33" s="353" t="s">
        <v>126</v>
      </c>
      <c r="E33" s="353" t="s">
        <v>127</v>
      </c>
      <c r="F33" s="353" t="s">
        <v>125</v>
      </c>
      <c r="G33" s="353" t="s">
        <v>132</v>
      </c>
      <c r="H33" s="353" t="s">
        <v>179</v>
      </c>
      <c r="I33" s="353" t="s">
        <v>179</v>
      </c>
      <c r="J33" s="353" t="s">
        <v>179</v>
      </c>
      <c r="K33" s="353" t="s">
        <v>179</v>
      </c>
      <c r="L33" s="353" t="s">
        <v>179</v>
      </c>
      <c r="M33" s="354">
        <v>-105.61</v>
      </c>
      <c r="N33" s="331" t="str">
        <f t="shared" si="0"/>
        <v>205300010100</v>
      </c>
    </row>
    <row r="34" spans="1:14" x14ac:dyDescent="0.25">
      <c r="A34" s="353" t="s">
        <v>108</v>
      </c>
      <c r="B34" s="353" t="s">
        <v>180</v>
      </c>
      <c r="C34" s="353" t="s">
        <v>181</v>
      </c>
      <c r="D34" s="353" t="s">
        <v>126</v>
      </c>
      <c r="E34" s="353" t="s">
        <v>127</v>
      </c>
      <c r="F34" s="353" t="s">
        <v>125</v>
      </c>
      <c r="G34" s="353" t="s">
        <v>145</v>
      </c>
      <c r="H34" s="353" t="s">
        <v>179</v>
      </c>
      <c r="I34" s="353" t="s">
        <v>179</v>
      </c>
      <c r="J34" s="353" t="s">
        <v>179</v>
      </c>
      <c r="K34" s="353" t="s">
        <v>179</v>
      </c>
      <c r="L34" s="353" t="s">
        <v>179</v>
      </c>
      <c r="M34" s="354">
        <v>661.85</v>
      </c>
      <c r="N34" s="331" t="str">
        <f t="shared" si="0"/>
        <v>710000010100</v>
      </c>
    </row>
    <row r="35" spans="1:14" x14ac:dyDescent="0.25">
      <c r="A35" s="353" t="s">
        <v>108</v>
      </c>
      <c r="B35" s="353" t="s">
        <v>180</v>
      </c>
      <c r="C35" s="353" t="s">
        <v>181</v>
      </c>
      <c r="D35" s="353" t="s">
        <v>126</v>
      </c>
      <c r="E35" s="353" t="s">
        <v>127</v>
      </c>
      <c r="F35" s="353" t="s">
        <v>125</v>
      </c>
      <c r="G35" s="353" t="s">
        <v>145</v>
      </c>
      <c r="H35" s="353" t="s">
        <v>179</v>
      </c>
      <c r="I35" s="353" t="s">
        <v>179</v>
      </c>
      <c r="J35" s="353" t="s">
        <v>179</v>
      </c>
      <c r="K35" s="353" t="s">
        <v>179</v>
      </c>
      <c r="L35" s="353" t="s">
        <v>179</v>
      </c>
      <c r="M35" s="354">
        <v>34.83</v>
      </c>
      <c r="N35" s="331" t="str">
        <f t="shared" si="0"/>
        <v>710000010100</v>
      </c>
    </row>
    <row r="36" spans="1:14" x14ac:dyDescent="0.25">
      <c r="A36" s="353" t="s">
        <v>108</v>
      </c>
      <c r="B36" s="353" t="s">
        <v>180</v>
      </c>
      <c r="C36" s="353" t="s">
        <v>181</v>
      </c>
      <c r="D36" s="353" t="s">
        <v>126</v>
      </c>
      <c r="E36" s="353" t="s">
        <v>127</v>
      </c>
      <c r="F36" s="353" t="s">
        <v>125</v>
      </c>
      <c r="G36" s="353" t="s">
        <v>145</v>
      </c>
      <c r="H36" s="353" t="s">
        <v>179</v>
      </c>
      <c r="I36" s="353" t="s">
        <v>179</v>
      </c>
      <c r="J36" s="353" t="s">
        <v>179</v>
      </c>
      <c r="K36" s="353" t="s">
        <v>179</v>
      </c>
      <c r="L36" s="353" t="s">
        <v>179</v>
      </c>
      <c r="M36" s="354">
        <v>313.51</v>
      </c>
      <c r="N36" s="331" t="str">
        <f t="shared" si="0"/>
        <v>710000010100</v>
      </c>
    </row>
    <row r="37" spans="1:14" x14ac:dyDescent="0.25">
      <c r="A37" s="353" t="s">
        <v>108</v>
      </c>
      <c r="B37" s="353" t="s">
        <v>180</v>
      </c>
      <c r="C37" s="353" t="s">
        <v>181</v>
      </c>
      <c r="D37" s="353" t="s">
        <v>126</v>
      </c>
      <c r="E37" s="353" t="s">
        <v>127</v>
      </c>
      <c r="F37" s="353" t="s">
        <v>125</v>
      </c>
      <c r="G37" s="353" t="s">
        <v>145</v>
      </c>
      <c r="H37" s="353" t="s">
        <v>179</v>
      </c>
      <c r="I37" s="353" t="s">
        <v>179</v>
      </c>
      <c r="J37" s="353" t="s">
        <v>179</v>
      </c>
      <c r="K37" s="353" t="s">
        <v>179</v>
      </c>
      <c r="L37" s="353" t="s">
        <v>179</v>
      </c>
      <c r="M37" s="354">
        <v>209.01</v>
      </c>
      <c r="N37" s="331" t="str">
        <f t="shared" si="0"/>
        <v>710000010100</v>
      </c>
    </row>
    <row r="38" spans="1:14" x14ac:dyDescent="0.25">
      <c r="A38" s="353" t="s">
        <v>108</v>
      </c>
      <c r="B38" s="353" t="s">
        <v>180</v>
      </c>
      <c r="C38" s="353" t="s">
        <v>181</v>
      </c>
      <c r="D38" s="353" t="s">
        <v>126</v>
      </c>
      <c r="E38" s="353" t="s">
        <v>127</v>
      </c>
      <c r="F38" s="353" t="s">
        <v>125</v>
      </c>
      <c r="G38" s="353" t="s">
        <v>146</v>
      </c>
      <c r="H38" s="353" t="s">
        <v>179</v>
      </c>
      <c r="I38" s="353" t="s">
        <v>179</v>
      </c>
      <c r="J38" s="353" t="s">
        <v>179</v>
      </c>
      <c r="K38" s="353" t="s">
        <v>179</v>
      </c>
      <c r="L38" s="353" t="s">
        <v>179</v>
      </c>
      <c r="M38" s="354">
        <v>41.68</v>
      </c>
      <c r="N38" s="331" t="str">
        <f t="shared" si="0"/>
        <v>723000010100</v>
      </c>
    </row>
    <row r="39" spans="1:14" x14ac:dyDescent="0.25">
      <c r="A39" s="353" t="s">
        <v>108</v>
      </c>
      <c r="B39" s="353" t="s">
        <v>180</v>
      </c>
      <c r="C39" s="353" t="s">
        <v>181</v>
      </c>
      <c r="D39" s="353" t="s">
        <v>126</v>
      </c>
      <c r="E39" s="353" t="s">
        <v>127</v>
      </c>
      <c r="F39" s="353" t="s">
        <v>125</v>
      </c>
      <c r="G39" s="353" t="s">
        <v>146</v>
      </c>
      <c r="H39" s="353" t="s">
        <v>179</v>
      </c>
      <c r="I39" s="353" t="s">
        <v>179</v>
      </c>
      <c r="J39" s="353" t="s">
        <v>179</v>
      </c>
      <c r="K39" s="353" t="s">
        <v>179</v>
      </c>
      <c r="L39" s="353" t="s">
        <v>179</v>
      </c>
      <c r="M39" s="354">
        <v>31.25</v>
      </c>
      <c r="N39" s="331" t="str">
        <f t="shared" si="0"/>
        <v>723000010100</v>
      </c>
    </row>
    <row r="40" spans="1:14" x14ac:dyDescent="0.25">
      <c r="A40" s="353" t="s">
        <v>108</v>
      </c>
      <c r="B40" s="353" t="s">
        <v>180</v>
      </c>
      <c r="C40" s="353" t="s">
        <v>181</v>
      </c>
      <c r="D40" s="353" t="s">
        <v>126</v>
      </c>
      <c r="E40" s="353" t="s">
        <v>127</v>
      </c>
      <c r="F40" s="353" t="s">
        <v>125</v>
      </c>
      <c r="G40" s="353" t="s">
        <v>147</v>
      </c>
      <c r="H40" s="353" t="s">
        <v>179</v>
      </c>
      <c r="I40" s="353" t="s">
        <v>179</v>
      </c>
      <c r="J40" s="353" t="s">
        <v>179</v>
      </c>
      <c r="K40" s="353" t="s">
        <v>179</v>
      </c>
      <c r="L40" s="353" t="s">
        <v>179</v>
      </c>
      <c r="M40" s="354">
        <v>9.75</v>
      </c>
      <c r="N40" s="331" t="str">
        <f t="shared" si="0"/>
        <v>723100010100</v>
      </c>
    </row>
    <row r="41" spans="1:14" x14ac:dyDescent="0.25">
      <c r="A41" s="353" t="s">
        <v>108</v>
      </c>
      <c r="B41" s="353" t="s">
        <v>180</v>
      </c>
      <c r="C41" s="353" t="s">
        <v>181</v>
      </c>
      <c r="D41" s="353" t="s">
        <v>126</v>
      </c>
      <c r="E41" s="353" t="s">
        <v>127</v>
      </c>
      <c r="F41" s="353" t="s">
        <v>125</v>
      </c>
      <c r="G41" s="353" t="s">
        <v>147</v>
      </c>
      <c r="H41" s="353" t="s">
        <v>179</v>
      </c>
      <c r="I41" s="353" t="s">
        <v>179</v>
      </c>
      <c r="J41" s="353" t="s">
        <v>179</v>
      </c>
      <c r="K41" s="353" t="s">
        <v>179</v>
      </c>
      <c r="L41" s="353" t="s">
        <v>179</v>
      </c>
      <c r="M41" s="354">
        <v>7.31</v>
      </c>
      <c r="N41" s="331" t="str">
        <f t="shared" si="0"/>
        <v>723100010100</v>
      </c>
    </row>
    <row r="42" spans="1:14" x14ac:dyDescent="0.25">
      <c r="A42" s="353" t="s">
        <v>108</v>
      </c>
      <c r="B42" s="353" t="s">
        <v>180</v>
      </c>
      <c r="C42" s="353" t="s">
        <v>181</v>
      </c>
      <c r="D42" s="353" t="s">
        <v>126</v>
      </c>
      <c r="E42" s="353" t="s">
        <v>127</v>
      </c>
      <c r="F42" s="353" t="s">
        <v>125</v>
      </c>
      <c r="G42" s="353" t="s">
        <v>148</v>
      </c>
      <c r="H42" s="353" t="s">
        <v>179</v>
      </c>
      <c r="I42" s="353" t="s">
        <v>179</v>
      </c>
      <c r="J42" s="353" t="s">
        <v>179</v>
      </c>
      <c r="K42" s="353" t="s">
        <v>179</v>
      </c>
      <c r="L42" s="353" t="s">
        <v>179</v>
      </c>
      <c r="M42" s="354">
        <v>199.35</v>
      </c>
      <c r="N42" s="331" t="str">
        <f t="shared" si="0"/>
        <v>724000010100</v>
      </c>
    </row>
    <row r="43" spans="1:14" x14ac:dyDescent="0.25">
      <c r="A43" s="353" t="s">
        <v>108</v>
      </c>
      <c r="B43" s="353" t="s">
        <v>180</v>
      </c>
      <c r="C43" s="353" t="s">
        <v>181</v>
      </c>
      <c r="D43" s="353" t="s">
        <v>126</v>
      </c>
      <c r="E43" s="353" t="s">
        <v>127</v>
      </c>
      <c r="F43" s="353" t="s">
        <v>125</v>
      </c>
      <c r="G43" s="353" t="s">
        <v>148</v>
      </c>
      <c r="H43" s="353" t="s">
        <v>179</v>
      </c>
      <c r="I43" s="353" t="s">
        <v>179</v>
      </c>
      <c r="J43" s="353" t="s">
        <v>179</v>
      </c>
      <c r="K43" s="353" t="s">
        <v>179</v>
      </c>
      <c r="L43" s="353" t="s">
        <v>179</v>
      </c>
      <c r="M43" s="354">
        <v>149.5</v>
      </c>
      <c r="N43" s="331" t="str">
        <f t="shared" si="0"/>
        <v>724000010100</v>
      </c>
    </row>
    <row r="44" spans="1:14" x14ac:dyDescent="0.25">
      <c r="A44" s="353" t="s">
        <v>108</v>
      </c>
      <c r="B44" s="353" t="s">
        <v>180</v>
      </c>
      <c r="C44" s="353" t="s">
        <v>181</v>
      </c>
      <c r="D44" s="353" t="s">
        <v>126</v>
      </c>
      <c r="E44" s="353" t="s">
        <v>127</v>
      </c>
      <c r="F44" s="353" t="s">
        <v>125</v>
      </c>
      <c r="G44" s="353" t="s">
        <v>150</v>
      </c>
      <c r="H44" s="353" t="s">
        <v>179</v>
      </c>
      <c r="I44" s="353" t="s">
        <v>179</v>
      </c>
      <c r="J44" s="353" t="s">
        <v>179</v>
      </c>
      <c r="K44" s="353" t="s">
        <v>179</v>
      </c>
      <c r="L44" s="353" t="s">
        <v>179</v>
      </c>
      <c r="M44" s="354">
        <v>45.99</v>
      </c>
      <c r="N44" s="331" t="str">
        <f t="shared" si="0"/>
        <v>726900010100</v>
      </c>
    </row>
    <row r="45" spans="1:14" x14ac:dyDescent="0.25">
      <c r="A45" s="353" t="s">
        <v>108</v>
      </c>
      <c r="B45" s="353" t="s">
        <v>180</v>
      </c>
      <c r="C45" s="353" t="s">
        <v>181</v>
      </c>
      <c r="D45" s="353" t="s">
        <v>126</v>
      </c>
      <c r="E45" s="353" t="s">
        <v>127</v>
      </c>
      <c r="F45" s="353" t="s">
        <v>125</v>
      </c>
      <c r="G45" s="353" t="s">
        <v>150</v>
      </c>
      <c r="H45" s="353" t="s">
        <v>179</v>
      </c>
      <c r="I45" s="353" t="s">
        <v>179</v>
      </c>
      <c r="J45" s="353" t="s">
        <v>179</v>
      </c>
      <c r="K45" s="353" t="s">
        <v>179</v>
      </c>
      <c r="L45" s="353" t="s">
        <v>179</v>
      </c>
      <c r="M45" s="354">
        <v>34.479999999999997</v>
      </c>
      <c r="N45" s="331" t="str">
        <f t="shared" si="0"/>
        <v>726900010100</v>
      </c>
    </row>
    <row r="46" spans="1:14" x14ac:dyDescent="0.25">
      <c r="A46" s="353" t="s">
        <v>108</v>
      </c>
      <c r="B46" s="353" t="s">
        <v>180</v>
      </c>
      <c r="C46" s="353" t="s">
        <v>181</v>
      </c>
      <c r="D46" s="353" t="s">
        <v>126</v>
      </c>
      <c r="E46" s="353" t="s">
        <v>127</v>
      </c>
      <c r="F46" s="353" t="s">
        <v>125</v>
      </c>
      <c r="G46" s="353" t="s">
        <v>150</v>
      </c>
      <c r="H46" s="353" t="s">
        <v>179</v>
      </c>
      <c r="I46" s="353" t="s">
        <v>179</v>
      </c>
      <c r="J46" s="353" t="s">
        <v>179</v>
      </c>
      <c r="K46" s="353" t="s">
        <v>179</v>
      </c>
      <c r="L46" s="353" t="s">
        <v>179</v>
      </c>
      <c r="M46" s="354">
        <v>8.36</v>
      </c>
      <c r="N46" s="331" t="str">
        <f t="shared" si="0"/>
        <v>726900010100</v>
      </c>
    </row>
    <row r="47" spans="1:14" x14ac:dyDescent="0.25">
      <c r="A47" s="353" t="s">
        <v>108</v>
      </c>
      <c r="B47" s="353" t="s">
        <v>180</v>
      </c>
      <c r="C47" s="353" t="s">
        <v>181</v>
      </c>
      <c r="D47" s="353" t="s">
        <v>126</v>
      </c>
      <c r="E47" s="353" t="s">
        <v>127</v>
      </c>
      <c r="F47" s="353" t="s">
        <v>125</v>
      </c>
      <c r="G47" s="353" t="s">
        <v>150</v>
      </c>
      <c r="H47" s="353" t="s">
        <v>179</v>
      </c>
      <c r="I47" s="353" t="s">
        <v>179</v>
      </c>
      <c r="J47" s="353" t="s">
        <v>179</v>
      </c>
      <c r="K47" s="353" t="s">
        <v>179</v>
      </c>
      <c r="L47" s="353" t="s">
        <v>179</v>
      </c>
      <c r="M47" s="354">
        <v>6.27</v>
      </c>
      <c r="N47" s="331" t="str">
        <f t="shared" si="0"/>
        <v>726900010100</v>
      </c>
    </row>
    <row r="48" spans="1:14" x14ac:dyDescent="0.25">
      <c r="A48" s="353" t="s">
        <v>108</v>
      </c>
      <c r="B48" s="353" t="s">
        <v>180</v>
      </c>
      <c r="C48" s="353" t="s">
        <v>181</v>
      </c>
      <c r="D48" s="353" t="s">
        <v>126</v>
      </c>
      <c r="E48" s="353" t="s">
        <v>127</v>
      </c>
      <c r="F48" s="353" t="s">
        <v>125</v>
      </c>
      <c r="G48" s="353" t="s">
        <v>140</v>
      </c>
      <c r="H48" s="353" t="s">
        <v>179</v>
      </c>
      <c r="I48" s="353" t="s">
        <v>179</v>
      </c>
      <c r="J48" s="353" t="s">
        <v>179</v>
      </c>
      <c r="K48" s="353" t="s">
        <v>179</v>
      </c>
      <c r="L48" s="353" t="s">
        <v>179</v>
      </c>
      <c r="M48" s="354">
        <v>-24.57</v>
      </c>
      <c r="N48" s="331" t="str">
        <f t="shared" si="0"/>
        <v>213000010100</v>
      </c>
    </row>
    <row r="49" spans="1:14" x14ac:dyDescent="0.25">
      <c r="A49" s="353" t="s">
        <v>108</v>
      </c>
      <c r="B49" s="353" t="s">
        <v>180</v>
      </c>
      <c r="C49" s="353" t="s">
        <v>181</v>
      </c>
      <c r="D49" s="353" t="s">
        <v>126</v>
      </c>
      <c r="E49" s="353" t="s">
        <v>127</v>
      </c>
      <c r="F49" s="353" t="s">
        <v>125</v>
      </c>
      <c r="G49" s="353" t="s">
        <v>140</v>
      </c>
      <c r="H49" s="353" t="s">
        <v>179</v>
      </c>
      <c r="I49" s="353" t="s">
        <v>179</v>
      </c>
      <c r="J49" s="353" t="s">
        <v>179</v>
      </c>
      <c r="K49" s="353" t="s">
        <v>179</v>
      </c>
      <c r="L49" s="353" t="s">
        <v>179</v>
      </c>
      <c r="M49" s="354">
        <v>-18.43</v>
      </c>
      <c r="N49" s="331" t="str">
        <f t="shared" si="0"/>
        <v>213000010100</v>
      </c>
    </row>
    <row r="50" spans="1:14" x14ac:dyDescent="0.25">
      <c r="A50" s="353" t="s">
        <v>108</v>
      </c>
      <c r="B50" s="353" t="s">
        <v>180</v>
      </c>
      <c r="C50" s="353" t="s">
        <v>181</v>
      </c>
      <c r="D50" s="353" t="s">
        <v>126</v>
      </c>
      <c r="E50" s="353" t="s">
        <v>127</v>
      </c>
      <c r="F50" s="353" t="s">
        <v>125</v>
      </c>
      <c r="G50" s="353" t="s">
        <v>137</v>
      </c>
      <c r="H50" s="353" t="s">
        <v>179</v>
      </c>
      <c r="I50" s="353" t="s">
        <v>179</v>
      </c>
      <c r="J50" s="353" t="s">
        <v>179</v>
      </c>
      <c r="K50" s="353" t="s">
        <v>179</v>
      </c>
      <c r="L50" s="353" t="s">
        <v>179</v>
      </c>
      <c r="M50" s="354">
        <v>-45.98</v>
      </c>
      <c r="N50" s="331" t="str">
        <f t="shared" si="0"/>
        <v>210500010100</v>
      </c>
    </row>
    <row r="51" spans="1:14" x14ac:dyDescent="0.25">
      <c r="A51" s="353" t="s">
        <v>108</v>
      </c>
      <c r="B51" s="353" t="s">
        <v>180</v>
      </c>
      <c r="C51" s="353" t="s">
        <v>181</v>
      </c>
      <c r="D51" s="353" t="s">
        <v>126</v>
      </c>
      <c r="E51" s="353" t="s">
        <v>127</v>
      </c>
      <c r="F51" s="353" t="s">
        <v>125</v>
      </c>
      <c r="G51" s="353" t="s">
        <v>137</v>
      </c>
      <c r="H51" s="353" t="s">
        <v>179</v>
      </c>
      <c r="I51" s="353" t="s">
        <v>179</v>
      </c>
      <c r="J51" s="353" t="s">
        <v>179</v>
      </c>
      <c r="K51" s="353" t="s">
        <v>179</v>
      </c>
      <c r="L51" s="353" t="s">
        <v>179</v>
      </c>
      <c r="M51" s="354">
        <v>-34.49</v>
      </c>
      <c r="N51" s="331" t="str">
        <f t="shared" si="0"/>
        <v>210500010100</v>
      </c>
    </row>
    <row r="52" spans="1:14" x14ac:dyDescent="0.25">
      <c r="A52" s="353" t="s">
        <v>108</v>
      </c>
      <c r="B52" s="353" t="s">
        <v>180</v>
      </c>
      <c r="C52" s="353" t="s">
        <v>181</v>
      </c>
      <c r="D52" s="353" t="s">
        <v>126</v>
      </c>
      <c r="E52" s="353" t="s">
        <v>127</v>
      </c>
      <c r="F52" s="353" t="s">
        <v>125</v>
      </c>
      <c r="G52" s="353" t="s">
        <v>134</v>
      </c>
      <c r="H52" s="353" t="s">
        <v>179</v>
      </c>
      <c r="I52" s="353" t="s">
        <v>179</v>
      </c>
      <c r="J52" s="353" t="s">
        <v>179</v>
      </c>
      <c r="K52" s="353" t="s">
        <v>179</v>
      </c>
      <c r="L52" s="353" t="s">
        <v>179</v>
      </c>
      <c r="M52" s="354">
        <v>-199.35</v>
      </c>
      <c r="N52" s="331" t="str">
        <f t="shared" si="0"/>
        <v>205600010100</v>
      </c>
    </row>
    <row r="53" spans="1:14" x14ac:dyDescent="0.25">
      <c r="A53" s="353" t="s">
        <v>108</v>
      </c>
      <c r="B53" s="353" t="s">
        <v>180</v>
      </c>
      <c r="C53" s="353" t="s">
        <v>181</v>
      </c>
      <c r="D53" s="353" t="s">
        <v>126</v>
      </c>
      <c r="E53" s="353" t="s">
        <v>127</v>
      </c>
      <c r="F53" s="353" t="s">
        <v>125</v>
      </c>
      <c r="G53" s="353" t="s">
        <v>134</v>
      </c>
      <c r="H53" s="353" t="s">
        <v>179</v>
      </c>
      <c r="I53" s="353" t="s">
        <v>179</v>
      </c>
      <c r="J53" s="353" t="s">
        <v>179</v>
      </c>
      <c r="K53" s="353" t="s">
        <v>179</v>
      </c>
      <c r="L53" s="353" t="s">
        <v>179</v>
      </c>
      <c r="M53" s="354">
        <v>-149.5</v>
      </c>
      <c r="N53" s="331" t="str">
        <f t="shared" si="0"/>
        <v>205600010100</v>
      </c>
    </row>
    <row r="54" spans="1:14" x14ac:dyDescent="0.25">
      <c r="A54" s="353" t="s">
        <v>108</v>
      </c>
      <c r="B54" s="353" t="s">
        <v>180</v>
      </c>
      <c r="C54" s="353" t="s">
        <v>181</v>
      </c>
      <c r="D54" s="353" t="s">
        <v>126</v>
      </c>
      <c r="E54" s="353" t="s">
        <v>127</v>
      </c>
      <c r="F54" s="353" t="s">
        <v>125</v>
      </c>
      <c r="G54" s="353" t="s">
        <v>131</v>
      </c>
      <c r="H54" s="353" t="s">
        <v>179</v>
      </c>
      <c r="I54" s="353" t="s">
        <v>179</v>
      </c>
      <c r="J54" s="353" t="s">
        <v>179</v>
      </c>
      <c r="K54" s="353" t="s">
        <v>179</v>
      </c>
      <c r="L54" s="353" t="s">
        <v>179</v>
      </c>
      <c r="M54" s="354">
        <v>-45.99</v>
      </c>
      <c r="N54" s="331" t="str">
        <f t="shared" si="0"/>
        <v>205200010100</v>
      </c>
    </row>
    <row r="55" spans="1:14" x14ac:dyDescent="0.25">
      <c r="A55" s="353" t="s">
        <v>108</v>
      </c>
      <c r="B55" s="353" t="s">
        <v>180</v>
      </c>
      <c r="C55" s="353" t="s">
        <v>181</v>
      </c>
      <c r="D55" s="353" t="s">
        <v>126</v>
      </c>
      <c r="E55" s="353" t="s">
        <v>127</v>
      </c>
      <c r="F55" s="353" t="s">
        <v>125</v>
      </c>
      <c r="G55" s="353" t="s">
        <v>136</v>
      </c>
      <c r="H55" s="353" t="s">
        <v>179</v>
      </c>
      <c r="I55" s="353" t="s">
        <v>179</v>
      </c>
      <c r="J55" s="353" t="s">
        <v>179</v>
      </c>
      <c r="K55" s="353" t="s">
        <v>179</v>
      </c>
      <c r="L55" s="353" t="s">
        <v>179</v>
      </c>
      <c r="M55" s="354">
        <v>-8.36</v>
      </c>
      <c r="N55" s="331" t="str">
        <f t="shared" si="0"/>
        <v>210000010100</v>
      </c>
    </row>
    <row r="56" spans="1:14" x14ac:dyDescent="0.25">
      <c r="A56" s="353" t="s">
        <v>108</v>
      </c>
      <c r="B56" s="353" t="s">
        <v>180</v>
      </c>
      <c r="C56" s="353" t="s">
        <v>181</v>
      </c>
      <c r="D56" s="353" t="s">
        <v>126</v>
      </c>
      <c r="E56" s="353" t="s">
        <v>127</v>
      </c>
      <c r="F56" s="353" t="s">
        <v>125</v>
      </c>
      <c r="G56" s="353" t="s">
        <v>136</v>
      </c>
      <c r="H56" s="353" t="s">
        <v>179</v>
      </c>
      <c r="I56" s="353" t="s">
        <v>179</v>
      </c>
      <c r="J56" s="353" t="s">
        <v>179</v>
      </c>
      <c r="K56" s="353" t="s">
        <v>179</v>
      </c>
      <c r="L56" s="353" t="s">
        <v>179</v>
      </c>
      <c r="M56" s="354">
        <v>-6.27</v>
      </c>
      <c r="N56" s="331" t="str">
        <f t="shared" si="0"/>
        <v>210000010100</v>
      </c>
    </row>
    <row r="57" spans="1:14" x14ac:dyDescent="0.25">
      <c r="A57" s="353" t="s">
        <v>108</v>
      </c>
      <c r="B57" s="353" t="s">
        <v>180</v>
      </c>
      <c r="C57" s="353" t="s">
        <v>181</v>
      </c>
      <c r="D57" s="353" t="s">
        <v>126</v>
      </c>
      <c r="E57" s="353" t="s">
        <v>127</v>
      </c>
      <c r="F57" s="353" t="s">
        <v>125</v>
      </c>
      <c r="G57" s="353" t="s">
        <v>142</v>
      </c>
      <c r="H57" s="353" t="s">
        <v>179</v>
      </c>
      <c r="I57" s="353" t="s">
        <v>179</v>
      </c>
      <c r="J57" s="353" t="s">
        <v>179</v>
      </c>
      <c r="K57" s="353" t="s">
        <v>179</v>
      </c>
      <c r="L57" s="353" t="s">
        <v>179</v>
      </c>
      <c r="M57" s="354">
        <v>-26.6</v>
      </c>
      <c r="N57" s="331" t="str">
        <f t="shared" si="0"/>
        <v>215000010100</v>
      </c>
    </row>
    <row r="58" spans="1:14" x14ac:dyDescent="0.25">
      <c r="A58" s="353" t="s">
        <v>108</v>
      </c>
      <c r="B58" s="353" t="s">
        <v>180</v>
      </c>
      <c r="C58" s="353" t="s">
        <v>181</v>
      </c>
      <c r="D58" s="353" t="s">
        <v>126</v>
      </c>
      <c r="E58" s="353" t="s">
        <v>127</v>
      </c>
      <c r="F58" s="353" t="s">
        <v>125</v>
      </c>
      <c r="G58" s="353" t="s">
        <v>142</v>
      </c>
      <c r="H58" s="353" t="s">
        <v>179</v>
      </c>
      <c r="I58" s="353" t="s">
        <v>179</v>
      </c>
      <c r="J58" s="353" t="s">
        <v>179</v>
      </c>
      <c r="K58" s="353" t="s">
        <v>179</v>
      </c>
      <c r="L58" s="353" t="s">
        <v>179</v>
      </c>
      <c r="M58" s="354">
        <v>-19.95</v>
      </c>
      <c r="N58" s="331" t="str">
        <f t="shared" si="0"/>
        <v>215000010100</v>
      </c>
    </row>
    <row r="59" spans="1:14" x14ac:dyDescent="0.25">
      <c r="A59" s="353" t="s">
        <v>108</v>
      </c>
      <c r="B59" s="353" t="s">
        <v>180</v>
      </c>
      <c r="C59" s="353" t="s">
        <v>181</v>
      </c>
      <c r="D59" s="353" t="s">
        <v>126</v>
      </c>
      <c r="E59" s="353" t="s">
        <v>127</v>
      </c>
      <c r="F59" s="353" t="s">
        <v>125</v>
      </c>
      <c r="G59" s="353" t="s">
        <v>124</v>
      </c>
      <c r="H59" s="353" t="s">
        <v>179</v>
      </c>
      <c r="I59" s="353" t="s">
        <v>179</v>
      </c>
      <c r="J59" s="353" t="s">
        <v>179</v>
      </c>
      <c r="K59" s="353" t="s">
        <v>179</v>
      </c>
      <c r="L59" s="353" t="s">
        <v>179</v>
      </c>
      <c r="M59" s="354">
        <v>-485.1</v>
      </c>
      <c r="N59" s="331" t="str">
        <f t="shared" si="0"/>
        <v>100000010100</v>
      </c>
    </row>
    <row r="60" spans="1:14" x14ac:dyDescent="0.25">
      <c r="A60" s="353" t="s">
        <v>108</v>
      </c>
      <c r="B60" s="353" t="s">
        <v>180</v>
      </c>
      <c r="C60" s="353" t="s">
        <v>181</v>
      </c>
      <c r="D60" s="353" t="s">
        <v>126</v>
      </c>
      <c r="E60" s="353" t="s">
        <v>127</v>
      </c>
      <c r="F60" s="353" t="s">
        <v>125</v>
      </c>
      <c r="G60" s="353" t="s">
        <v>124</v>
      </c>
      <c r="H60" s="353" t="s">
        <v>179</v>
      </c>
      <c r="I60" s="353" t="s">
        <v>179</v>
      </c>
      <c r="J60" s="353" t="s">
        <v>179</v>
      </c>
      <c r="K60" s="353" t="s">
        <v>179</v>
      </c>
      <c r="L60" s="353" t="s">
        <v>179</v>
      </c>
      <c r="M60" s="354">
        <v>-363.82</v>
      </c>
      <c r="N60" s="331" t="str">
        <f t="shared" si="0"/>
        <v>100000010100</v>
      </c>
    </row>
    <row r="61" spans="1:14" x14ac:dyDescent="0.25">
      <c r="A61" s="353" t="s">
        <v>108</v>
      </c>
      <c r="B61" s="353" t="s">
        <v>180</v>
      </c>
      <c r="C61" s="353" t="s">
        <v>181</v>
      </c>
      <c r="D61" s="353" t="s">
        <v>126</v>
      </c>
      <c r="E61" s="353" t="s">
        <v>127</v>
      </c>
      <c r="F61" s="353" t="s">
        <v>125</v>
      </c>
      <c r="G61" s="353" t="s">
        <v>131</v>
      </c>
      <c r="H61" s="353" t="s">
        <v>179</v>
      </c>
      <c r="I61" s="353" t="s">
        <v>179</v>
      </c>
      <c r="J61" s="353" t="s">
        <v>179</v>
      </c>
      <c r="K61" s="353" t="s">
        <v>179</v>
      </c>
      <c r="L61" s="353" t="s">
        <v>179</v>
      </c>
      <c r="M61" s="354">
        <v>-34.479999999999997</v>
      </c>
      <c r="N61" s="331" t="str">
        <f t="shared" si="0"/>
        <v>205200010100</v>
      </c>
    </row>
    <row r="62" spans="1:14" x14ac:dyDescent="0.25">
      <c r="A62" s="353" t="s">
        <v>108</v>
      </c>
      <c r="B62" s="353" t="s">
        <v>180</v>
      </c>
      <c r="C62" s="353" t="s">
        <v>181</v>
      </c>
      <c r="D62" s="353" t="s">
        <v>126</v>
      </c>
      <c r="E62" s="353" t="s">
        <v>127</v>
      </c>
      <c r="F62" s="353" t="s">
        <v>125</v>
      </c>
      <c r="G62" s="353" t="s">
        <v>138</v>
      </c>
      <c r="H62" s="353" t="s">
        <v>179</v>
      </c>
      <c r="I62" s="353" t="s">
        <v>179</v>
      </c>
      <c r="J62" s="353" t="s">
        <v>179</v>
      </c>
      <c r="K62" s="353" t="s">
        <v>179</v>
      </c>
      <c r="L62" s="353" t="s">
        <v>179</v>
      </c>
      <c r="M62" s="354">
        <v>-41.67</v>
      </c>
      <c r="N62" s="331" t="str">
        <f t="shared" si="0"/>
        <v>211000010100</v>
      </c>
    </row>
    <row r="63" spans="1:14" x14ac:dyDescent="0.25">
      <c r="A63" s="353" t="s">
        <v>108</v>
      </c>
      <c r="B63" s="353" t="s">
        <v>180</v>
      </c>
      <c r="C63" s="353" t="s">
        <v>181</v>
      </c>
      <c r="D63" s="353" t="s">
        <v>126</v>
      </c>
      <c r="E63" s="353" t="s">
        <v>127</v>
      </c>
      <c r="F63" s="353" t="s">
        <v>125</v>
      </c>
      <c r="G63" s="353" t="s">
        <v>138</v>
      </c>
      <c r="H63" s="353" t="s">
        <v>179</v>
      </c>
      <c r="I63" s="353" t="s">
        <v>179</v>
      </c>
      <c r="J63" s="353" t="s">
        <v>179</v>
      </c>
      <c r="K63" s="353" t="s">
        <v>179</v>
      </c>
      <c r="L63" s="353" t="s">
        <v>179</v>
      </c>
      <c r="M63" s="354">
        <v>-31.26</v>
      </c>
      <c r="N63" s="331" t="str">
        <f t="shared" si="0"/>
        <v>211000010100</v>
      </c>
    </row>
    <row r="64" spans="1:14" x14ac:dyDescent="0.25">
      <c r="A64" s="353" t="s">
        <v>108</v>
      </c>
      <c r="B64" s="353" t="s">
        <v>180</v>
      </c>
      <c r="C64" s="353" t="s">
        <v>181</v>
      </c>
      <c r="D64" s="353" t="s">
        <v>126</v>
      </c>
      <c r="E64" s="353" t="s">
        <v>127</v>
      </c>
      <c r="F64" s="353" t="s">
        <v>125</v>
      </c>
      <c r="G64" s="353" t="s">
        <v>132</v>
      </c>
      <c r="H64" s="353" t="s">
        <v>179</v>
      </c>
      <c r="I64" s="353" t="s">
        <v>179</v>
      </c>
      <c r="J64" s="353" t="s">
        <v>179</v>
      </c>
      <c r="K64" s="353" t="s">
        <v>179</v>
      </c>
      <c r="L64" s="353" t="s">
        <v>179</v>
      </c>
      <c r="M64" s="354">
        <v>-41.68</v>
      </c>
      <c r="N64" s="331" t="str">
        <f t="shared" si="0"/>
        <v>205300010100</v>
      </c>
    </row>
    <row r="65" spans="1:14" x14ac:dyDescent="0.25">
      <c r="A65" s="353" t="s">
        <v>108</v>
      </c>
      <c r="B65" s="353" t="s">
        <v>180</v>
      </c>
      <c r="C65" s="353" t="s">
        <v>181</v>
      </c>
      <c r="D65" s="353" t="s">
        <v>126</v>
      </c>
      <c r="E65" s="353" t="s">
        <v>127</v>
      </c>
      <c r="F65" s="353" t="s">
        <v>125</v>
      </c>
      <c r="G65" s="353" t="s">
        <v>132</v>
      </c>
      <c r="H65" s="353" t="s">
        <v>179</v>
      </c>
      <c r="I65" s="353" t="s">
        <v>179</v>
      </c>
      <c r="J65" s="353" t="s">
        <v>179</v>
      </c>
      <c r="K65" s="353" t="s">
        <v>179</v>
      </c>
      <c r="L65" s="353" t="s">
        <v>179</v>
      </c>
      <c r="M65" s="354">
        <v>-31.25</v>
      </c>
      <c r="N65" s="331" t="str">
        <f t="shared" si="0"/>
        <v>205300010100</v>
      </c>
    </row>
    <row r="66" spans="1:14" x14ac:dyDescent="0.25">
      <c r="A66" s="353" t="s">
        <v>108</v>
      </c>
      <c r="B66" s="353" t="s">
        <v>180</v>
      </c>
      <c r="C66" s="353" t="s">
        <v>181</v>
      </c>
      <c r="D66" s="353" t="s">
        <v>126</v>
      </c>
      <c r="E66" s="353" t="s">
        <v>127</v>
      </c>
      <c r="F66" s="353" t="s">
        <v>125</v>
      </c>
      <c r="G66" s="353" t="s">
        <v>143</v>
      </c>
      <c r="H66" s="353" t="s">
        <v>179</v>
      </c>
      <c r="I66" s="353" t="s">
        <v>179</v>
      </c>
      <c r="J66" s="353" t="s">
        <v>179</v>
      </c>
      <c r="K66" s="353" t="s">
        <v>179</v>
      </c>
      <c r="L66" s="353" t="s">
        <v>179</v>
      </c>
      <c r="M66" s="354">
        <v>-9.75</v>
      </c>
      <c r="N66" s="331" t="str">
        <f t="shared" si="0"/>
        <v>216000010100</v>
      </c>
    </row>
    <row r="67" spans="1:14" x14ac:dyDescent="0.25">
      <c r="A67" s="353" t="s">
        <v>108</v>
      </c>
      <c r="B67" s="353" t="s">
        <v>180</v>
      </c>
      <c r="C67" s="353" t="s">
        <v>181</v>
      </c>
      <c r="D67" s="353" t="s">
        <v>126</v>
      </c>
      <c r="E67" s="353" t="s">
        <v>127</v>
      </c>
      <c r="F67" s="353" t="s">
        <v>125</v>
      </c>
      <c r="G67" s="353" t="s">
        <v>143</v>
      </c>
      <c r="H67" s="353" t="s">
        <v>179</v>
      </c>
      <c r="I67" s="353" t="s">
        <v>179</v>
      </c>
      <c r="J67" s="353" t="s">
        <v>179</v>
      </c>
      <c r="K67" s="353" t="s">
        <v>179</v>
      </c>
      <c r="L67" s="353" t="s">
        <v>179</v>
      </c>
      <c r="M67" s="354">
        <v>-7.31</v>
      </c>
      <c r="N67" s="331" t="str">
        <f t="shared" ref="N67:N130" si="1">CONCATENATE(G67,E67)</f>
        <v>216000010100</v>
      </c>
    </row>
    <row r="68" spans="1:14" x14ac:dyDescent="0.25">
      <c r="A68" s="353" t="s">
        <v>108</v>
      </c>
      <c r="B68" s="353" t="s">
        <v>180</v>
      </c>
      <c r="C68" s="353" t="s">
        <v>181</v>
      </c>
      <c r="D68" s="353" t="s">
        <v>126</v>
      </c>
      <c r="E68" s="353" t="s">
        <v>127</v>
      </c>
      <c r="F68" s="353" t="s">
        <v>125</v>
      </c>
      <c r="G68" s="353" t="s">
        <v>141</v>
      </c>
      <c r="H68" s="353" t="s">
        <v>179</v>
      </c>
      <c r="I68" s="353" t="s">
        <v>179</v>
      </c>
      <c r="J68" s="353" t="s">
        <v>179</v>
      </c>
      <c r="K68" s="353" t="s">
        <v>179</v>
      </c>
      <c r="L68" s="353" t="s">
        <v>179</v>
      </c>
      <c r="M68" s="354">
        <v>-63.01</v>
      </c>
      <c r="N68" s="331" t="str">
        <f t="shared" si="1"/>
        <v>214000010100</v>
      </c>
    </row>
    <row r="69" spans="1:14" x14ac:dyDescent="0.25">
      <c r="A69" s="353" t="s">
        <v>108</v>
      </c>
      <c r="B69" s="353" t="s">
        <v>180</v>
      </c>
      <c r="C69" s="353" t="s">
        <v>181</v>
      </c>
      <c r="D69" s="353" t="s">
        <v>126</v>
      </c>
      <c r="E69" s="353" t="s">
        <v>127</v>
      </c>
      <c r="F69" s="353" t="s">
        <v>125</v>
      </c>
      <c r="G69" s="353" t="s">
        <v>141</v>
      </c>
      <c r="H69" s="353" t="s">
        <v>179</v>
      </c>
      <c r="I69" s="353" t="s">
        <v>179</v>
      </c>
      <c r="J69" s="353" t="s">
        <v>179</v>
      </c>
      <c r="K69" s="353" t="s">
        <v>179</v>
      </c>
      <c r="L69" s="353" t="s">
        <v>179</v>
      </c>
      <c r="M69" s="354">
        <v>-47.26</v>
      </c>
      <c r="N69" s="331" t="str">
        <f t="shared" si="1"/>
        <v>214000010100</v>
      </c>
    </row>
    <row r="70" spans="1:14" x14ac:dyDescent="0.25">
      <c r="A70" s="353" t="s">
        <v>108</v>
      </c>
      <c r="B70" s="353" t="s">
        <v>180</v>
      </c>
      <c r="C70" s="353" t="s">
        <v>181</v>
      </c>
      <c r="D70" s="353" t="s">
        <v>126</v>
      </c>
      <c r="E70" s="353" t="s">
        <v>127</v>
      </c>
      <c r="F70" s="353" t="s">
        <v>125</v>
      </c>
      <c r="G70" s="353" t="s">
        <v>135</v>
      </c>
      <c r="H70" s="353" t="s">
        <v>179</v>
      </c>
      <c r="I70" s="353" t="s">
        <v>179</v>
      </c>
      <c r="J70" s="353" t="s">
        <v>179</v>
      </c>
      <c r="K70" s="353" t="s">
        <v>179</v>
      </c>
      <c r="L70" s="353" t="s">
        <v>179</v>
      </c>
      <c r="M70" s="354">
        <v>-9.75</v>
      </c>
      <c r="N70" s="331" t="str">
        <f t="shared" si="1"/>
        <v>205800010100</v>
      </c>
    </row>
    <row r="71" spans="1:14" x14ac:dyDescent="0.25">
      <c r="A71" s="353" t="s">
        <v>108</v>
      </c>
      <c r="B71" s="353" t="s">
        <v>180</v>
      </c>
      <c r="C71" s="353" t="s">
        <v>181</v>
      </c>
      <c r="D71" s="353" t="s">
        <v>126</v>
      </c>
      <c r="E71" s="353" t="s">
        <v>127</v>
      </c>
      <c r="F71" s="353" t="s">
        <v>125</v>
      </c>
      <c r="G71" s="353" t="s">
        <v>135</v>
      </c>
      <c r="H71" s="353" t="s">
        <v>179</v>
      </c>
      <c r="I71" s="353" t="s">
        <v>179</v>
      </c>
      <c r="J71" s="353" t="s">
        <v>179</v>
      </c>
      <c r="K71" s="353" t="s">
        <v>179</v>
      </c>
      <c r="L71" s="353" t="s">
        <v>179</v>
      </c>
      <c r="M71" s="354">
        <v>-7.31</v>
      </c>
      <c r="N71" s="331" t="str">
        <f t="shared" si="1"/>
        <v>205800010100</v>
      </c>
    </row>
    <row r="72" spans="1:14" x14ac:dyDescent="0.25">
      <c r="A72" s="353" t="s">
        <v>108</v>
      </c>
      <c r="B72" s="353" t="s">
        <v>182</v>
      </c>
      <c r="C72" s="353" t="s">
        <v>183</v>
      </c>
      <c r="D72" s="353" t="s">
        <v>126</v>
      </c>
      <c r="E72" s="353" t="s">
        <v>127</v>
      </c>
      <c r="F72" s="353" t="s">
        <v>125</v>
      </c>
      <c r="G72" s="353" t="s">
        <v>135</v>
      </c>
      <c r="H72" s="353" t="s">
        <v>179</v>
      </c>
      <c r="I72" s="353" t="s">
        <v>179</v>
      </c>
      <c r="J72" s="353" t="s">
        <v>179</v>
      </c>
      <c r="K72" s="353" t="s">
        <v>179</v>
      </c>
      <c r="L72" s="353" t="s">
        <v>179</v>
      </c>
      <c r="M72" s="354">
        <v>-1.21</v>
      </c>
      <c r="N72" s="331" t="str">
        <f t="shared" si="1"/>
        <v>205800010100</v>
      </c>
    </row>
    <row r="73" spans="1:14" x14ac:dyDescent="0.25">
      <c r="A73" s="353" t="s">
        <v>108</v>
      </c>
      <c r="B73" s="353" t="s">
        <v>182</v>
      </c>
      <c r="C73" s="353" t="s">
        <v>183</v>
      </c>
      <c r="D73" s="353" t="s">
        <v>126</v>
      </c>
      <c r="E73" s="353" t="s">
        <v>127</v>
      </c>
      <c r="F73" s="353" t="s">
        <v>125</v>
      </c>
      <c r="G73" s="353" t="s">
        <v>124</v>
      </c>
      <c r="H73" s="353" t="s">
        <v>179</v>
      </c>
      <c r="I73" s="353" t="s">
        <v>179</v>
      </c>
      <c r="J73" s="353" t="s">
        <v>179</v>
      </c>
      <c r="K73" s="353" t="s">
        <v>179</v>
      </c>
      <c r="L73" s="353" t="s">
        <v>179</v>
      </c>
      <c r="M73" s="354">
        <v>-102.9</v>
      </c>
      <c r="N73" s="331" t="str">
        <f t="shared" si="1"/>
        <v>100000010100</v>
      </c>
    </row>
    <row r="74" spans="1:14" x14ac:dyDescent="0.25">
      <c r="A74" s="353" t="s">
        <v>108</v>
      </c>
      <c r="B74" s="353" t="s">
        <v>182</v>
      </c>
      <c r="C74" s="353" t="s">
        <v>183</v>
      </c>
      <c r="D74" s="353" t="s">
        <v>126</v>
      </c>
      <c r="E74" s="353" t="s">
        <v>127</v>
      </c>
      <c r="F74" s="353" t="s">
        <v>125</v>
      </c>
      <c r="G74" s="353" t="s">
        <v>124</v>
      </c>
      <c r="H74" s="353" t="s">
        <v>179</v>
      </c>
      <c r="I74" s="353" t="s">
        <v>179</v>
      </c>
      <c r="J74" s="353" t="s">
        <v>179</v>
      </c>
      <c r="K74" s="353" t="s">
        <v>179</v>
      </c>
      <c r="L74" s="353" t="s">
        <v>179</v>
      </c>
      <c r="M74" s="354">
        <v>-77.180000000000007</v>
      </c>
      <c r="N74" s="331" t="str">
        <f t="shared" si="1"/>
        <v>100000010100</v>
      </c>
    </row>
    <row r="75" spans="1:14" x14ac:dyDescent="0.25">
      <c r="A75" s="353" t="s">
        <v>108</v>
      </c>
      <c r="B75" s="353" t="s">
        <v>182</v>
      </c>
      <c r="C75" s="353" t="s">
        <v>183</v>
      </c>
      <c r="D75" s="353" t="s">
        <v>126</v>
      </c>
      <c r="E75" s="353" t="s">
        <v>127</v>
      </c>
      <c r="F75" s="353" t="s">
        <v>125</v>
      </c>
      <c r="G75" s="353" t="s">
        <v>145</v>
      </c>
      <c r="H75" s="353" t="s">
        <v>179</v>
      </c>
      <c r="I75" s="353" t="s">
        <v>179</v>
      </c>
      <c r="J75" s="353" t="s">
        <v>179</v>
      </c>
      <c r="K75" s="353" t="s">
        <v>179</v>
      </c>
      <c r="L75" s="353" t="s">
        <v>179</v>
      </c>
      <c r="M75" s="354">
        <v>111.43</v>
      </c>
      <c r="N75" s="331" t="str">
        <f t="shared" si="1"/>
        <v>710000010100</v>
      </c>
    </row>
    <row r="76" spans="1:14" x14ac:dyDescent="0.25">
      <c r="A76" s="353" t="s">
        <v>108</v>
      </c>
      <c r="B76" s="353" t="s">
        <v>182</v>
      </c>
      <c r="C76" s="353" t="s">
        <v>183</v>
      </c>
      <c r="D76" s="353" t="s">
        <v>126</v>
      </c>
      <c r="E76" s="353" t="s">
        <v>127</v>
      </c>
      <c r="F76" s="353" t="s">
        <v>125</v>
      </c>
      <c r="G76" s="353" t="s">
        <v>145</v>
      </c>
      <c r="H76" s="353" t="s">
        <v>179</v>
      </c>
      <c r="I76" s="353" t="s">
        <v>179</v>
      </c>
      <c r="J76" s="353" t="s">
        <v>179</v>
      </c>
      <c r="K76" s="353" t="s">
        <v>179</v>
      </c>
      <c r="L76" s="353" t="s">
        <v>179</v>
      </c>
      <c r="M76" s="354">
        <v>83.57</v>
      </c>
      <c r="N76" s="331" t="str">
        <f t="shared" si="1"/>
        <v>710000010100</v>
      </c>
    </row>
    <row r="77" spans="1:14" x14ac:dyDescent="0.25">
      <c r="A77" s="353" t="s">
        <v>108</v>
      </c>
      <c r="B77" s="353" t="s">
        <v>182</v>
      </c>
      <c r="C77" s="353" t="s">
        <v>183</v>
      </c>
      <c r="D77" s="353" t="s">
        <v>126</v>
      </c>
      <c r="E77" s="353" t="s">
        <v>127</v>
      </c>
      <c r="F77" s="353" t="s">
        <v>125</v>
      </c>
      <c r="G77" s="353" t="s">
        <v>146</v>
      </c>
      <c r="H77" s="353" t="s">
        <v>179</v>
      </c>
      <c r="I77" s="353" t="s">
        <v>179</v>
      </c>
      <c r="J77" s="353" t="s">
        <v>179</v>
      </c>
      <c r="K77" s="353" t="s">
        <v>179</v>
      </c>
      <c r="L77" s="353" t="s">
        <v>179</v>
      </c>
      <c r="M77" s="354">
        <v>6.91</v>
      </c>
      <c r="N77" s="331" t="str">
        <f t="shared" si="1"/>
        <v>723000010100</v>
      </c>
    </row>
    <row r="78" spans="1:14" x14ac:dyDescent="0.25">
      <c r="A78" s="353" t="s">
        <v>108</v>
      </c>
      <c r="B78" s="353" t="s">
        <v>182</v>
      </c>
      <c r="C78" s="353" t="s">
        <v>183</v>
      </c>
      <c r="D78" s="353" t="s">
        <v>126</v>
      </c>
      <c r="E78" s="353" t="s">
        <v>127</v>
      </c>
      <c r="F78" s="353" t="s">
        <v>125</v>
      </c>
      <c r="G78" s="353" t="s">
        <v>146</v>
      </c>
      <c r="H78" s="353" t="s">
        <v>179</v>
      </c>
      <c r="I78" s="353" t="s">
        <v>179</v>
      </c>
      <c r="J78" s="353" t="s">
        <v>179</v>
      </c>
      <c r="K78" s="353" t="s">
        <v>179</v>
      </c>
      <c r="L78" s="353" t="s">
        <v>179</v>
      </c>
      <c r="M78" s="354">
        <v>5.18</v>
      </c>
      <c r="N78" s="331" t="str">
        <f t="shared" si="1"/>
        <v>723000010100</v>
      </c>
    </row>
    <row r="79" spans="1:14" x14ac:dyDescent="0.25">
      <c r="A79" s="353" t="s">
        <v>108</v>
      </c>
      <c r="B79" s="353" t="s">
        <v>182</v>
      </c>
      <c r="C79" s="353" t="s">
        <v>183</v>
      </c>
      <c r="D79" s="353" t="s">
        <v>126</v>
      </c>
      <c r="E79" s="353" t="s">
        <v>127</v>
      </c>
      <c r="F79" s="353" t="s">
        <v>125</v>
      </c>
      <c r="G79" s="353" t="s">
        <v>147</v>
      </c>
      <c r="H79" s="353" t="s">
        <v>179</v>
      </c>
      <c r="I79" s="353" t="s">
        <v>179</v>
      </c>
      <c r="J79" s="353" t="s">
        <v>179</v>
      </c>
      <c r="K79" s="353" t="s">
        <v>179</v>
      </c>
      <c r="L79" s="353" t="s">
        <v>179</v>
      </c>
      <c r="M79" s="354">
        <v>1.62</v>
      </c>
      <c r="N79" s="331" t="str">
        <f t="shared" si="1"/>
        <v>723100010100</v>
      </c>
    </row>
    <row r="80" spans="1:14" x14ac:dyDescent="0.25">
      <c r="A80" s="353" t="s">
        <v>108</v>
      </c>
      <c r="B80" s="353" t="s">
        <v>182</v>
      </c>
      <c r="C80" s="353" t="s">
        <v>183</v>
      </c>
      <c r="D80" s="353" t="s">
        <v>126</v>
      </c>
      <c r="E80" s="353" t="s">
        <v>127</v>
      </c>
      <c r="F80" s="353" t="s">
        <v>125</v>
      </c>
      <c r="G80" s="353" t="s">
        <v>147</v>
      </c>
      <c r="H80" s="353" t="s">
        <v>179</v>
      </c>
      <c r="I80" s="353" t="s">
        <v>179</v>
      </c>
      <c r="J80" s="353" t="s">
        <v>179</v>
      </c>
      <c r="K80" s="353" t="s">
        <v>179</v>
      </c>
      <c r="L80" s="353" t="s">
        <v>179</v>
      </c>
      <c r="M80" s="354">
        <v>1.21</v>
      </c>
      <c r="N80" s="331" t="str">
        <f t="shared" si="1"/>
        <v>723100010100</v>
      </c>
    </row>
    <row r="81" spans="1:14" x14ac:dyDescent="0.25">
      <c r="A81" s="353" t="s">
        <v>108</v>
      </c>
      <c r="B81" s="353" t="s">
        <v>182</v>
      </c>
      <c r="C81" s="353" t="s">
        <v>183</v>
      </c>
      <c r="D81" s="353" t="s">
        <v>126</v>
      </c>
      <c r="E81" s="353" t="s">
        <v>127</v>
      </c>
      <c r="F81" s="353" t="s">
        <v>125</v>
      </c>
      <c r="G81" s="353" t="s">
        <v>138</v>
      </c>
      <c r="H81" s="353" t="s">
        <v>179</v>
      </c>
      <c r="I81" s="353" t="s">
        <v>179</v>
      </c>
      <c r="J81" s="353" t="s">
        <v>179</v>
      </c>
      <c r="K81" s="353" t="s">
        <v>179</v>
      </c>
      <c r="L81" s="353" t="s">
        <v>179</v>
      </c>
      <c r="M81" s="354">
        <v>-6.91</v>
      </c>
      <c r="N81" s="331" t="str">
        <f t="shared" si="1"/>
        <v>211000010100</v>
      </c>
    </row>
    <row r="82" spans="1:14" x14ac:dyDescent="0.25">
      <c r="A82" s="353" t="s">
        <v>108</v>
      </c>
      <c r="B82" s="353" t="s">
        <v>182</v>
      </c>
      <c r="C82" s="353" t="s">
        <v>183</v>
      </c>
      <c r="D82" s="353" t="s">
        <v>126</v>
      </c>
      <c r="E82" s="353" t="s">
        <v>127</v>
      </c>
      <c r="F82" s="353" t="s">
        <v>125</v>
      </c>
      <c r="G82" s="353" t="s">
        <v>138</v>
      </c>
      <c r="H82" s="353" t="s">
        <v>179</v>
      </c>
      <c r="I82" s="353" t="s">
        <v>179</v>
      </c>
      <c r="J82" s="353" t="s">
        <v>179</v>
      </c>
      <c r="K82" s="353" t="s">
        <v>179</v>
      </c>
      <c r="L82" s="353" t="s">
        <v>179</v>
      </c>
      <c r="M82" s="354">
        <v>-5.18</v>
      </c>
      <c r="N82" s="331" t="str">
        <f t="shared" si="1"/>
        <v>211000010100</v>
      </c>
    </row>
    <row r="83" spans="1:14" x14ac:dyDescent="0.25">
      <c r="A83" s="353" t="s">
        <v>108</v>
      </c>
      <c r="B83" s="353" t="s">
        <v>182</v>
      </c>
      <c r="C83" s="353" t="s">
        <v>183</v>
      </c>
      <c r="D83" s="353" t="s">
        <v>126</v>
      </c>
      <c r="E83" s="353" t="s">
        <v>127</v>
      </c>
      <c r="F83" s="353" t="s">
        <v>125</v>
      </c>
      <c r="G83" s="353" t="s">
        <v>132</v>
      </c>
      <c r="H83" s="353" t="s">
        <v>179</v>
      </c>
      <c r="I83" s="353" t="s">
        <v>179</v>
      </c>
      <c r="J83" s="353" t="s">
        <v>179</v>
      </c>
      <c r="K83" s="353" t="s">
        <v>179</v>
      </c>
      <c r="L83" s="353" t="s">
        <v>179</v>
      </c>
      <c r="M83" s="354">
        <v>-6.91</v>
      </c>
      <c r="N83" s="331" t="str">
        <f t="shared" si="1"/>
        <v>205300010100</v>
      </c>
    </row>
    <row r="84" spans="1:14" x14ac:dyDescent="0.25">
      <c r="A84" s="353" t="s">
        <v>108</v>
      </c>
      <c r="B84" s="353" t="s">
        <v>182</v>
      </c>
      <c r="C84" s="353" t="s">
        <v>183</v>
      </c>
      <c r="D84" s="353" t="s">
        <v>126</v>
      </c>
      <c r="E84" s="353" t="s">
        <v>127</v>
      </c>
      <c r="F84" s="353" t="s">
        <v>125</v>
      </c>
      <c r="G84" s="353" t="s">
        <v>132</v>
      </c>
      <c r="H84" s="353" t="s">
        <v>179</v>
      </c>
      <c r="I84" s="353" t="s">
        <v>179</v>
      </c>
      <c r="J84" s="353" t="s">
        <v>179</v>
      </c>
      <c r="K84" s="353" t="s">
        <v>179</v>
      </c>
      <c r="L84" s="353" t="s">
        <v>179</v>
      </c>
      <c r="M84" s="354">
        <v>-5.18</v>
      </c>
      <c r="N84" s="331" t="str">
        <f t="shared" si="1"/>
        <v>205300010100</v>
      </c>
    </row>
    <row r="85" spans="1:14" x14ac:dyDescent="0.25">
      <c r="A85" s="353" t="s">
        <v>108</v>
      </c>
      <c r="B85" s="353" t="s">
        <v>182</v>
      </c>
      <c r="C85" s="353" t="s">
        <v>183</v>
      </c>
      <c r="D85" s="353" t="s">
        <v>126</v>
      </c>
      <c r="E85" s="353" t="s">
        <v>127</v>
      </c>
      <c r="F85" s="353" t="s">
        <v>125</v>
      </c>
      <c r="G85" s="353" t="s">
        <v>143</v>
      </c>
      <c r="H85" s="353" t="s">
        <v>179</v>
      </c>
      <c r="I85" s="353" t="s">
        <v>179</v>
      </c>
      <c r="J85" s="353" t="s">
        <v>179</v>
      </c>
      <c r="K85" s="353" t="s">
        <v>179</v>
      </c>
      <c r="L85" s="353" t="s">
        <v>179</v>
      </c>
      <c r="M85" s="354">
        <v>-1.62</v>
      </c>
      <c r="N85" s="331" t="str">
        <f t="shared" si="1"/>
        <v>216000010100</v>
      </c>
    </row>
    <row r="86" spans="1:14" x14ac:dyDescent="0.25">
      <c r="A86" s="353" t="s">
        <v>108</v>
      </c>
      <c r="B86" s="353" t="s">
        <v>182</v>
      </c>
      <c r="C86" s="353" t="s">
        <v>183</v>
      </c>
      <c r="D86" s="353" t="s">
        <v>126</v>
      </c>
      <c r="E86" s="353" t="s">
        <v>127</v>
      </c>
      <c r="F86" s="353" t="s">
        <v>125</v>
      </c>
      <c r="G86" s="353" t="s">
        <v>143</v>
      </c>
      <c r="H86" s="353" t="s">
        <v>179</v>
      </c>
      <c r="I86" s="353" t="s">
        <v>179</v>
      </c>
      <c r="J86" s="353" t="s">
        <v>179</v>
      </c>
      <c r="K86" s="353" t="s">
        <v>179</v>
      </c>
      <c r="L86" s="353" t="s">
        <v>179</v>
      </c>
      <c r="M86" s="354">
        <v>-1.21</v>
      </c>
      <c r="N86" s="331" t="str">
        <f t="shared" si="1"/>
        <v>216000010100</v>
      </c>
    </row>
    <row r="87" spans="1:14" x14ac:dyDescent="0.25">
      <c r="A87" s="353" t="s">
        <v>108</v>
      </c>
      <c r="B87" s="353" t="s">
        <v>182</v>
      </c>
      <c r="C87" s="353" t="s">
        <v>183</v>
      </c>
      <c r="D87" s="353" t="s">
        <v>126</v>
      </c>
      <c r="E87" s="353" t="s">
        <v>127</v>
      </c>
      <c r="F87" s="353" t="s">
        <v>125</v>
      </c>
      <c r="G87" s="353" t="s">
        <v>135</v>
      </c>
      <c r="H87" s="353" t="s">
        <v>179</v>
      </c>
      <c r="I87" s="353" t="s">
        <v>179</v>
      </c>
      <c r="J87" s="353" t="s">
        <v>179</v>
      </c>
      <c r="K87" s="353" t="s">
        <v>179</v>
      </c>
      <c r="L87" s="353" t="s">
        <v>179</v>
      </c>
      <c r="M87" s="354">
        <v>-1.62</v>
      </c>
      <c r="N87" s="331" t="str">
        <f t="shared" si="1"/>
        <v>205800010100</v>
      </c>
    </row>
    <row r="88" spans="1:14" x14ac:dyDescent="0.25">
      <c r="A88" s="353" t="s">
        <v>108</v>
      </c>
      <c r="B88" s="353" t="s">
        <v>184</v>
      </c>
      <c r="C88" s="353" t="s">
        <v>239</v>
      </c>
      <c r="D88" s="353" t="s">
        <v>126</v>
      </c>
      <c r="E88" s="353" t="s">
        <v>127</v>
      </c>
      <c r="F88" s="353" t="s">
        <v>125</v>
      </c>
      <c r="G88" s="353" t="s">
        <v>145</v>
      </c>
      <c r="H88" s="353" t="s">
        <v>179</v>
      </c>
      <c r="I88" s="353" t="s">
        <v>179</v>
      </c>
      <c r="J88" s="353" t="s">
        <v>179</v>
      </c>
      <c r="K88" s="353" t="s">
        <v>179</v>
      </c>
      <c r="L88" s="353" t="s">
        <v>179</v>
      </c>
      <c r="M88" s="354">
        <v>879.54</v>
      </c>
      <c r="N88" s="331" t="str">
        <f t="shared" si="1"/>
        <v>710000010100</v>
      </c>
    </row>
    <row r="89" spans="1:14" x14ac:dyDescent="0.25">
      <c r="A89" s="353" t="s">
        <v>108</v>
      </c>
      <c r="B89" s="353" t="s">
        <v>184</v>
      </c>
      <c r="C89" s="353" t="s">
        <v>239</v>
      </c>
      <c r="D89" s="353" t="s">
        <v>126</v>
      </c>
      <c r="E89" s="353" t="s">
        <v>127</v>
      </c>
      <c r="F89" s="353" t="s">
        <v>125</v>
      </c>
      <c r="G89" s="353" t="s">
        <v>145</v>
      </c>
      <c r="H89" s="353" t="s">
        <v>179</v>
      </c>
      <c r="I89" s="353" t="s">
        <v>179</v>
      </c>
      <c r="J89" s="353" t="s">
        <v>179</v>
      </c>
      <c r="K89" s="353" t="s">
        <v>179</v>
      </c>
      <c r="L89" s="353" t="s">
        <v>179</v>
      </c>
      <c r="M89" s="354">
        <v>659.66</v>
      </c>
      <c r="N89" s="331" t="str">
        <f t="shared" si="1"/>
        <v>710000010100</v>
      </c>
    </row>
    <row r="90" spans="1:14" x14ac:dyDescent="0.25">
      <c r="A90" s="353" t="s">
        <v>108</v>
      </c>
      <c r="B90" s="353" t="s">
        <v>184</v>
      </c>
      <c r="C90" s="353" t="s">
        <v>239</v>
      </c>
      <c r="D90" s="353" t="s">
        <v>126</v>
      </c>
      <c r="E90" s="353" t="s">
        <v>127</v>
      </c>
      <c r="F90" s="353" t="s">
        <v>125</v>
      </c>
      <c r="G90" s="353" t="s">
        <v>146</v>
      </c>
      <c r="H90" s="353" t="s">
        <v>179</v>
      </c>
      <c r="I90" s="353" t="s">
        <v>179</v>
      </c>
      <c r="J90" s="353" t="s">
        <v>179</v>
      </c>
      <c r="K90" s="353" t="s">
        <v>179</v>
      </c>
      <c r="L90" s="353" t="s">
        <v>179</v>
      </c>
      <c r="M90" s="354">
        <v>54.5</v>
      </c>
      <c r="N90" s="331" t="str">
        <f t="shared" si="1"/>
        <v>723000010100</v>
      </c>
    </row>
    <row r="91" spans="1:14" x14ac:dyDescent="0.25">
      <c r="A91" s="353" t="s">
        <v>108</v>
      </c>
      <c r="B91" s="353" t="s">
        <v>184</v>
      </c>
      <c r="C91" s="353" t="s">
        <v>239</v>
      </c>
      <c r="D91" s="353" t="s">
        <v>126</v>
      </c>
      <c r="E91" s="353" t="s">
        <v>127</v>
      </c>
      <c r="F91" s="353" t="s">
        <v>125</v>
      </c>
      <c r="G91" s="353" t="s">
        <v>146</v>
      </c>
      <c r="H91" s="353" t="s">
        <v>179</v>
      </c>
      <c r="I91" s="353" t="s">
        <v>179</v>
      </c>
      <c r="J91" s="353" t="s">
        <v>179</v>
      </c>
      <c r="K91" s="353" t="s">
        <v>179</v>
      </c>
      <c r="L91" s="353" t="s">
        <v>179</v>
      </c>
      <c r="M91" s="354">
        <v>40.880000000000003</v>
      </c>
      <c r="N91" s="331" t="str">
        <f t="shared" si="1"/>
        <v>723000010100</v>
      </c>
    </row>
    <row r="92" spans="1:14" x14ac:dyDescent="0.25">
      <c r="A92" s="353" t="s">
        <v>108</v>
      </c>
      <c r="B92" s="353" t="s">
        <v>184</v>
      </c>
      <c r="C92" s="353" t="s">
        <v>239</v>
      </c>
      <c r="D92" s="353" t="s">
        <v>126</v>
      </c>
      <c r="E92" s="353" t="s">
        <v>127</v>
      </c>
      <c r="F92" s="353" t="s">
        <v>125</v>
      </c>
      <c r="G92" s="353" t="s">
        <v>147</v>
      </c>
      <c r="H92" s="353" t="s">
        <v>179</v>
      </c>
      <c r="I92" s="353" t="s">
        <v>179</v>
      </c>
      <c r="J92" s="353" t="s">
        <v>179</v>
      </c>
      <c r="K92" s="353" t="s">
        <v>179</v>
      </c>
      <c r="L92" s="353" t="s">
        <v>179</v>
      </c>
      <c r="M92" s="354">
        <v>12.75</v>
      </c>
      <c r="N92" s="331" t="str">
        <f t="shared" si="1"/>
        <v>723100010100</v>
      </c>
    </row>
    <row r="93" spans="1:14" x14ac:dyDescent="0.25">
      <c r="A93" s="353" t="s">
        <v>108</v>
      </c>
      <c r="B93" s="353" t="s">
        <v>184</v>
      </c>
      <c r="C93" s="353" t="s">
        <v>239</v>
      </c>
      <c r="D93" s="353" t="s">
        <v>126</v>
      </c>
      <c r="E93" s="353" t="s">
        <v>127</v>
      </c>
      <c r="F93" s="353" t="s">
        <v>125</v>
      </c>
      <c r="G93" s="353" t="s">
        <v>147</v>
      </c>
      <c r="H93" s="353" t="s">
        <v>179</v>
      </c>
      <c r="I93" s="353" t="s">
        <v>179</v>
      </c>
      <c r="J93" s="353" t="s">
        <v>179</v>
      </c>
      <c r="K93" s="353" t="s">
        <v>179</v>
      </c>
      <c r="L93" s="353" t="s">
        <v>179</v>
      </c>
      <c r="M93" s="354">
        <v>9.56</v>
      </c>
      <c r="N93" s="331" t="str">
        <f t="shared" si="1"/>
        <v>723100010100</v>
      </c>
    </row>
    <row r="94" spans="1:14" x14ac:dyDescent="0.25">
      <c r="A94" s="353" t="s">
        <v>108</v>
      </c>
      <c r="B94" s="353" t="s">
        <v>184</v>
      </c>
      <c r="C94" s="353" t="s">
        <v>239</v>
      </c>
      <c r="D94" s="353" t="s">
        <v>126</v>
      </c>
      <c r="E94" s="353" t="s">
        <v>127</v>
      </c>
      <c r="F94" s="353" t="s">
        <v>125</v>
      </c>
      <c r="G94" s="353" t="s">
        <v>149</v>
      </c>
      <c r="H94" s="353" t="s">
        <v>179</v>
      </c>
      <c r="I94" s="353" t="s">
        <v>179</v>
      </c>
      <c r="J94" s="353" t="s">
        <v>179</v>
      </c>
      <c r="K94" s="353" t="s">
        <v>179</v>
      </c>
      <c r="L94" s="353" t="s">
        <v>179</v>
      </c>
      <c r="M94" s="354">
        <v>0.31</v>
      </c>
      <c r="N94" s="331" t="str">
        <f t="shared" si="1"/>
        <v>725000010100</v>
      </c>
    </row>
    <row r="95" spans="1:14" x14ac:dyDescent="0.25">
      <c r="A95" s="353" t="s">
        <v>108</v>
      </c>
      <c r="B95" s="353" t="s">
        <v>184</v>
      </c>
      <c r="C95" s="353" t="s">
        <v>239</v>
      </c>
      <c r="D95" s="353" t="s">
        <v>126</v>
      </c>
      <c r="E95" s="353" t="s">
        <v>127</v>
      </c>
      <c r="F95" s="353" t="s">
        <v>125</v>
      </c>
      <c r="G95" s="353" t="s">
        <v>149</v>
      </c>
      <c r="H95" s="353" t="s">
        <v>179</v>
      </c>
      <c r="I95" s="353" t="s">
        <v>179</v>
      </c>
      <c r="J95" s="353" t="s">
        <v>179</v>
      </c>
      <c r="K95" s="353" t="s">
        <v>179</v>
      </c>
      <c r="L95" s="353" t="s">
        <v>179</v>
      </c>
      <c r="M95" s="354">
        <v>0.23</v>
      </c>
      <c r="N95" s="331" t="str">
        <f t="shared" si="1"/>
        <v>725000010100</v>
      </c>
    </row>
    <row r="96" spans="1:14" x14ac:dyDescent="0.25">
      <c r="A96" s="353" t="s">
        <v>108</v>
      </c>
      <c r="B96" s="353" t="s">
        <v>184</v>
      </c>
      <c r="C96" s="353" t="s">
        <v>239</v>
      </c>
      <c r="D96" s="353" t="s">
        <v>126</v>
      </c>
      <c r="E96" s="353" t="s">
        <v>127</v>
      </c>
      <c r="F96" s="353" t="s">
        <v>125</v>
      </c>
      <c r="G96" s="353" t="s">
        <v>150</v>
      </c>
      <c r="H96" s="353" t="s">
        <v>179</v>
      </c>
      <c r="I96" s="353" t="s">
        <v>179</v>
      </c>
      <c r="J96" s="353" t="s">
        <v>179</v>
      </c>
      <c r="K96" s="353" t="s">
        <v>179</v>
      </c>
      <c r="L96" s="353" t="s">
        <v>179</v>
      </c>
      <c r="M96" s="354">
        <v>58.06</v>
      </c>
      <c r="N96" s="331" t="str">
        <f t="shared" si="1"/>
        <v>726900010100</v>
      </c>
    </row>
    <row r="97" spans="1:14" x14ac:dyDescent="0.25">
      <c r="A97" s="353" t="s">
        <v>108</v>
      </c>
      <c r="B97" s="353" t="s">
        <v>184</v>
      </c>
      <c r="C97" s="353" t="s">
        <v>239</v>
      </c>
      <c r="D97" s="353" t="s">
        <v>126</v>
      </c>
      <c r="E97" s="353" t="s">
        <v>127</v>
      </c>
      <c r="F97" s="353" t="s">
        <v>125</v>
      </c>
      <c r="G97" s="353" t="s">
        <v>150</v>
      </c>
      <c r="H97" s="353" t="s">
        <v>179</v>
      </c>
      <c r="I97" s="353" t="s">
        <v>179</v>
      </c>
      <c r="J97" s="353" t="s">
        <v>179</v>
      </c>
      <c r="K97" s="353" t="s">
        <v>179</v>
      </c>
      <c r="L97" s="353" t="s">
        <v>179</v>
      </c>
      <c r="M97" s="354">
        <v>43.53</v>
      </c>
      <c r="N97" s="331" t="str">
        <f t="shared" si="1"/>
        <v>726900010100</v>
      </c>
    </row>
    <row r="98" spans="1:14" x14ac:dyDescent="0.25">
      <c r="A98" s="353" t="s">
        <v>108</v>
      </c>
      <c r="B98" s="353" t="s">
        <v>184</v>
      </c>
      <c r="C98" s="353" t="s">
        <v>239</v>
      </c>
      <c r="D98" s="353" t="s">
        <v>126</v>
      </c>
      <c r="E98" s="353" t="s">
        <v>127</v>
      </c>
      <c r="F98" s="353" t="s">
        <v>125</v>
      </c>
      <c r="G98" s="353" t="s">
        <v>150</v>
      </c>
      <c r="H98" s="353" t="s">
        <v>179</v>
      </c>
      <c r="I98" s="353" t="s">
        <v>179</v>
      </c>
      <c r="J98" s="353" t="s">
        <v>179</v>
      </c>
      <c r="K98" s="353" t="s">
        <v>179</v>
      </c>
      <c r="L98" s="353" t="s">
        <v>179</v>
      </c>
      <c r="M98" s="354">
        <v>10.56</v>
      </c>
      <c r="N98" s="331" t="str">
        <f t="shared" si="1"/>
        <v>726900010100</v>
      </c>
    </row>
    <row r="99" spans="1:14" x14ac:dyDescent="0.25">
      <c r="A99" s="353" t="s">
        <v>108</v>
      </c>
      <c r="B99" s="353" t="s">
        <v>184</v>
      </c>
      <c r="C99" s="353" t="s">
        <v>239</v>
      </c>
      <c r="D99" s="353" t="s">
        <v>126</v>
      </c>
      <c r="E99" s="353" t="s">
        <v>127</v>
      </c>
      <c r="F99" s="353" t="s">
        <v>125</v>
      </c>
      <c r="G99" s="353" t="s">
        <v>150</v>
      </c>
      <c r="H99" s="353" t="s">
        <v>179</v>
      </c>
      <c r="I99" s="353" t="s">
        <v>179</v>
      </c>
      <c r="J99" s="353" t="s">
        <v>179</v>
      </c>
      <c r="K99" s="353" t="s">
        <v>179</v>
      </c>
      <c r="L99" s="353" t="s">
        <v>179</v>
      </c>
      <c r="M99" s="354">
        <v>7.91</v>
      </c>
      <c r="N99" s="331" t="str">
        <f t="shared" si="1"/>
        <v>726900010100</v>
      </c>
    </row>
    <row r="100" spans="1:14" x14ac:dyDescent="0.25">
      <c r="A100" s="353" t="s">
        <v>108</v>
      </c>
      <c r="B100" s="353" t="s">
        <v>184</v>
      </c>
      <c r="C100" s="353" t="s">
        <v>239</v>
      </c>
      <c r="D100" s="353" t="s">
        <v>126</v>
      </c>
      <c r="E100" s="353" t="s">
        <v>127</v>
      </c>
      <c r="F100" s="353" t="s">
        <v>125</v>
      </c>
      <c r="G100" s="353" t="s">
        <v>136</v>
      </c>
      <c r="H100" s="353" t="s">
        <v>179</v>
      </c>
      <c r="I100" s="353" t="s">
        <v>179</v>
      </c>
      <c r="J100" s="353" t="s">
        <v>179</v>
      </c>
      <c r="K100" s="353" t="s">
        <v>179</v>
      </c>
      <c r="L100" s="353" t="s">
        <v>179</v>
      </c>
      <c r="M100" s="354">
        <v>-5.71</v>
      </c>
      <c r="N100" s="331" t="str">
        <f t="shared" si="1"/>
        <v>210000010100</v>
      </c>
    </row>
    <row r="101" spans="1:14" x14ac:dyDescent="0.25">
      <c r="A101" s="353" t="s">
        <v>108</v>
      </c>
      <c r="B101" s="353" t="s">
        <v>184</v>
      </c>
      <c r="C101" s="353" t="s">
        <v>239</v>
      </c>
      <c r="D101" s="353" t="s">
        <v>126</v>
      </c>
      <c r="E101" s="353" t="s">
        <v>127</v>
      </c>
      <c r="F101" s="353" t="s">
        <v>125</v>
      </c>
      <c r="G101" s="353" t="s">
        <v>136</v>
      </c>
      <c r="H101" s="353" t="s">
        <v>179</v>
      </c>
      <c r="I101" s="353" t="s">
        <v>179</v>
      </c>
      <c r="J101" s="353" t="s">
        <v>179</v>
      </c>
      <c r="K101" s="353" t="s">
        <v>179</v>
      </c>
      <c r="L101" s="353" t="s">
        <v>179</v>
      </c>
      <c r="M101" s="354">
        <v>-4.29</v>
      </c>
      <c r="N101" s="331" t="str">
        <f t="shared" si="1"/>
        <v>210000010100</v>
      </c>
    </row>
    <row r="102" spans="1:14" x14ac:dyDescent="0.25">
      <c r="A102" s="353" t="s">
        <v>108</v>
      </c>
      <c r="B102" s="353" t="s">
        <v>184</v>
      </c>
      <c r="C102" s="353" t="s">
        <v>239</v>
      </c>
      <c r="D102" s="353" t="s">
        <v>126</v>
      </c>
      <c r="E102" s="353" t="s">
        <v>127</v>
      </c>
      <c r="F102" s="353" t="s">
        <v>125</v>
      </c>
      <c r="G102" s="353" t="s">
        <v>139</v>
      </c>
      <c r="H102" s="353" t="s">
        <v>179</v>
      </c>
      <c r="I102" s="353" t="s">
        <v>179</v>
      </c>
      <c r="J102" s="353" t="s">
        <v>179</v>
      </c>
      <c r="K102" s="353" t="s">
        <v>179</v>
      </c>
      <c r="L102" s="353" t="s">
        <v>179</v>
      </c>
      <c r="M102" s="354">
        <v>-0.47</v>
      </c>
      <c r="N102" s="331" t="str">
        <f t="shared" si="1"/>
        <v>212500010100</v>
      </c>
    </row>
    <row r="103" spans="1:14" x14ac:dyDescent="0.25">
      <c r="A103" s="353" t="s">
        <v>108</v>
      </c>
      <c r="B103" s="353" t="s">
        <v>184</v>
      </c>
      <c r="C103" s="353" t="s">
        <v>239</v>
      </c>
      <c r="D103" s="353" t="s">
        <v>126</v>
      </c>
      <c r="E103" s="353" t="s">
        <v>127</v>
      </c>
      <c r="F103" s="353" t="s">
        <v>125</v>
      </c>
      <c r="G103" s="353" t="s">
        <v>139</v>
      </c>
      <c r="H103" s="353" t="s">
        <v>179</v>
      </c>
      <c r="I103" s="353" t="s">
        <v>179</v>
      </c>
      <c r="J103" s="353" t="s">
        <v>179</v>
      </c>
      <c r="K103" s="353" t="s">
        <v>179</v>
      </c>
      <c r="L103" s="353" t="s">
        <v>179</v>
      </c>
      <c r="M103" s="354">
        <v>-0.35</v>
      </c>
      <c r="N103" s="331" t="str">
        <f t="shared" si="1"/>
        <v>212500010100</v>
      </c>
    </row>
    <row r="104" spans="1:14" x14ac:dyDescent="0.25">
      <c r="A104" s="353" t="s">
        <v>108</v>
      </c>
      <c r="B104" s="353" t="s">
        <v>184</v>
      </c>
      <c r="C104" s="353" t="s">
        <v>239</v>
      </c>
      <c r="D104" s="353" t="s">
        <v>126</v>
      </c>
      <c r="E104" s="353" t="s">
        <v>127</v>
      </c>
      <c r="F104" s="353" t="s">
        <v>125</v>
      </c>
      <c r="G104" s="353" t="s">
        <v>137</v>
      </c>
      <c r="H104" s="353" t="s">
        <v>179</v>
      </c>
      <c r="I104" s="353" t="s">
        <v>179</v>
      </c>
      <c r="J104" s="353" t="s">
        <v>179</v>
      </c>
      <c r="K104" s="353" t="s">
        <v>179</v>
      </c>
      <c r="L104" s="353" t="s">
        <v>179</v>
      </c>
      <c r="M104" s="354">
        <v>-58.05</v>
      </c>
      <c r="N104" s="331" t="str">
        <f t="shared" si="1"/>
        <v>210500010100</v>
      </c>
    </row>
    <row r="105" spans="1:14" x14ac:dyDescent="0.25">
      <c r="A105" s="353" t="s">
        <v>108</v>
      </c>
      <c r="B105" s="353" t="s">
        <v>184</v>
      </c>
      <c r="C105" s="353" t="s">
        <v>239</v>
      </c>
      <c r="D105" s="353" t="s">
        <v>126</v>
      </c>
      <c r="E105" s="353" t="s">
        <v>127</v>
      </c>
      <c r="F105" s="353" t="s">
        <v>125</v>
      </c>
      <c r="G105" s="353" t="s">
        <v>137</v>
      </c>
      <c r="H105" s="353" t="s">
        <v>179</v>
      </c>
      <c r="I105" s="353" t="s">
        <v>179</v>
      </c>
      <c r="J105" s="353" t="s">
        <v>179</v>
      </c>
      <c r="K105" s="353" t="s">
        <v>179</v>
      </c>
      <c r="L105" s="353" t="s">
        <v>179</v>
      </c>
      <c r="M105" s="354">
        <v>-43.54</v>
      </c>
      <c r="N105" s="331" t="str">
        <f t="shared" si="1"/>
        <v>210500010100</v>
      </c>
    </row>
    <row r="106" spans="1:14" x14ac:dyDescent="0.25">
      <c r="A106" s="353" t="s">
        <v>108</v>
      </c>
      <c r="B106" s="353" t="s">
        <v>184</v>
      </c>
      <c r="C106" s="353" t="s">
        <v>239</v>
      </c>
      <c r="D106" s="353" t="s">
        <v>126</v>
      </c>
      <c r="E106" s="353" t="s">
        <v>127</v>
      </c>
      <c r="F106" s="353" t="s">
        <v>125</v>
      </c>
      <c r="G106" s="353" t="s">
        <v>133</v>
      </c>
      <c r="H106" s="353" t="s">
        <v>179</v>
      </c>
      <c r="I106" s="353" t="s">
        <v>179</v>
      </c>
      <c r="J106" s="353" t="s">
        <v>179</v>
      </c>
      <c r="K106" s="353" t="s">
        <v>179</v>
      </c>
      <c r="L106" s="353" t="s">
        <v>179</v>
      </c>
      <c r="M106" s="354">
        <v>-0.31</v>
      </c>
      <c r="N106" s="331" t="str">
        <f t="shared" si="1"/>
        <v>205500010100</v>
      </c>
    </row>
    <row r="107" spans="1:14" x14ac:dyDescent="0.25">
      <c r="A107" s="353" t="s">
        <v>108</v>
      </c>
      <c r="B107" s="353" t="s">
        <v>184</v>
      </c>
      <c r="C107" s="353" t="s">
        <v>239</v>
      </c>
      <c r="D107" s="353" t="s">
        <v>126</v>
      </c>
      <c r="E107" s="353" t="s">
        <v>127</v>
      </c>
      <c r="F107" s="353" t="s">
        <v>125</v>
      </c>
      <c r="G107" s="353" t="s">
        <v>133</v>
      </c>
      <c r="H107" s="353" t="s">
        <v>179</v>
      </c>
      <c r="I107" s="353" t="s">
        <v>179</v>
      </c>
      <c r="J107" s="353" t="s">
        <v>179</v>
      </c>
      <c r="K107" s="353" t="s">
        <v>179</v>
      </c>
      <c r="L107" s="353" t="s">
        <v>179</v>
      </c>
      <c r="M107" s="354">
        <v>-0.23</v>
      </c>
      <c r="N107" s="331" t="str">
        <f t="shared" si="1"/>
        <v>205500010100</v>
      </c>
    </row>
    <row r="108" spans="1:14" x14ac:dyDescent="0.25">
      <c r="A108" s="353" t="s">
        <v>108</v>
      </c>
      <c r="B108" s="353" t="s">
        <v>184</v>
      </c>
      <c r="C108" s="353" t="s">
        <v>239</v>
      </c>
      <c r="D108" s="353" t="s">
        <v>126</v>
      </c>
      <c r="E108" s="353" t="s">
        <v>127</v>
      </c>
      <c r="F108" s="353" t="s">
        <v>125</v>
      </c>
      <c r="G108" s="353" t="s">
        <v>131</v>
      </c>
      <c r="H108" s="353" t="s">
        <v>179</v>
      </c>
      <c r="I108" s="353" t="s">
        <v>179</v>
      </c>
      <c r="J108" s="353" t="s">
        <v>179</v>
      </c>
      <c r="K108" s="353" t="s">
        <v>179</v>
      </c>
      <c r="L108" s="353" t="s">
        <v>179</v>
      </c>
      <c r="M108" s="354">
        <v>-58.06</v>
      </c>
      <c r="N108" s="331" t="str">
        <f t="shared" si="1"/>
        <v>205200010100</v>
      </c>
    </row>
    <row r="109" spans="1:14" x14ac:dyDescent="0.25">
      <c r="A109" s="353" t="s">
        <v>108</v>
      </c>
      <c r="B109" s="353" t="s">
        <v>184</v>
      </c>
      <c r="C109" s="353" t="s">
        <v>239</v>
      </c>
      <c r="D109" s="353" t="s">
        <v>126</v>
      </c>
      <c r="E109" s="353" t="s">
        <v>127</v>
      </c>
      <c r="F109" s="353" t="s">
        <v>125</v>
      </c>
      <c r="G109" s="353" t="s">
        <v>131</v>
      </c>
      <c r="H109" s="353" t="s">
        <v>179</v>
      </c>
      <c r="I109" s="353" t="s">
        <v>179</v>
      </c>
      <c r="J109" s="353" t="s">
        <v>179</v>
      </c>
      <c r="K109" s="353" t="s">
        <v>179</v>
      </c>
      <c r="L109" s="353" t="s">
        <v>179</v>
      </c>
      <c r="M109" s="354">
        <v>-43.53</v>
      </c>
      <c r="N109" s="331" t="str">
        <f t="shared" si="1"/>
        <v>205200010100</v>
      </c>
    </row>
    <row r="110" spans="1:14" x14ac:dyDescent="0.25">
      <c r="A110" s="353" t="s">
        <v>108</v>
      </c>
      <c r="B110" s="353" t="s">
        <v>184</v>
      </c>
      <c r="C110" s="353" t="s">
        <v>239</v>
      </c>
      <c r="D110" s="353" t="s">
        <v>126</v>
      </c>
      <c r="E110" s="353" t="s">
        <v>127</v>
      </c>
      <c r="F110" s="353" t="s">
        <v>125</v>
      </c>
      <c r="G110" s="353" t="s">
        <v>136</v>
      </c>
      <c r="H110" s="353" t="s">
        <v>179</v>
      </c>
      <c r="I110" s="353" t="s">
        <v>179</v>
      </c>
      <c r="J110" s="353" t="s">
        <v>179</v>
      </c>
      <c r="K110" s="353" t="s">
        <v>179</v>
      </c>
      <c r="L110" s="353" t="s">
        <v>179</v>
      </c>
      <c r="M110" s="354">
        <v>-10.56</v>
      </c>
      <c r="N110" s="331" t="str">
        <f t="shared" si="1"/>
        <v>210000010100</v>
      </c>
    </row>
    <row r="111" spans="1:14" x14ac:dyDescent="0.25">
      <c r="A111" s="353" t="s">
        <v>108</v>
      </c>
      <c r="B111" s="353" t="s">
        <v>184</v>
      </c>
      <c r="C111" s="353" t="s">
        <v>239</v>
      </c>
      <c r="D111" s="353" t="s">
        <v>126</v>
      </c>
      <c r="E111" s="353" t="s">
        <v>127</v>
      </c>
      <c r="F111" s="353" t="s">
        <v>125</v>
      </c>
      <c r="G111" s="353" t="s">
        <v>136</v>
      </c>
      <c r="H111" s="353" t="s">
        <v>179</v>
      </c>
      <c r="I111" s="353" t="s">
        <v>179</v>
      </c>
      <c r="J111" s="353" t="s">
        <v>179</v>
      </c>
      <c r="K111" s="353" t="s">
        <v>179</v>
      </c>
      <c r="L111" s="353" t="s">
        <v>179</v>
      </c>
      <c r="M111" s="354">
        <v>-7.91</v>
      </c>
      <c r="N111" s="331" t="str">
        <f t="shared" si="1"/>
        <v>210000010100</v>
      </c>
    </row>
    <row r="112" spans="1:14" x14ac:dyDescent="0.25">
      <c r="A112" s="353" t="s">
        <v>108</v>
      </c>
      <c r="B112" s="353" t="s">
        <v>184</v>
      </c>
      <c r="C112" s="353" t="s">
        <v>239</v>
      </c>
      <c r="D112" s="353" t="s">
        <v>126</v>
      </c>
      <c r="E112" s="353" t="s">
        <v>127</v>
      </c>
      <c r="F112" s="353" t="s">
        <v>125</v>
      </c>
      <c r="G112" s="353" t="s">
        <v>138</v>
      </c>
      <c r="H112" s="353" t="s">
        <v>179</v>
      </c>
      <c r="I112" s="353" t="s">
        <v>179</v>
      </c>
      <c r="J112" s="353" t="s">
        <v>179</v>
      </c>
      <c r="K112" s="353" t="s">
        <v>179</v>
      </c>
      <c r="L112" s="353" t="s">
        <v>179</v>
      </c>
      <c r="M112" s="354">
        <v>-54.5</v>
      </c>
      <c r="N112" s="331" t="str">
        <f t="shared" si="1"/>
        <v>211000010100</v>
      </c>
    </row>
    <row r="113" spans="1:14" x14ac:dyDescent="0.25">
      <c r="A113" s="353" t="s">
        <v>108</v>
      </c>
      <c r="B113" s="353" t="s">
        <v>184</v>
      </c>
      <c r="C113" s="353" t="s">
        <v>239</v>
      </c>
      <c r="D113" s="353" t="s">
        <v>126</v>
      </c>
      <c r="E113" s="353" t="s">
        <v>127</v>
      </c>
      <c r="F113" s="353" t="s">
        <v>125</v>
      </c>
      <c r="G113" s="353" t="s">
        <v>138</v>
      </c>
      <c r="H113" s="353" t="s">
        <v>179</v>
      </c>
      <c r="I113" s="353" t="s">
        <v>179</v>
      </c>
      <c r="J113" s="353" t="s">
        <v>179</v>
      </c>
      <c r="K113" s="353" t="s">
        <v>179</v>
      </c>
      <c r="L113" s="353" t="s">
        <v>179</v>
      </c>
      <c r="M113" s="354">
        <v>-40.880000000000003</v>
      </c>
      <c r="N113" s="331" t="str">
        <f t="shared" si="1"/>
        <v>211000010100</v>
      </c>
    </row>
    <row r="114" spans="1:14" x14ac:dyDescent="0.25">
      <c r="A114" s="353" t="s">
        <v>108</v>
      </c>
      <c r="B114" s="353" t="s">
        <v>184</v>
      </c>
      <c r="C114" s="353" t="s">
        <v>239</v>
      </c>
      <c r="D114" s="353" t="s">
        <v>126</v>
      </c>
      <c r="E114" s="353" t="s">
        <v>127</v>
      </c>
      <c r="F114" s="353" t="s">
        <v>125</v>
      </c>
      <c r="G114" s="353" t="s">
        <v>132</v>
      </c>
      <c r="H114" s="353" t="s">
        <v>179</v>
      </c>
      <c r="I114" s="353" t="s">
        <v>179</v>
      </c>
      <c r="J114" s="353" t="s">
        <v>179</v>
      </c>
      <c r="K114" s="353" t="s">
        <v>179</v>
      </c>
      <c r="L114" s="353" t="s">
        <v>179</v>
      </c>
      <c r="M114" s="354">
        <v>-54.5</v>
      </c>
      <c r="N114" s="331" t="str">
        <f t="shared" si="1"/>
        <v>205300010100</v>
      </c>
    </row>
    <row r="115" spans="1:14" x14ac:dyDescent="0.25">
      <c r="A115" s="353" t="s">
        <v>108</v>
      </c>
      <c r="B115" s="353" t="s">
        <v>184</v>
      </c>
      <c r="C115" s="353" t="s">
        <v>239</v>
      </c>
      <c r="D115" s="353" t="s">
        <v>126</v>
      </c>
      <c r="E115" s="353" t="s">
        <v>127</v>
      </c>
      <c r="F115" s="353" t="s">
        <v>125</v>
      </c>
      <c r="G115" s="353" t="s">
        <v>132</v>
      </c>
      <c r="H115" s="353" t="s">
        <v>179</v>
      </c>
      <c r="I115" s="353" t="s">
        <v>179</v>
      </c>
      <c r="J115" s="353" t="s">
        <v>179</v>
      </c>
      <c r="K115" s="353" t="s">
        <v>179</v>
      </c>
      <c r="L115" s="353" t="s">
        <v>179</v>
      </c>
      <c r="M115" s="354">
        <v>-40.880000000000003</v>
      </c>
      <c r="N115" s="331" t="str">
        <f t="shared" si="1"/>
        <v>205300010100</v>
      </c>
    </row>
    <row r="116" spans="1:14" x14ac:dyDescent="0.25">
      <c r="A116" s="353" t="s">
        <v>108</v>
      </c>
      <c r="B116" s="353" t="s">
        <v>184</v>
      </c>
      <c r="C116" s="353" t="s">
        <v>239</v>
      </c>
      <c r="D116" s="353" t="s">
        <v>126</v>
      </c>
      <c r="E116" s="353" t="s">
        <v>127</v>
      </c>
      <c r="F116" s="353" t="s">
        <v>125</v>
      </c>
      <c r="G116" s="353" t="s">
        <v>143</v>
      </c>
      <c r="H116" s="353" t="s">
        <v>179</v>
      </c>
      <c r="I116" s="353" t="s">
        <v>179</v>
      </c>
      <c r="J116" s="353" t="s">
        <v>179</v>
      </c>
      <c r="K116" s="353" t="s">
        <v>179</v>
      </c>
      <c r="L116" s="353" t="s">
        <v>179</v>
      </c>
      <c r="M116" s="354">
        <v>-12.75</v>
      </c>
      <c r="N116" s="331" t="str">
        <f t="shared" si="1"/>
        <v>216000010100</v>
      </c>
    </row>
    <row r="117" spans="1:14" x14ac:dyDescent="0.25">
      <c r="A117" s="353" t="s">
        <v>108</v>
      </c>
      <c r="B117" s="353" t="s">
        <v>184</v>
      </c>
      <c r="C117" s="353" t="s">
        <v>239</v>
      </c>
      <c r="D117" s="353" t="s">
        <v>126</v>
      </c>
      <c r="E117" s="353" t="s">
        <v>127</v>
      </c>
      <c r="F117" s="353" t="s">
        <v>125</v>
      </c>
      <c r="G117" s="353" t="s">
        <v>143</v>
      </c>
      <c r="H117" s="353" t="s">
        <v>179</v>
      </c>
      <c r="I117" s="353" t="s">
        <v>179</v>
      </c>
      <c r="J117" s="353" t="s">
        <v>179</v>
      </c>
      <c r="K117" s="353" t="s">
        <v>179</v>
      </c>
      <c r="L117" s="353" t="s">
        <v>179</v>
      </c>
      <c r="M117" s="354">
        <v>-9.56</v>
      </c>
      <c r="N117" s="331" t="str">
        <f t="shared" si="1"/>
        <v>216000010100</v>
      </c>
    </row>
    <row r="118" spans="1:14" x14ac:dyDescent="0.25">
      <c r="A118" s="353" t="s">
        <v>108</v>
      </c>
      <c r="B118" s="353" t="s">
        <v>184</v>
      </c>
      <c r="C118" s="353" t="s">
        <v>239</v>
      </c>
      <c r="D118" s="353" t="s">
        <v>126</v>
      </c>
      <c r="E118" s="353" t="s">
        <v>127</v>
      </c>
      <c r="F118" s="353" t="s">
        <v>125</v>
      </c>
      <c r="G118" s="353" t="s">
        <v>141</v>
      </c>
      <c r="H118" s="353" t="s">
        <v>179</v>
      </c>
      <c r="I118" s="353" t="s">
        <v>179</v>
      </c>
      <c r="J118" s="353" t="s">
        <v>179</v>
      </c>
      <c r="K118" s="353" t="s">
        <v>179</v>
      </c>
      <c r="L118" s="353" t="s">
        <v>179</v>
      </c>
      <c r="M118" s="354">
        <v>-79.06</v>
      </c>
      <c r="N118" s="331" t="str">
        <f t="shared" si="1"/>
        <v>214000010100</v>
      </c>
    </row>
    <row r="119" spans="1:14" x14ac:dyDescent="0.25">
      <c r="A119" s="353" t="s">
        <v>108</v>
      </c>
      <c r="B119" s="353" t="s">
        <v>184</v>
      </c>
      <c r="C119" s="353" t="s">
        <v>239</v>
      </c>
      <c r="D119" s="353" t="s">
        <v>126</v>
      </c>
      <c r="E119" s="353" t="s">
        <v>127</v>
      </c>
      <c r="F119" s="353" t="s">
        <v>125</v>
      </c>
      <c r="G119" s="353" t="s">
        <v>141</v>
      </c>
      <c r="H119" s="353" t="s">
        <v>179</v>
      </c>
      <c r="I119" s="353" t="s">
        <v>179</v>
      </c>
      <c r="J119" s="353" t="s">
        <v>179</v>
      </c>
      <c r="K119" s="353" t="s">
        <v>179</v>
      </c>
      <c r="L119" s="353" t="s">
        <v>179</v>
      </c>
      <c r="M119" s="354">
        <v>-59.3</v>
      </c>
      <c r="N119" s="331" t="str">
        <f t="shared" si="1"/>
        <v>214000010100</v>
      </c>
    </row>
    <row r="120" spans="1:14" x14ac:dyDescent="0.25">
      <c r="A120" s="353" t="s">
        <v>108</v>
      </c>
      <c r="B120" s="353" t="s">
        <v>184</v>
      </c>
      <c r="C120" s="353" t="s">
        <v>239</v>
      </c>
      <c r="D120" s="353" t="s">
        <v>126</v>
      </c>
      <c r="E120" s="353" t="s">
        <v>127</v>
      </c>
      <c r="F120" s="353" t="s">
        <v>125</v>
      </c>
      <c r="G120" s="353" t="s">
        <v>135</v>
      </c>
      <c r="H120" s="353" t="s">
        <v>179</v>
      </c>
      <c r="I120" s="353" t="s">
        <v>179</v>
      </c>
      <c r="J120" s="353" t="s">
        <v>179</v>
      </c>
      <c r="K120" s="353" t="s">
        <v>179</v>
      </c>
      <c r="L120" s="353" t="s">
        <v>179</v>
      </c>
      <c r="M120" s="354">
        <v>-12.75</v>
      </c>
      <c r="N120" s="331" t="str">
        <f t="shared" si="1"/>
        <v>205800010100</v>
      </c>
    </row>
    <row r="121" spans="1:14" x14ac:dyDescent="0.25">
      <c r="A121" s="353" t="s">
        <v>108</v>
      </c>
      <c r="B121" s="353" t="s">
        <v>184</v>
      </c>
      <c r="C121" s="353" t="s">
        <v>239</v>
      </c>
      <c r="D121" s="353" t="s">
        <v>126</v>
      </c>
      <c r="E121" s="353" t="s">
        <v>127</v>
      </c>
      <c r="F121" s="353" t="s">
        <v>125</v>
      </c>
      <c r="G121" s="353" t="s">
        <v>135</v>
      </c>
      <c r="H121" s="353" t="s">
        <v>179</v>
      </c>
      <c r="I121" s="353" t="s">
        <v>179</v>
      </c>
      <c r="J121" s="353" t="s">
        <v>179</v>
      </c>
      <c r="K121" s="353" t="s">
        <v>179</v>
      </c>
      <c r="L121" s="353" t="s">
        <v>179</v>
      </c>
      <c r="M121" s="354">
        <v>-9.56</v>
      </c>
      <c r="N121" s="331" t="str">
        <f t="shared" si="1"/>
        <v>205800010100</v>
      </c>
    </row>
    <row r="122" spans="1:14" x14ac:dyDescent="0.25">
      <c r="A122" s="353" t="s">
        <v>108</v>
      </c>
      <c r="B122" s="353" t="s">
        <v>184</v>
      </c>
      <c r="C122" s="353" t="s">
        <v>239</v>
      </c>
      <c r="D122" s="353" t="s">
        <v>126</v>
      </c>
      <c r="E122" s="353" t="s">
        <v>127</v>
      </c>
      <c r="F122" s="353" t="s">
        <v>125</v>
      </c>
      <c r="G122" s="353" t="s">
        <v>142</v>
      </c>
      <c r="H122" s="353" t="s">
        <v>179</v>
      </c>
      <c r="I122" s="353" t="s">
        <v>179</v>
      </c>
      <c r="J122" s="353" t="s">
        <v>179</v>
      </c>
      <c r="K122" s="353" t="s">
        <v>179</v>
      </c>
      <c r="L122" s="353" t="s">
        <v>179</v>
      </c>
      <c r="M122" s="354">
        <v>-40.29</v>
      </c>
      <c r="N122" s="331" t="str">
        <f t="shared" si="1"/>
        <v>215000010100</v>
      </c>
    </row>
    <row r="123" spans="1:14" x14ac:dyDescent="0.25">
      <c r="A123" s="353" t="s">
        <v>108</v>
      </c>
      <c r="B123" s="353" t="s">
        <v>184</v>
      </c>
      <c r="C123" s="353" t="s">
        <v>239</v>
      </c>
      <c r="D123" s="353" t="s">
        <v>126</v>
      </c>
      <c r="E123" s="353" t="s">
        <v>127</v>
      </c>
      <c r="F123" s="353" t="s">
        <v>125</v>
      </c>
      <c r="G123" s="353" t="s">
        <v>142</v>
      </c>
      <c r="H123" s="353" t="s">
        <v>179</v>
      </c>
      <c r="I123" s="353" t="s">
        <v>179</v>
      </c>
      <c r="J123" s="353" t="s">
        <v>179</v>
      </c>
      <c r="K123" s="353" t="s">
        <v>179</v>
      </c>
      <c r="L123" s="353" t="s">
        <v>179</v>
      </c>
      <c r="M123" s="354">
        <v>-30.21</v>
      </c>
      <c r="N123" s="331" t="str">
        <f t="shared" si="1"/>
        <v>215000010100</v>
      </c>
    </row>
    <row r="124" spans="1:14" x14ac:dyDescent="0.25">
      <c r="A124" s="353" t="s">
        <v>108</v>
      </c>
      <c r="B124" s="353" t="s">
        <v>184</v>
      </c>
      <c r="C124" s="353" t="s">
        <v>239</v>
      </c>
      <c r="D124" s="353" t="s">
        <v>126</v>
      </c>
      <c r="E124" s="353" t="s">
        <v>127</v>
      </c>
      <c r="F124" s="353" t="s">
        <v>125</v>
      </c>
      <c r="G124" s="353" t="s">
        <v>124</v>
      </c>
      <c r="H124" s="353" t="s">
        <v>179</v>
      </c>
      <c r="I124" s="353" t="s">
        <v>179</v>
      </c>
      <c r="J124" s="353" t="s">
        <v>179</v>
      </c>
      <c r="K124" s="353" t="s">
        <v>179</v>
      </c>
      <c r="L124" s="353" t="s">
        <v>179</v>
      </c>
      <c r="M124" s="354">
        <v>-628.71</v>
      </c>
      <c r="N124" s="331" t="str">
        <f t="shared" si="1"/>
        <v>100000010100</v>
      </c>
    </row>
    <row r="125" spans="1:14" x14ac:dyDescent="0.25">
      <c r="A125" s="353" t="s">
        <v>108</v>
      </c>
      <c r="B125" s="353" t="s">
        <v>184</v>
      </c>
      <c r="C125" s="353" t="s">
        <v>239</v>
      </c>
      <c r="D125" s="353" t="s">
        <v>126</v>
      </c>
      <c r="E125" s="353" t="s">
        <v>127</v>
      </c>
      <c r="F125" s="353" t="s">
        <v>125</v>
      </c>
      <c r="G125" s="353" t="s">
        <v>124</v>
      </c>
      <c r="H125" s="353" t="s">
        <v>179</v>
      </c>
      <c r="I125" s="353" t="s">
        <v>179</v>
      </c>
      <c r="J125" s="353" t="s">
        <v>179</v>
      </c>
      <c r="K125" s="353" t="s">
        <v>179</v>
      </c>
      <c r="L125" s="353" t="s">
        <v>179</v>
      </c>
      <c r="M125" s="354">
        <v>-471.53</v>
      </c>
      <c r="N125" s="331" t="str">
        <f t="shared" si="1"/>
        <v>100000010100</v>
      </c>
    </row>
    <row r="126" spans="1:14" x14ac:dyDescent="0.25">
      <c r="A126" s="353" t="s">
        <v>108</v>
      </c>
      <c r="B126" s="353" t="s">
        <v>185</v>
      </c>
      <c r="C126" s="353" t="s">
        <v>186</v>
      </c>
      <c r="D126" s="353" t="s">
        <v>126</v>
      </c>
      <c r="E126" s="353" t="s">
        <v>127</v>
      </c>
      <c r="F126" s="353" t="s">
        <v>125</v>
      </c>
      <c r="G126" s="353" t="s">
        <v>138</v>
      </c>
      <c r="H126" s="353" t="s">
        <v>179</v>
      </c>
      <c r="I126" s="353" t="s">
        <v>179</v>
      </c>
      <c r="J126" s="353" t="s">
        <v>179</v>
      </c>
      <c r="K126" s="353" t="s">
        <v>179</v>
      </c>
      <c r="L126" s="353" t="s">
        <v>179</v>
      </c>
      <c r="M126" s="354">
        <v>-64.739999999999995</v>
      </c>
      <c r="N126" s="331" t="str">
        <f t="shared" si="1"/>
        <v>211000010100</v>
      </c>
    </row>
    <row r="127" spans="1:14" x14ac:dyDescent="0.25">
      <c r="A127" s="353" t="s">
        <v>108</v>
      </c>
      <c r="B127" s="353" t="s">
        <v>185</v>
      </c>
      <c r="C127" s="353" t="s">
        <v>186</v>
      </c>
      <c r="D127" s="353" t="s">
        <v>126</v>
      </c>
      <c r="E127" s="353" t="s">
        <v>127</v>
      </c>
      <c r="F127" s="353" t="s">
        <v>125</v>
      </c>
      <c r="G127" s="353" t="s">
        <v>132</v>
      </c>
      <c r="H127" s="353" t="s">
        <v>179</v>
      </c>
      <c r="I127" s="353" t="s">
        <v>179</v>
      </c>
      <c r="J127" s="353" t="s">
        <v>179</v>
      </c>
      <c r="K127" s="353" t="s">
        <v>179</v>
      </c>
      <c r="L127" s="353" t="s">
        <v>179</v>
      </c>
      <c r="M127" s="354">
        <v>-86.32</v>
      </c>
      <c r="N127" s="331" t="str">
        <f t="shared" si="1"/>
        <v>205300010100</v>
      </c>
    </row>
    <row r="128" spans="1:14" x14ac:dyDescent="0.25">
      <c r="A128" s="353" t="s">
        <v>108</v>
      </c>
      <c r="B128" s="353" t="s">
        <v>185</v>
      </c>
      <c r="C128" s="353" t="s">
        <v>186</v>
      </c>
      <c r="D128" s="353" t="s">
        <v>126</v>
      </c>
      <c r="E128" s="353" t="s">
        <v>127</v>
      </c>
      <c r="F128" s="353" t="s">
        <v>125</v>
      </c>
      <c r="G128" s="353" t="s">
        <v>132</v>
      </c>
      <c r="H128" s="353" t="s">
        <v>179</v>
      </c>
      <c r="I128" s="353" t="s">
        <v>179</v>
      </c>
      <c r="J128" s="353" t="s">
        <v>179</v>
      </c>
      <c r="K128" s="353" t="s">
        <v>179</v>
      </c>
      <c r="L128" s="353" t="s">
        <v>179</v>
      </c>
      <c r="M128" s="354">
        <v>-64.73</v>
      </c>
      <c r="N128" s="331" t="str">
        <f t="shared" si="1"/>
        <v>205300010100</v>
      </c>
    </row>
    <row r="129" spans="1:14" x14ac:dyDescent="0.25">
      <c r="A129" s="353" t="s">
        <v>108</v>
      </c>
      <c r="B129" s="353" t="s">
        <v>185</v>
      </c>
      <c r="C129" s="353" t="s">
        <v>186</v>
      </c>
      <c r="D129" s="353" t="s">
        <v>126</v>
      </c>
      <c r="E129" s="353" t="s">
        <v>127</v>
      </c>
      <c r="F129" s="353" t="s">
        <v>125</v>
      </c>
      <c r="G129" s="353" t="s">
        <v>143</v>
      </c>
      <c r="H129" s="353" t="s">
        <v>179</v>
      </c>
      <c r="I129" s="353" t="s">
        <v>179</v>
      </c>
      <c r="J129" s="353" t="s">
        <v>179</v>
      </c>
      <c r="K129" s="353" t="s">
        <v>179</v>
      </c>
      <c r="L129" s="353" t="s">
        <v>179</v>
      </c>
      <c r="M129" s="354">
        <v>-20.190000000000001</v>
      </c>
      <c r="N129" s="331" t="str">
        <f t="shared" si="1"/>
        <v>216000010100</v>
      </c>
    </row>
    <row r="130" spans="1:14" x14ac:dyDescent="0.25">
      <c r="A130" s="353" t="s">
        <v>108</v>
      </c>
      <c r="B130" s="353" t="s">
        <v>185</v>
      </c>
      <c r="C130" s="353" t="s">
        <v>186</v>
      </c>
      <c r="D130" s="353" t="s">
        <v>126</v>
      </c>
      <c r="E130" s="353" t="s">
        <v>127</v>
      </c>
      <c r="F130" s="353" t="s">
        <v>125</v>
      </c>
      <c r="G130" s="353" t="s">
        <v>143</v>
      </c>
      <c r="H130" s="353" t="s">
        <v>179</v>
      </c>
      <c r="I130" s="353" t="s">
        <v>179</v>
      </c>
      <c r="J130" s="353" t="s">
        <v>179</v>
      </c>
      <c r="K130" s="353" t="s">
        <v>179</v>
      </c>
      <c r="L130" s="353" t="s">
        <v>179</v>
      </c>
      <c r="M130" s="354">
        <v>-15.14</v>
      </c>
      <c r="N130" s="331" t="str">
        <f t="shared" si="1"/>
        <v>216000010100</v>
      </c>
    </row>
    <row r="131" spans="1:14" x14ac:dyDescent="0.25">
      <c r="A131" s="353" t="s">
        <v>108</v>
      </c>
      <c r="B131" s="353" t="s">
        <v>185</v>
      </c>
      <c r="C131" s="353" t="s">
        <v>186</v>
      </c>
      <c r="D131" s="353" t="s">
        <v>126</v>
      </c>
      <c r="E131" s="353" t="s">
        <v>127</v>
      </c>
      <c r="F131" s="353" t="s">
        <v>125</v>
      </c>
      <c r="G131" s="353" t="s">
        <v>141</v>
      </c>
      <c r="H131" s="353" t="s">
        <v>179</v>
      </c>
      <c r="I131" s="353" t="s">
        <v>179</v>
      </c>
      <c r="J131" s="353" t="s">
        <v>179</v>
      </c>
      <c r="K131" s="353" t="s">
        <v>179</v>
      </c>
      <c r="L131" s="353" t="s">
        <v>179</v>
      </c>
      <c r="M131" s="354">
        <v>-153.28</v>
      </c>
      <c r="N131" s="331" t="str">
        <f t="shared" ref="N131:N165" si="2">CONCATENATE(G131,E131)</f>
        <v>214000010100</v>
      </c>
    </row>
    <row r="132" spans="1:14" x14ac:dyDescent="0.25">
      <c r="A132" s="353" t="s">
        <v>108</v>
      </c>
      <c r="B132" s="353" t="s">
        <v>185</v>
      </c>
      <c r="C132" s="353" t="s">
        <v>186</v>
      </c>
      <c r="D132" s="353" t="s">
        <v>126</v>
      </c>
      <c r="E132" s="353" t="s">
        <v>127</v>
      </c>
      <c r="F132" s="353" t="s">
        <v>125</v>
      </c>
      <c r="G132" s="353" t="s">
        <v>141</v>
      </c>
      <c r="H132" s="353" t="s">
        <v>179</v>
      </c>
      <c r="I132" s="353" t="s">
        <v>179</v>
      </c>
      <c r="J132" s="353" t="s">
        <v>179</v>
      </c>
      <c r="K132" s="353" t="s">
        <v>179</v>
      </c>
      <c r="L132" s="353" t="s">
        <v>179</v>
      </c>
      <c r="M132" s="354">
        <v>-114.96</v>
      </c>
      <c r="N132" s="331" t="str">
        <f t="shared" si="2"/>
        <v>214000010100</v>
      </c>
    </row>
    <row r="133" spans="1:14" x14ac:dyDescent="0.25">
      <c r="A133" s="353" t="s">
        <v>108</v>
      </c>
      <c r="B133" s="353" t="s">
        <v>185</v>
      </c>
      <c r="C133" s="353" t="s">
        <v>186</v>
      </c>
      <c r="D133" s="353" t="s">
        <v>126</v>
      </c>
      <c r="E133" s="353" t="s">
        <v>127</v>
      </c>
      <c r="F133" s="353" t="s">
        <v>125</v>
      </c>
      <c r="G133" s="353" t="s">
        <v>135</v>
      </c>
      <c r="H133" s="353" t="s">
        <v>179</v>
      </c>
      <c r="I133" s="353" t="s">
        <v>179</v>
      </c>
      <c r="J133" s="353" t="s">
        <v>179</v>
      </c>
      <c r="K133" s="353" t="s">
        <v>179</v>
      </c>
      <c r="L133" s="353" t="s">
        <v>179</v>
      </c>
      <c r="M133" s="354">
        <v>-20.190000000000001</v>
      </c>
      <c r="N133" s="331" t="str">
        <f t="shared" si="2"/>
        <v>205800010100</v>
      </c>
    </row>
    <row r="134" spans="1:14" x14ac:dyDescent="0.25">
      <c r="A134" s="353" t="s">
        <v>108</v>
      </c>
      <c r="B134" s="353" t="s">
        <v>185</v>
      </c>
      <c r="C134" s="353" t="s">
        <v>186</v>
      </c>
      <c r="D134" s="353" t="s">
        <v>126</v>
      </c>
      <c r="E134" s="353" t="s">
        <v>127</v>
      </c>
      <c r="F134" s="353" t="s">
        <v>125</v>
      </c>
      <c r="G134" s="353" t="s">
        <v>135</v>
      </c>
      <c r="H134" s="353" t="s">
        <v>179</v>
      </c>
      <c r="I134" s="353" t="s">
        <v>179</v>
      </c>
      <c r="J134" s="353" t="s">
        <v>179</v>
      </c>
      <c r="K134" s="353" t="s">
        <v>179</v>
      </c>
      <c r="L134" s="353" t="s">
        <v>179</v>
      </c>
      <c r="M134" s="354">
        <v>-15.14</v>
      </c>
      <c r="N134" s="331" t="str">
        <f t="shared" si="2"/>
        <v>205800010100</v>
      </c>
    </row>
    <row r="135" spans="1:14" x14ac:dyDescent="0.25">
      <c r="A135" s="353" t="s">
        <v>108</v>
      </c>
      <c r="B135" s="353" t="s">
        <v>185</v>
      </c>
      <c r="C135" s="353" t="s">
        <v>186</v>
      </c>
      <c r="D135" s="353" t="s">
        <v>126</v>
      </c>
      <c r="E135" s="353" t="s">
        <v>127</v>
      </c>
      <c r="F135" s="353" t="s">
        <v>125</v>
      </c>
      <c r="G135" s="353" t="s">
        <v>142</v>
      </c>
      <c r="H135" s="353" t="s">
        <v>179</v>
      </c>
      <c r="I135" s="353" t="s">
        <v>179</v>
      </c>
      <c r="J135" s="353" t="s">
        <v>179</v>
      </c>
      <c r="K135" s="353" t="s">
        <v>179</v>
      </c>
      <c r="L135" s="353" t="s">
        <v>179</v>
      </c>
      <c r="M135" s="354">
        <v>-73.73</v>
      </c>
      <c r="N135" s="331" t="str">
        <f t="shared" si="2"/>
        <v>215000010100</v>
      </c>
    </row>
    <row r="136" spans="1:14" x14ac:dyDescent="0.25">
      <c r="A136" s="353" t="s">
        <v>108</v>
      </c>
      <c r="B136" s="353" t="s">
        <v>185</v>
      </c>
      <c r="C136" s="353" t="s">
        <v>186</v>
      </c>
      <c r="D136" s="353" t="s">
        <v>126</v>
      </c>
      <c r="E136" s="353" t="s">
        <v>127</v>
      </c>
      <c r="F136" s="353" t="s">
        <v>125</v>
      </c>
      <c r="G136" s="353" t="s">
        <v>142</v>
      </c>
      <c r="H136" s="353" t="s">
        <v>179</v>
      </c>
      <c r="I136" s="353" t="s">
        <v>179</v>
      </c>
      <c r="J136" s="353" t="s">
        <v>179</v>
      </c>
      <c r="K136" s="353" t="s">
        <v>179</v>
      </c>
      <c r="L136" s="353" t="s">
        <v>179</v>
      </c>
      <c r="M136" s="354">
        <v>-55.29</v>
      </c>
      <c r="N136" s="331" t="str">
        <f t="shared" si="2"/>
        <v>215000010100</v>
      </c>
    </row>
    <row r="137" spans="1:14" x14ac:dyDescent="0.25">
      <c r="A137" s="353" t="s">
        <v>108</v>
      </c>
      <c r="B137" s="353" t="s">
        <v>185</v>
      </c>
      <c r="C137" s="353" t="s">
        <v>186</v>
      </c>
      <c r="D137" s="353" t="s">
        <v>126</v>
      </c>
      <c r="E137" s="353" t="s">
        <v>127</v>
      </c>
      <c r="F137" s="353" t="s">
        <v>125</v>
      </c>
      <c r="G137" s="353" t="s">
        <v>124</v>
      </c>
      <c r="H137" s="353" t="s">
        <v>179</v>
      </c>
      <c r="I137" s="353" t="s">
        <v>179</v>
      </c>
      <c r="J137" s="353" t="s">
        <v>179</v>
      </c>
      <c r="K137" s="353" t="s">
        <v>179</v>
      </c>
      <c r="L137" s="353" t="s">
        <v>179</v>
      </c>
      <c r="M137" s="354">
        <v>-963.68</v>
      </c>
      <c r="N137" s="331" t="str">
        <f t="shared" si="2"/>
        <v>100000010100</v>
      </c>
    </row>
    <row r="138" spans="1:14" x14ac:dyDescent="0.25">
      <c r="A138" s="353" t="s">
        <v>108</v>
      </c>
      <c r="B138" s="353" t="s">
        <v>185</v>
      </c>
      <c r="C138" s="353" t="s">
        <v>186</v>
      </c>
      <c r="D138" s="353" t="s">
        <v>126</v>
      </c>
      <c r="E138" s="353" t="s">
        <v>127</v>
      </c>
      <c r="F138" s="353" t="s">
        <v>125</v>
      </c>
      <c r="G138" s="353" t="s">
        <v>124</v>
      </c>
      <c r="H138" s="353" t="s">
        <v>179</v>
      </c>
      <c r="I138" s="353" t="s">
        <v>179</v>
      </c>
      <c r="J138" s="353" t="s">
        <v>179</v>
      </c>
      <c r="K138" s="353" t="s">
        <v>179</v>
      </c>
      <c r="L138" s="353" t="s">
        <v>179</v>
      </c>
      <c r="M138" s="354">
        <v>-722.77</v>
      </c>
      <c r="N138" s="331" t="str">
        <f t="shared" si="2"/>
        <v>100000010100</v>
      </c>
    </row>
    <row r="139" spans="1:14" x14ac:dyDescent="0.25">
      <c r="A139" s="353" t="s">
        <v>108</v>
      </c>
      <c r="B139" s="353" t="s">
        <v>185</v>
      </c>
      <c r="C139" s="353" t="s">
        <v>186</v>
      </c>
      <c r="D139" s="353" t="s">
        <v>126</v>
      </c>
      <c r="E139" s="353" t="s">
        <v>127</v>
      </c>
      <c r="F139" s="353" t="s">
        <v>125</v>
      </c>
      <c r="G139" s="353" t="s">
        <v>134</v>
      </c>
      <c r="H139" s="353" t="s">
        <v>179</v>
      </c>
      <c r="I139" s="353" t="s">
        <v>179</v>
      </c>
      <c r="J139" s="353" t="s">
        <v>179</v>
      </c>
      <c r="K139" s="353" t="s">
        <v>179</v>
      </c>
      <c r="L139" s="353" t="s">
        <v>179</v>
      </c>
      <c r="M139" s="354">
        <v>-154.5</v>
      </c>
      <c r="N139" s="331" t="str">
        <f t="shared" si="2"/>
        <v>205600010100</v>
      </c>
    </row>
    <row r="140" spans="1:14" x14ac:dyDescent="0.25">
      <c r="A140" s="353" t="s">
        <v>108</v>
      </c>
      <c r="B140" s="353" t="s">
        <v>185</v>
      </c>
      <c r="C140" s="353" t="s">
        <v>186</v>
      </c>
      <c r="D140" s="353" t="s">
        <v>126</v>
      </c>
      <c r="E140" s="353" t="s">
        <v>127</v>
      </c>
      <c r="F140" s="353" t="s">
        <v>125</v>
      </c>
      <c r="G140" s="353" t="s">
        <v>131</v>
      </c>
      <c r="H140" s="353" t="s">
        <v>179</v>
      </c>
      <c r="I140" s="353" t="s">
        <v>179</v>
      </c>
      <c r="J140" s="353" t="s">
        <v>179</v>
      </c>
      <c r="K140" s="353" t="s">
        <v>179</v>
      </c>
      <c r="L140" s="353" t="s">
        <v>179</v>
      </c>
      <c r="M140" s="354">
        <v>-94.89</v>
      </c>
      <c r="N140" s="331" t="str">
        <f t="shared" si="2"/>
        <v>205200010100</v>
      </c>
    </row>
    <row r="141" spans="1:14" x14ac:dyDescent="0.25">
      <c r="A141" s="353" t="s">
        <v>108</v>
      </c>
      <c r="B141" s="353" t="s">
        <v>185</v>
      </c>
      <c r="C141" s="353" t="s">
        <v>186</v>
      </c>
      <c r="D141" s="353" t="s">
        <v>126</v>
      </c>
      <c r="E141" s="353" t="s">
        <v>127</v>
      </c>
      <c r="F141" s="353" t="s">
        <v>125</v>
      </c>
      <c r="G141" s="353" t="s">
        <v>131</v>
      </c>
      <c r="H141" s="353" t="s">
        <v>179</v>
      </c>
      <c r="I141" s="353" t="s">
        <v>179</v>
      </c>
      <c r="J141" s="353" t="s">
        <v>179</v>
      </c>
      <c r="K141" s="353" t="s">
        <v>179</v>
      </c>
      <c r="L141" s="353" t="s">
        <v>179</v>
      </c>
      <c r="M141" s="354">
        <v>-71.17</v>
      </c>
      <c r="N141" s="331" t="str">
        <f t="shared" si="2"/>
        <v>205200010100</v>
      </c>
    </row>
    <row r="142" spans="1:14" x14ac:dyDescent="0.25">
      <c r="A142" s="353" t="s">
        <v>108</v>
      </c>
      <c r="B142" s="353" t="s">
        <v>185</v>
      </c>
      <c r="C142" s="353" t="s">
        <v>186</v>
      </c>
      <c r="D142" s="353" t="s">
        <v>126</v>
      </c>
      <c r="E142" s="353" t="s">
        <v>127</v>
      </c>
      <c r="F142" s="353" t="s">
        <v>125</v>
      </c>
      <c r="G142" s="353" t="s">
        <v>136</v>
      </c>
      <c r="H142" s="353" t="s">
        <v>179</v>
      </c>
      <c r="I142" s="353" t="s">
        <v>179</v>
      </c>
      <c r="J142" s="353" t="s">
        <v>179</v>
      </c>
      <c r="K142" s="353" t="s">
        <v>179</v>
      </c>
      <c r="L142" s="353" t="s">
        <v>179</v>
      </c>
      <c r="M142" s="354">
        <v>-17.260000000000002</v>
      </c>
      <c r="N142" s="331" t="str">
        <f t="shared" si="2"/>
        <v>210000010100</v>
      </c>
    </row>
    <row r="143" spans="1:14" x14ac:dyDescent="0.25">
      <c r="A143" s="353" t="s">
        <v>108</v>
      </c>
      <c r="B143" s="353" t="s">
        <v>185</v>
      </c>
      <c r="C143" s="353" t="s">
        <v>186</v>
      </c>
      <c r="D143" s="353" t="s">
        <v>126</v>
      </c>
      <c r="E143" s="353" t="s">
        <v>127</v>
      </c>
      <c r="F143" s="353" t="s">
        <v>125</v>
      </c>
      <c r="G143" s="353" t="s">
        <v>136</v>
      </c>
      <c r="H143" s="353" t="s">
        <v>179</v>
      </c>
      <c r="I143" s="353" t="s">
        <v>179</v>
      </c>
      <c r="J143" s="353" t="s">
        <v>179</v>
      </c>
      <c r="K143" s="353" t="s">
        <v>179</v>
      </c>
      <c r="L143" s="353" t="s">
        <v>179</v>
      </c>
      <c r="M143" s="354">
        <v>-12.93</v>
      </c>
      <c r="N143" s="331" t="str">
        <f t="shared" si="2"/>
        <v>210000010100</v>
      </c>
    </row>
    <row r="144" spans="1:14" x14ac:dyDescent="0.25">
      <c r="A144" s="353" t="s">
        <v>108</v>
      </c>
      <c r="B144" s="353" t="s">
        <v>185</v>
      </c>
      <c r="C144" s="353" t="s">
        <v>186</v>
      </c>
      <c r="D144" s="353" t="s">
        <v>126</v>
      </c>
      <c r="E144" s="353" t="s">
        <v>127</v>
      </c>
      <c r="F144" s="353" t="s">
        <v>125</v>
      </c>
      <c r="G144" s="353" t="s">
        <v>138</v>
      </c>
      <c r="H144" s="353" t="s">
        <v>179</v>
      </c>
      <c r="I144" s="353" t="s">
        <v>179</v>
      </c>
      <c r="J144" s="353" t="s">
        <v>179</v>
      </c>
      <c r="K144" s="353" t="s">
        <v>179</v>
      </c>
      <c r="L144" s="353" t="s">
        <v>179</v>
      </c>
      <c r="M144" s="354">
        <v>-86.31</v>
      </c>
      <c r="N144" s="331" t="str">
        <f t="shared" si="2"/>
        <v>211000010100</v>
      </c>
    </row>
    <row r="145" spans="1:14" x14ac:dyDescent="0.25">
      <c r="A145" s="353" t="s">
        <v>108</v>
      </c>
      <c r="B145" s="353" t="s">
        <v>185</v>
      </c>
      <c r="C145" s="353" t="s">
        <v>186</v>
      </c>
      <c r="D145" s="353" t="s">
        <v>126</v>
      </c>
      <c r="E145" s="353" t="s">
        <v>127</v>
      </c>
      <c r="F145" s="353" t="s">
        <v>125</v>
      </c>
      <c r="G145" s="353" t="s">
        <v>140</v>
      </c>
      <c r="H145" s="353" t="s">
        <v>179</v>
      </c>
      <c r="I145" s="353" t="s">
        <v>179</v>
      </c>
      <c r="J145" s="353" t="s">
        <v>179</v>
      </c>
      <c r="K145" s="353" t="s">
        <v>179</v>
      </c>
      <c r="L145" s="353" t="s">
        <v>179</v>
      </c>
      <c r="M145" s="354">
        <v>-18.43</v>
      </c>
      <c r="N145" s="331" t="str">
        <f t="shared" si="2"/>
        <v>213000010100</v>
      </c>
    </row>
    <row r="146" spans="1:14" x14ac:dyDescent="0.25">
      <c r="A146" s="353" t="s">
        <v>108</v>
      </c>
      <c r="B146" s="353" t="s">
        <v>185</v>
      </c>
      <c r="C146" s="353" t="s">
        <v>186</v>
      </c>
      <c r="D146" s="353" t="s">
        <v>126</v>
      </c>
      <c r="E146" s="353" t="s">
        <v>127</v>
      </c>
      <c r="F146" s="353" t="s">
        <v>125</v>
      </c>
      <c r="G146" s="353" t="s">
        <v>137</v>
      </c>
      <c r="H146" s="353" t="s">
        <v>179</v>
      </c>
      <c r="I146" s="353" t="s">
        <v>179</v>
      </c>
      <c r="J146" s="353" t="s">
        <v>179</v>
      </c>
      <c r="K146" s="353" t="s">
        <v>179</v>
      </c>
      <c r="L146" s="353" t="s">
        <v>179</v>
      </c>
      <c r="M146" s="354">
        <v>-94.89</v>
      </c>
      <c r="N146" s="331" t="str">
        <f t="shared" si="2"/>
        <v>210500010100</v>
      </c>
    </row>
    <row r="147" spans="1:14" x14ac:dyDescent="0.25">
      <c r="A147" s="353" t="s">
        <v>108</v>
      </c>
      <c r="B147" s="353" t="s">
        <v>185</v>
      </c>
      <c r="C147" s="353" t="s">
        <v>186</v>
      </c>
      <c r="D147" s="353" t="s">
        <v>126</v>
      </c>
      <c r="E147" s="353" t="s">
        <v>127</v>
      </c>
      <c r="F147" s="353" t="s">
        <v>125</v>
      </c>
      <c r="G147" s="353" t="s">
        <v>137</v>
      </c>
      <c r="H147" s="353" t="s">
        <v>179</v>
      </c>
      <c r="I147" s="353" t="s">
        <v>179</v>
      </c>
      <c r="J147" s="353" t="s">
        <v>179</v>
      </c>
      <c r="K147" s="353" t="s">
        <v>179</v>
      </c>
      <c r="L147" s="353" t="s">
        <v>179</v>
      </c>
      <c r="M147" s="354">
        <v>-71.17</v>
      </c>
      <c r="N147" s="331" t="str">
        <f t="shared" si="2"/>
        <v>210500010100</v>
      </c>
    </row>
    <row r="148" spans="1:14" x14ac:dyDescent="0.25">
      <c r="A148" s="353" t="s">
        <v>108</v>
      </c>
      <c r="B148" s="353" t="s">
        <v>185</v>
      </c>
      <c r="C148" s="353" t="s">
        <v>186</v>
      </c>
      <c r="D148" s="353" t="s">
        <v>126</v>
      </c>
      <c r="E148" s="353" t="s">
        <v>127</v>
      </c>
      <c r="F148" s="353" t="s">
        <v>125</v>
      </c>
      <c r="G148" s="353" t="s">
        <v>144</v>
      </c>
      <c r="H148" s="353" t="s">
        <v>179</v>
      </c>
      <c r="I148" s="353" t="s">
        <v>179</v>
      </c>
      <c r="J148" s="353" t="s">
        <v>179</v>
      </c>
      <c r="K148" s="353" t="s">
        <v>179</v>
      </c>
      <c r="L148" s="353" t="s">
        <v>179</v>
      </c>
      <c r="M148" s="354">
        <v>-21.06</v>
      </c>
      <c r="N148" s="331" t="str">
        <f t="shared" si="2"/>
        <v>219000010100</v>
      </c>
    </row>
    <row r="149" spans="1:14" x14ac:dyDescent="0.25">
      <c r="A149" s="353" t="s">
        <v>108</v>
      </c>
      <c r="B149" s="353" t="s">
        <v>185</v>
      </c>
      <c r="C149" s="353" t="s">
        <v>186</v>
      </c>
      <c r="D149" s="353" t="s">
        <v>126</v>
      </c>
      <c r="E149" s="353" t="s">
        <v>127</v>
      </c>
      <c r="F149" s="353" t="s">
        <v>125</v>
      </c>
      <c r="G149" s="353" t="s">
        <v>144</v>
      </c>
      <c r="H149" s="353" t="s">
        <v>179</v>
      </c>
      <c r="I149" s="353" t="s">
        <v>179</v>
      </c>
      <c r="J149" s="353" t="s">
        <v>179</v>
      </c>
      <c r="K149" s="353" t="s">
        <v>179</v>
      </c>
      <c r="L149" s="353" t="s">
        <v>179</v>
      </c>
      <c r="M149" s="354">
        <v>-15.79</v>
      </c>
      <c r="N149" s="331" t="str">
        <f t="shared" si="2"/>
        <v>219000010100</v>
      </c>
    </row>
    <row r="150" spans="1:14" x14ac:dyDescent="0.25">
      <c r="A150" s="353" t="s">
        <v>108</v>
      </c>
      <c r="B150" s="353" t="s">
        <v>185</v>
      </c>
      <c r="C150" s="353" t="s">
        <v>186</v>
      </c>
      <c r="D150" s="353" t="s">
        <v>126</v>
      </c>
      <c r="E150" s="353" t="s">
        <v>127</v>
      </c>
      <c r="F150" s="353" t="s">
        <v>125</v>
      </c>
      <c r="G150" s="353" t="s">
        <v>134</v>
      </c>
      <c r="H150" s="353" t="s">
        <v>179</v>
      </c>
      <c r="I150" s="353" t="s">
        <v>179</v>
      </c>
      <c r="J150" s="353" t="s">
        <v>179</v>
      </c>
      <c r="K150" s="353" t="s">
        <v>179</v>
      </c>
      <c r="L150" s="353" t="s">
        <v>179</v>
      </c>
      <c r="M150" s="354">
        <v>-206</v>
      </c>
      <c r="N150" s="331" t="str">
        <f t="shared" si="2"/>
        <v>205600010100</v>
      </c>
    </row>
    <row r="151" spans="1:14" x14ac:dyDescent="0.25">
      <c r="A151" s="353" t="s">
        <v>108</v>
      </c>
      <c r="B151" s="353" t="s">
        <v>185</v>
      </c>
      <c r="C151" s="353" t="s">
        <v>186</v>
      </c>
      <c r="D151" s="353" t="s">
        <v>126</v>
      </c>
      <c r="E151" s="353" t="s">
        <v>127</v>
      </c>
      <c r="F151" s="353" t="s">
        <v>125</v>
      </c>
      <c r="G151" s="353" t="s">
        <v>145</v>
      </c>
      <c r="H151" s="353" t="s">
        <v>179</v>
      </c>
      <c r="I151" s="353" t="s">
        <v>179</v>
      </c>
      <c r="J151" s="353" t="s">
        <v>179</v>
      </c>
      <c r="K151" s="353" t="s">
        <v>179</v>
      </c>
      <c r="L151" s="353" t="s">
        <v>179</v>
      </c>
      <c r="M151" s="354">
        <v>1433.22</v>
      </c>
      <c r="N151" s="331" t="str">
        <f t="shared" si="2"/>
        <v>710000010100</v>
      </c>
    </row>
    <row r="152" spans="1:14" x14ac:dyDescent="0.25">
      <c r="A152" s="353" t="s">
        <v>108</v>
      </c>
      <c r="B152" s="353" t="s">
        <v>185</v>
      </c>
      <c r="C152" s="353" t="s">
        <v>186</v>
      </c>
      <c r="D152" s="353" t="s">
        <v>126</v>
      </c>
      <c r="E152" s="353" t="s">
        <v>127</v>
      </c>
      <c r="F152" s="353" t="s">
        <v>125</v>
      </c>
      <c r="G152" s="353" t="s">
        <v>145</v>
      </c>
      <c r="H152" s="353" t="s">
        <v>179</v>
      </c>
      <c r="I152" s="353" t="s">
        <v>179</v>
      </c>
      <c r="J152" s="353" t="s">
        <v>179</v>
      </c>
      <c r="K152" s="353" t="s">
        <v>179</v>
      </c>
      <c r="L152" s="353" t="s">
        <v>179</v>
      </c>
      <c r="M152" s="354">
        <v>4.49</v>
      </c>
      <c r="N152" s="331" t="str">
        <f t="shared" si="2"/>
        <v>710000010100</v>
      </c>
    </row>
    <row r="153" spans="1:14" x14ac:dyDescent="0.25">
      <c r="A153" s="353" t="s">
        <v>108</v>
      </c>
      <c r="B153" s="353" t="s">
        <v>185</v>
      </c>
      <c r="C153" s="353" t="s">
        <v>186</v>
      </c>
      <c r="D153" s="353" t="s">
        <v>126</v>
      </c>
      <c r="E153" s="353" t="s">
        <v>127</v>
      </c>
      <c r="F153" s="353" t="s">
        <v>125</v>
      </c>
      <c r="G153" s="353" t="s">
        <v>145</v>
      </c>
      <c r="H153" s="353" t="s">
        <v>179</v>
      </c>
      <c r="I153" s="353" t="s">
        <v>179</v>
      </c>
      <c r="J153" s="353" t="s">
        <v>179</v>
      </c>
      <c r="K153" s="353" t="s">
        <v>179</v>
      </c>
      <c r="L153" s="353" t="s">
        <v>179</v>
      </c>
      <c r="M153" s="354">
        <v>1051.33</v>
      </c>
      <c r="N153" s="331" t="str">
        <f t="shared" si="2"/>
        <v>710000010100</v>
      </c>
    </row>
    <row r="154" spans="1:14" x14ac:dyDescent="0.25">
      <c r="A154" s="353" t="s">
        <v>108</v>
      </c>
      <c r="B154" s="353" t="s">
        <v>185</v>
      </c>
      <c r="C154" s="353" t="s">
        <v>186</v>
      </c>
      <c r="D154" s="353" t="s">
        <v>126</v>
      </c>
      <c r="E154" s="353" t="s">
        <v>127</v>
      </c>
      <c r="F154" s="353" t="s">
        <v>125</v>
      </c>
      <c r="G154" s="353" t="s">
        <v>145</v>
      </c>
      <c r="H154" s="353" t="s">
        <v>179</v>
      </c>
      <c r="I154" s="353" t="s">
        <v>179</v>
      </c>
      <c r="J154" s="353" t="s">
        <v>179</v>
      </c>
      <c r="K154" s="353" t="s">
        <v>179</v>
      </c>
      <c r="L154" s="353" t="s">
        <v>179</v>
      </c>
      <c r="M154" s="354">
        <v>26.96</v>
      </c>
      <c r="N154" s="331" t="str">
        <f t="shared" si="2"/>
        <v>710000010100</v>
      </c>
    </row>
    <row r="155" spans="1:14" x14ac:dyDescent="0.25">
      <c r="A155" s="353" t="s">
        <v>108</v>
      </c>
      <c r="B155" s="353" t="s">
        <v>185</v>
      </c>
      <c r="C155" s="353" t="s">
        <v>186</v>
      </c>
      <c r="D155" s="353" t="s">
        <v>126</v>
      </c>
      <c r="E155" s="353" t="s">
        <v>127</v>
      </c>
      <c r="F155" s="353" t="s">
        <v>125</v>
      </c>
      <c r="G155" s="353" t="s">
        <v>146</v>
      </c>
      <c r="H155" s="353" t="s">
        <v>179</v>
      </c>
      <c r="I155" s="353" t="s">
        <v>179</v>
      </c>
      <c r="J155" s="353" t="s">
        <v>179</v>
      </c>
      <c r="K155" s="353" t="s">
        <v>179</v>
      </c>
      <c r="L155" s="353" t="s">
        <v>179</v>
      </c>
      <c r="M155" s="354">
        <v>86.32</v>
      </c>
      <c r="N155" s="331" t="str">
        <f t="shared" si="2"/>
        <v>723000010100</v>
      </c>
    </row>
    <row r="156" spans="1:14" x14ac:dyDescent="0.25">
      <c r="A156" s="353" t="s">
        <v>108</v>
      </c>
      <c r="B156" s="353" t="s">
        <v>185</v>
      </c>
      <c r="C156" s="353" t="s">
        <v>186</v>
      </c>
      <c r="D156" s="353" t="s">
        <v>126</v>
      </c>
      <c r="E156" s="353" t="s">
        <v>127</v>
      </c>
      <c r="F156" s="353" t="s">
        <v>125</v>
      </c>
      <c r="G156" s="353" t="s">
        <v>146</v>
      </c>
      <c r="H156" s="353" t="s">
        <v>179</v>
      </c>
      <c r="I156" s="353" t="s">
        <v>179</v>
      </c>
      <c r="J156" s="353" t="s">
        <v>179</v>
      </c>
      <c r="K156" s="353" t="s">
        <v>179</v>
      </c>
      <c r="L156" s="353" t="s">
        <v>179</v>
      </c>
      <c r="M156" s="354">
        <v>64.73</v>
      </c>
      <c r="N156" s="331" t="str">
        <f t="shared" si="2"/>
        <v>723000010100</v>
      </c>
    </row>
    <row r="157" spans="1:14" x14ac:dyDescent="0.25">
      <c r="A157" s="353" t="s">
        <v>108</v>
      </c>
      <c r="B157" s="353" t="s">
        <v>185</v>
      </c>
      <c r="C157" s="353" t="s">
        <v>186</v>
      </c>
      <c r="D157" s="353" t="s">
        <v>126</v>
      </c>
      <c r="E157" s="353" t="s">
        <v>127</v>
      </c>
      <c r="F157" s="353" t="s">
        <v>125</v>
      </c>
      <c r="G157" s="353" t="s">
        <v>147</v>
      </c>
      <c r="H157" s="353" t="s">
        <v>179</v>
      </c>
      <c r="I157" s="353" t="s">
        <v>179</v>
      </c>
      <c r="J157" s="353" t="s">
        <v>179</v>
      </c>
      <c r="K157" s="353" t="s">
        <v>179</v>
      </c>
      <c r="L157" s="353" t="s">
        <v>179</v>
      </c>
      <c r="M157" s="354">
        <v>20.190000000000001</v>
      </c>
      <c r="N157" s="331" t="str">
        <f t="shared" si="2"/>
        <v>723100010100</v>
      </c>
    </row>
    <row r="158" spans="1:14" x14ac:dyDescent="0.25">
      <c r="A158" s="353" t="s">
        <v>108</v>
      </c>
      <c r="B158" s="353" t="s">
        <v>185</v>
      </c>
      <c r="C158" s="353" t="s">
        <v>186</v>
      </c>
      <c r="D158" s="353" t="s">
        <v>126</v>
      </c>
      <c r="E158" s="353" t="s">
        <v>127</v>
      </c>
      <c r="F158" s="353" t="s">
        <v>125</v>
      </c>
      <c r="G158" s="353" t="s">
        <v>147</v>
      </c>
      <c r="H158" s="353" t="s">
        <v>179</v>
      </c>
      <c r="I158" s="353" t="s">
        <v>179</v>
      </c>
      <c r="J158" s="353" t="s">
        <v>179</v>
      </c>
      <c r="K158" s="353" t="s">
        <v>179</v>
      </c>
      <c r="L158" s="353" t="s">
        <v>179</v>
      </c>
      <c r="M158" s="354">
        <v>15.14</v>
      </c>
      <c r="N158" s="331" t="str">
        <f t="shared" si="2"/>
        <v>723100010100</v>
      </c>
    </row>
    <row r="159" spans="1:14" x14ac:dyDescent="0.25">
      <c r="A159" s="353" t="s">
        <v>108</v>
      </c>
      <c r="B159" s="353" t="s">
        <v>185</v>
      </c>
      <c r="C159" s="353" t="s">
        <v>186</v>
      </c>
      <c r="D159" s="353" t="s">
        <v>126</v>
      </c>
      <c r="E159" s="353" t="s">
        <v>127</v>
      </c>
      <c r="F159" s="353" t="s">
        <v>125</v>
      </c>
      <c r="G159" s="353" t="s">
        <v>148</v>
      </c>
      <c r="H159" s="353" t="s">
        <v>179</v>
      </c>
      <c r="I159" s="353" t="s">
        <v>179</v>
      </c>
      <c r="J159" s="353" t="s">
        <v>179</v>
      </c>
      <c r="K159" s="353" t="s">
        <v>179</v>
      </c>
      <c r="L159" s="353" t="s">
        <v>179</v>
      </c>
      <c r="M159" s="354">
        <v>206</v>
      </c>
      <c r="N159" s="331" t="str">
        <f t="shared" si="2"/>
        <v>724000010100</v>
      </c>
    </row>
    <row r="160" spans="1:14" x14ac:dyDescent="0.25">
      <c r="A160" s="353" t="s">
        <v>108</v>
      </c>
      <c r="B160" s="353" t="s">
        <v>185</v>
      </c>
      <c r="C160" s="353" t="s">
        <v>186</v>
      </c>
      <c r="D160" s="353" t="s">
        <v>126</v>
      </c>
      <c r="E160" s="353" t="s">
        <v>127</v>
      </c>
      <c r="F160" s="353" t="s">
        <v>125</v>
      </c>
      <c r="G160" s="353" t="s">
        <v>148</v>
      </c>
      <c r="H160" s="353" t="s">
        <v>179</v>
      </c>
      <c r="I160" s="353" t="s">
        <v>179</v>
      </c>
      <c r="J160" s="353" t="s">
        <v>179</v>
      </c>
      <c r="K160" s="353" t="s">
        <v>179</v>
      </c>
      <c r="L160" s="353" t="s">
        <v>179</v>
      </c>
      <c r="M160" s="354">
        <v>154.5</v>
      </c>
      <c r="N160" s="331" t="str">
        <f t="shared" si="2"/>
        <v>724000010100</v>
      </c>
    </row>
    <row r="161" spans="1:14" x14ac:dyDescent="0.25">
      <c r="A161" s="353" t="s">
        <v>108</v>
      </c>
      <c r="B161" s="353" t="s">
        <v>185</v>
      </c>
      <c r="C161" s="353" t="s">
        <v>186</v>
      </c>
      <c r="D161" s="353" t="s">
        <v>126</v>
      </c>
      <c r="E161" s="353" t="s">
        <v>127</v>
      </c>
      <c r="F161" s="353" t="s">
        <v>125</v>
      </c>
      <c r="G161" s="353" t="s">
        <v>150</v>
      </c>
      <c r="H161" s="353" t="s">
        <v>179</v>
      </c>
      <c r="I161" s="353" t="s">
        <v>179</v>
      </c>
      <c r="J161" s="353" t="s">
        <v>179</v>
      </c>
      <c r="K161" s="353" t="s">
        <v>179</v>
      </c>
      <c r="L161" s="353" t="s">
        <v>179</v>
      </c>
      <c r="M161" s="354">
        <v>94.89</v>
      </c>
      <c r="N161" s="331" t="str">
        <f t="shared" si="2"/>
        <v>726900010100</v>
      </c>
    </row>
    <row r="162" spans="1:14" x14ac:dyDescent="0.25">
      <c r="A162" s="353" t="s">
        <v>108</v>
      </c>
      <c r="B162" s="353" t="s">
        <v>185</v>
      </c>
      <c r="C162" s="353" t="s">
        <v>186</v>
      </c>
      <c r="D162" s="353" t="s">
        <v>126</v>
      </c>
      <c r="E162" s="353" t="s">
        <v>127</v>
      </c>
      <c r="F162" s="353" t="s">
        <v>125</v>
      </c>
      <c r="G162" s="353" t="s">
        <v>150</v>
      </c>
      <c r="H162" s="353" t="s">
        <v>179</v>
      </c>
      <c r="I162" s="353" t="s">
        <v>179</v>
      </c>
      <c r="J162" s="353" t="s">
        <v>179</v>
      </c>
      <c r="K162" s="353" t="s">
        <v>179</v>
      </c>
      <c r="L162" s="353" t="s">
        <v>179</v>
      </c>
      <c r="M162" s="354">
        <v>71.17</v>
      </c>
      <c r="N162" s="331" t="str">
        <f t="shared" si="2"/>
        <v>726900010100</v>
      </c>
    </row>
    <row r="163" spans="1:14" x14ac:dyDescent="0.25">
      <c r="A163" s="353" t="s">
        <v>108</v>
      </c>
      <c r="B163" s="353" t="s">
        <v>185</v>
      </c>
      <c r="C163" s="353" t="s">
        <v>186</v>
      </c>
      <c r="D163" s="353" t="s">
        <v>126</v>
      </c>
      <c r="E163" s="353" t="s">
        <v>127</v>
      </c>
      <c r="F163" s="353" t="s">
        <v>125</v>
      </c>
      <c r="G163" s="353" t="s">
        <v>150</v>
      </c>
      <c r="H163" s="353" t="s">
        <v>179</v>
      </c>
      <c r="I163" s="353" t="s">
        <v>179</v>
      </c>
      <c r="J163" s="353" t="s">
        <v>179</v>
      </c>
      <c r="K163" s="353" t="s">
        <v>179</v>
      </c>
      <c r="L163" s="353" t="s">
        <v>179</v>
      </c>
      <c r="M163" s="354">
        <v>17.260000000000002</v>
      </c>
      <c r="N163" s="331" t="str">
        <f t="shared" si="2"/>
        <v>726900010100</v>
      </c>
    </row>
    <row r="164" spans="1:14" x14ac:dyDescent="0.25">
      <c r="A164" s="353" t="s">
        <v>108</v>
      </c>
      <c r="B164" s="353" t="s">
        <v>185</v>
      </c>
      <c r="C164" s="353" t="s">
        <v>186</v>
      </c>
      <c r="D164" s="353" t="s">
        <v>126</v>
      </c>
      <c r="E164" s="353" t="s">
        <v>127</v>
      </c>
      <c r="F164" s="353" t="s">
        <v>125</v>
      </c>
      <c r="G164" s="353" t="s">
        <v>150</v>
      </c>
      <c r="H164" s="353" t="s">
        <v>179</v>
      </c>
      <c r="I164" s="353" t="s">
        <v>179</v>
      </c>
      <c r="J164" s="353" t="s">
        <v>179</v>
      </c>
      <c r="K164" s="353" t="s">
        <v>179</v>
      </c>
      <c r="L164" s="353" t="s">
        <v>179</v>
      </c>
      <c r="M164" s="354">
        <v>12.93</v>
      </c>
      <c r="N164" s="331" t="str">
        <f t="shared" si="2"/>
        <v>726900010100</v>
      </c>
    </row>
    <row r="165" spans="1:14" x14ac:dyDescent="0.25">
      <c r="A165" s="353" t="s">
        <v>108</v>
      </c>
      <c r="B165" s="353" t="s">
        <v>185</v>
      </c>
      <c r="C165" s="353" t="s">
        <v>186</v>
      </c>
      <c r="D165" s="353" t="s">
        <v>126</v>
      </c>
      <c r="E165" s="353" t="s">
        <v>127</v>
      </c>
      <c r="F165" s="353" t="s">
        <v>125</v>
      </c>
      <c r="G165" s="353" t="s">
        <v>140</v>
      </c>
      <c r="H165" s="353" t="s">
        <v>179</v>
      </c>
      <c r="I165" s="353" t="s">
        <v>179</v>
      </c>
      <c r="J165" s="353" t="s">
        <v>179</v>
      </c>
      <c r="K165" s="353" t="s">
        <v>179</v>
      </c>
      <c r="L165" s="353" t="s">
        <v>179</v>
      </c>
      <c r="M165" s="354">
        <v>-24.57</v>
      </c>
      <c r="N165" s="331" t="str">
        <f t="shared" si="2"/>
        <v>213000010100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workbookViewId="0">
      <selection sqref="A1:N83"/>
    </sheetView>
  </sheetViews>
  <sheetFormatPr defaultRowHeight="15" x14ac:dyDescent="0.25"/>
  <cols>
    <col min="1" max="1" width="9.140625" style="331"/>
    <col min="2" max="2" width="19" style="331" customWidth="1"/>
    <col min="3" max="5" width="9.140625" style="331"/>
    <col min="6" max="6" width="18.28515625" style="331" customWidth="1"/>
    <col min="7" max="7" width="13" style="331" customWidth="1"/>
    <col min="8" max="8" width="13.140625" style="331" customWidth="1"/>
    <col min="9" max="10" width="9.140625" style="331"/>
    <col min="11" max="11" width="18.5703125" style="331" customWidth="1"/>
    <col min="12" max="12" width="18.42578125" style="331" customWidth="1"/>
    <col min="13" max="16384" width="9.140625" style="331"/>
  </cols>
  <sheetData>
    <row r="1" spans="1:14" x14ac:dyDescent="0.25">
      <c r="A1" s="355" t="s">
        <v>173</v>
      </c>
      <c r="B1" s="355" t="s">
        <v>66</v>
      </c>
      <c r="C1" s="355" t="s">
        <v>174</v>
      </c>
      <c r="D1" s="355" t="s">
        <v>75</v>
      </c>
      <c r="E1" s="355" t="s">
        <v>175</v>
      </c>
      <c r="F1" s="355" t="s">
        <v>176</v>
      </c>
      <c r="G1" s="355" t="s">
        <v>71</v>
      </c>
      <c r="H1" s="355" t="s">
        <v>73</v>
      </c>
      <c r="I1" s="355" t="s">
        <v>77</v>
      </c>
      <c r="J1" s="355" t="s">
        <v>74</v>
      </c>
      <c r="K1" s="355" t="s">
        <v>85</v>
      </c>
      <c r="L1" s="355" t="s">
        <v>84</v>
      </c>
      <c r="M1" s="355" t="s">
        <v>91</v>
      </c>
      <c r="N1" s="331" t="s">
        <v>172</v>
      </c>
    </row>
    <row r="2" spans="1:14" x14ac:dyDescent="0.25">
      <c r="A2" s="356" t="s">
        <v>108</v>
      </c>
      <c r="B2" s="356" t="s">
        <v>177</v>
      </c>
      <c r="C2" s="356" t="s">
        <v>178</v>
      </c>
      <c r="D2" s="356" t="s">
        <v>126</v>
      </c>
      <c r="E2" s="356" t="s">
        <v>127</v>
      </c>
      <c r="F2" s="356" t="s">
        <v>125</v>
      </c>
      <c r="G2" s="356" t="s">
        <v>145</v>
      </c>
      <c r="H2" s="356" t="s">
        <v>179</v>
      </c>
      <c r="I2" s="356" t="s">
        <v>179</v>
      </c>
      <c r="J2" s="356" t="s">
        <v>179</v>
      </c>
      <c r="K2" s="356" t="s">
        <v>179</v>
      </c>
      <c r="L2" s="356" t="s">
        <v>179</v>
      </c>
      <c r="M2" s="357">
        <v>2980.72</v>
      </c>
      <c r="N2" s="331" t="str">
        <f>CONCATENATE(G2,E2)</f>
        <v>710000010100</v>
      </c>
    </row>
    <row r="3" spans="1:14" x14ac:dyDescent="0.25">
      <c r="A3" s="356" t="s">
        <v>108</v>
      </c>
      <c r="B3" s="356" t="s">
        <v>177</v>
      </c>
      <c r="C3" s="356" t="s">
        <v>178</v>
      </c>
      <c r="D3" s="356" t="s">
        <v>126</v>
      </c>
      <c r="E3" s="356" t="s">
        <v>127</v>
      </c>
      <c r="F3" s="356" t="s">
        <v>125</v>
      </c>
      <c r="G3" s="356" t="s">
        <v>146</v>
      </c>
      <c r="H3" s="356" t="s">
        <v>179</v>
      </c>
      <c r="I3" s="356" t="s">
        <v>179</v>
      </c>
      <c r="J3" s="356" t="s">
        <v>179</v>
      </c>
      <c r="K3" s="356" t="s">
        <v>179</v>
      </c>
      <c r="L3" s="356" t="s">
        <v>179</v>
      </c>
      <c r="M3" s="357">
        <v>184.8</v>
      </c>
      <c r="N3" s="331" t="str">
        <f t="shared" ref="N3:N66" si="0">CONCATENATE(G3,E3)</f>
        <v>723000010100</v>
      </c>
    </row>
    <row r="4" spans="1:14" x14ac:dyDescent="0.25">
      <c r="A4" s="356" t="s">
        <v>108</v>
      </c>
      <c r="B4" s="356" t="s">
        <v>177</v>
      </c>
      <c r="C4" s="356" t="s">
        <v>178</v>
      </c>
      <c r="D4" s="356" t="s">
        <v>126</v>
      </c>
      <c r="E4" s="356" t="s">
        <v>127</v>
      </c>
      <c r="F4" s="356" t="s">
        <v>125</v>
      </c>
      <c r="G4" s="356" t="s">
        <v>147</v>
      </c>
      <c r="H4" s="356" t="s">
        <v>179</v>
      </c>
      <c r="I4" s="356" t="s">
        <v>179</v>
      </c>
      <c r="J4" s="356" t="s">
        <v>179</v>
      </c>
      <c r="K4" s="356" t="s">
        <v>179</v>
      </c>
      <c r="L4" s="356" t="s">
        <v>179</v>
      </c>
      <c r="M4" s="357">
        <v>43.22</v>
      </c>
      <c r="N4" s="331" t="str">
        <f t="shared" si="0"/>
        <v>723100010100</v>
      </c>
    </row>
    <row r="5" spans="1:14" x14ac:dyDescent="0.25">
      <c r="A5" s="356" t="s">
        <v>108</v>
      </c>
      <c r="B5" s="356" t="s">
        <v>177</v>
      </c>
      <c r="C5" s="356" t="s">
        <v>178</v>
      </c>
      <c r="D5" s="356" t="s">
        <v>126</v>
      </c>
      <c r="E5" s="356" t="s">
        <v>127</v>
      </c>
      <c r="F5" s="356" t="s">
        <v>125</v>
      </c>
      <c r="G5" s="356" t="s">
        <v>150</v>
      </c>
      <c r="H5" s="356" t="s">
        <v>179</v>
      </c>
      <c r="I5" s="356" t="s">
        <v>179</v>
      </c>
      <c r="J5" s="356" t="s">
        <v>179</v>
      </c>
      <c r="K5" s="356" t="s">
        <v>179</v>
      </c>
      <c r="L5" s="356" t="s">
        <v>179</v>
      </c>
      <c r="M5" s="357">
        <v>196.73</v>
      </c>
      <c r="N5" s="331" t="str">
        <f t="shared" si="0"/>
        <v>726900010100</v>
      </c>
    </row>
    <row r="6" spans="1:14" x14ac:dyDescent="0.25">
      <c r="A6" s="356" t="s">
        <v>108</v>
      </c>
      <c r="B6" s="356" t="s">
        <v>177</v>
      </c>
      <c r="C6" s="356" t="s">
        <v>178</v>
      </c>
      <c r="D6" s="356" t="s">
        <v>126</v>
      </c>
      <c r="E6" s="356" t="s">
        <v>127</v>
      </c>
      <c r="F6" s="356" t="s">
        <v>125</v>
      </c>
      <c r="G6" s="356" t="s">
        <v>150</v>
      </c>
      <c r="H6" s="356" t="s">
        <v>179</v>
      </c>
      <c r="I6" s="356" t="s">
        <v>179</v>
      </c>
      <c r="J6" s="356" t="s">
        <v>179</v>
      </c>
      <c r="K6" s="356" t="s">
        <v>179</v>
      </c>
      <c r="L6" s="356" t="s">
        <v>179</v>
      </c>
      <c r="M6" s="357">
        <v>35.770000000000003</v>
      </c>
      <c r="N6" s="331" t="str">
        <f t="shared" si="0"/>
        <v>726900010100</v>
      </c>
    </row>
    <row r="7" spans="1:14" x14ac:dyDescent="0.25">
      <c r="A7" s="356" t="s">
        <v>108</v>
      </c>
      <c r="B7" s="356" t="s">
        <v>177</v>
      </c>
      <c r="C7" s="356" t="s">
        <v>178</v>
      </c>
      <c r="D7" s="356" t="s">
        <v>126</v>
      </c>
      <c r="E7" s="356" t="s">
        <v>127</v>
      </c>
      <c r="F7" s="356" t="s">
        <v>125</v>
      </c>
      <c r="G7" s="356" t="s">
        <v>137</v>
      </c>
      <c r="H7" s="356" t="s">
        <v>179</v>
      </c>
      <c r="I7" s="356" t="s">
        <v>179</v>
      </c>
      <c r="J7" s="356" t="s">
        <v>179</v>
      </c>
      <c r="K7" s="356" t="s">
        <v>179</v>
      </c>
      <c r="L7" s="356" t="s">
        <v>179</v>
      </c>
      <c r="M7" s="357">
        <v>-196.73</v>
      </c>
      <c r="N7" s="331" t="str">
        <f t="shared" si="0"/>
        <v>210500010100</v>
      </c>
    </row>
    <row r="8" spans="1:14" x14ac:dyDescent="0.25">
      <c r="A8" s="356" t="s">
        <v>108</v>
      </c>
      <c r="B8" s="356" t="s">
        <v>177</v>
      </c>
      <c r="C8" s="356" t="s">
        <v>178</v>
      </c>
      <c r="D8" s="356" t="s">
        <v>126</v>
      </c>
      <c r="E8" s="356" t="s">
        <v>127</v>
      </c>
      <c r="F8" s="356" t="s">
        <v>125</v>
      </c>
      <c r="G8" s="356" t="s">
        <v>136</v>
      </c>
      <c r="H8" s="356" t="s">
        <v>179</v>
      </c>
      <c r="I8" s="356" t="s">
        <v>179</v>
      </c>
      <c r="J8" s="356" t="s">
        <v>179</v>
      </c>
      <c r="K8" s="356" t="s">
        <v>179</v>
      </c>
      <c r="L8" s="356" t="s">
        <v>179</v>
      </c>
      <c r="M8" s="357">
        <v>-100</v>
      </c>
      <c r="N8" s="331" t="str">
        <f t="shared" si="0"/>
        <v>210000010100</v>
      </c>
    </row>
    <row r="9" spans="1:14" x14ac:dyDescent="0.25">
      <c r="A9" s="356" t="s">
        <v>108</v>
      </c>
      <c r="B9" s="356" t="s">
        <v>177</v>
      </c>
      <c r="C9" s="356" t="s">
        <v>178</v>
      </c>
      <c r="D9" s="356" t="s">
        <v>126</v>
      </c>
      <c r="E9" s="356" t="s">
        <v>127</v>
      </c>
      <c r="F9" s="356" t="s">
        <v>125</v>
      </c>
      <c r="G9" s="356" t="s">
        <v>131</v>
      </c>
      <c r="H9" s="356" t="s">
        <v>179</v>
      </c>
      <c r="I9" s="356" t="s">
        <v>179</v>
      </c>
      <c r="J9" s="356" t="s">
        <v>179</v>
      </c>
      <c r="K9" s="356" t="s">
        <v>179</v>
      </c>
      <c r="L9" s="356" t="s">
        <v>179</v>
      </c>
      <c r="M9" s="357">
        <v>-196.73</v>
      </c>
      <c r="N9" s="331" t="str">
        <f t="shared" si="0"/>
        <v>205200010100</v>
      </c>
    </row>
    <row r="10" spans="1:14" x14ac:dyDescent="0.25">
      <c r="A10" s="356" t="s">
        <v>108</v>
      </c>
      <c r="B10" s="356" t="s">
        <v>177</v>
      </c>
      <c r="C10" s="356" t="s">
        <v>178</v>
      </c>
      <c r="D10" s="356" t="s">
        <v>126</v>
      </c>
      <c r="E10" s="356" t="s">
        <v>127</v>
      </c>
      <c r="F10" s="356" t="s">
        <v>125</v>
      </c>
      <c r="G10" s="356" t="s">
        <v>136</v>
      </c>
      <c r="H10" s="356" t="s">
        <v>179</v>
      </c>
      <c r="I10" s="356" t="s">
        <v>179</v>
      </c>
      <c r="J10" s="356" t="s">
        <v>179</v>
      </c>
      <c r="K10" s="356" t="s">
        <v>179</v>
      </c>
      <c r="L10" s="356" t="s">
        <v>179</v>
      </c>
      <c r="M10" s="357">
        <v>-35.770000000000003</v>
      </c>
      <c r="N10" s="331" t="str">
        <f t="shared" si="0"/>
        <v>210000010100</v>
      </c>
    </row>
    <row r="11" spans="1:14" x14ac:dyDescent="0.25">
      <c r="A11" s="356" t="s">
        <v>108</v>
      </c>
      <c r="B11" s="356" t="s">
        <v>177</v>
      </c>
      <c r="C11" s="356" t="s">
        <v>178</v>
      </c>
      <c r="D11" s="356" t="s">
        <v>126</v>
      </c>
      <c r="E11" s="356" t="s">
        <v>127</v>
      </c>
      <c r="F11" s="356" t="s">
        <v>125</v>
      </c>
      <c r="G11" s="356" t="s">
        <v>138</v>
      </c>
      <c r="H11" s="356" t="s">
        <v>179</v>
      </c>
      <c r="I11" s="356" t="s">
        <v>179</v>
      </c>
      <c r="J11" s="356" t="s">
        <v>179</v>
      </c>
      <c r="K11" s="356" t="s">
        <v>179</v>
      </c>
      <c r="L11" s="356" t="s">
        <v>179</v>
      </c>
      <c r="M11" s="357">
        <v>-184.8</v>
      </c>
      <c r="N11" s="331" t="str">
        <f t="shared" si="0"/>
        <v>211000010100</v>
      </c>
    </row>
    <row r="12" spans="1:14" x14ac:dyDescent="0.25">
      <c r="A12" s="356" t="s">
        <v>108</v>
      </c>
      <c r="B12" s="356" t="s">
        <v>177</v>
      </c>
      <c r="C12" s="356" t="s">
        <v>178</v>
      </c>
      <c r="D12" s="356" t="s">
        <v>126</v>
      </c>
      <c r="E12" s="356" t="s">
        <v>127</v>
      </c>
      <c r="F12" s="356" t="s">
        <v>125</v>
      </c>
      <c r="G12" s="356" t="s">
        <v>132</v>
      </c>
      <c r="H12" s="356" t="s">
        <v>179</v>
      </c>
      <c r="I12" s="356" t="s">
        <v>179</v>
      </c>
      <c r="J12" s="356" t="s">
        <v>179</v>
      </c>
      <c r="K12" s="356" t="s">
        <v>179</v>
      </c>
      <c r="L12" s="356" t="s">
        <v>179</v>
      </c>
      <c r="M12" s="357">
        <v>-184.8</v>
      </c>
      <c r="N12" s="331" t="str">
        <f t="shared" si="0"/>
        <v>205300010100</v>
      </c>
    </row>
    <row r="13" spans="1:14" x14ac:dyDescent="0.25">
      <c r="A13" s="356" t="s">
        <v>108</v>
      </c>
      <c r="B13" s="356" t="s">
        <v>177</v>
      </c>
      <c r="C13" s="356" t="s">
        <v>178</v>
      </c>
      <c r="D13" s="356" t="s">
        <v>126</v>
      </c>
      <c r="E13" s="356" t="s">
        <v>127</v>
      </c>
      <c r="F13" s="356" t="s">
        <v>125</v>
      </c>
      <c r="G13" s="356" t="s">
        <v>143</v>
      </c>
      <c r="H13" s="356" t="s">
        <v>179</v>
      </c>
      <c r="I13" s="356" t="s">
        <v>179</v>
      </c>
      <c r="J13" s="356" t="s">
        <v>179</v>
      </c>
      <c r="K13" s="356" t="s">
        <v>179</v>
      </c>
      <c r="L13" s="356" t="s">
        <v>179</v>
      </c>
      <c r="M13" s="357">
        <v>-43.22</v>
      </c>
      <c r="N13" s="331" t="str">
        <f t="shared" si="0"/>
        <v>216000010100</v>
      </c>
    </row>
    <row r="14" spans="1:14" x14ac:dyDescent="0.25">
      <c r="A14" s="356" t="s">
        <v>108</v>
      </c>
      <c r="B14" s="356" t="s">
        <v>177</v>
      </c>
      <c r="C14" s="356" t="s">
        <v>178</v>
      </c>
      <c r="D14" s="356" t="s">
        <v>126</v>
      </c>
      <c r="E14" s="356" t="s">
        <v>127</v>
      </c>
      <c r="F14" s="356" t="s">
        <v>125</v>
      </c>
      <c r="G14" s="356" t="s">
        <v>141</v>
      </c>
      <c r="H14" s="356" t="s">
        <v>179</v>
      </c>
      <c r="I14" s="356" t="s">
        <v>179</v>
      </c>
      <c r="J14" s="356" t="s">
        <v>179</v>
      </c>
      <c r="K14" s="356" t="s">
        <v>179</v>
      </c>
      <c r="L14" s="356" t="s">
        <v>179</v>
      </c>
      <c r="M14" s="357">
        <v>-317.5</v>
      </c>
      <c r="N14" s="331" t="str">
        <f t="shared" si="0"/>
        <v>214000010100</v>
      </c>
    </row>
    <row r="15" spans="1:14" x14ac:dyDescent="0.25">
      <c r="A15" s="356" t="s">
        <v>108</v>
      </c>
      <c r="B15" s="356" t="s">
        <v>177</v>
      </c>
      <c r="C15" s="356" t="s">
        <v>178</v>
      </c>
      <c r="D15" s="356" t="s">
        <v>126</v>
      </c>
      <c r="E15" s="356" t="s">
        <v>127</v>
      </c>
      <c r="F15" s="356" t="s">
        <v>125</v>
      </c>
      <c r="G15" s="356" t="s">
        <v>135</v>
      </c>
      <c r="H15" s="356" t="s">
        <v>179</v>
      </c>
      <c r="I15" s="356" t="s">
        <v>179</v>
      </c>
      <c r="J15" s="356" t="s">
        <v>179</v>
      </c>
      <c r="K15" s="356" t="s">
        <v>179</v>
      </c>
      <c r="L15" s="356" t="s">
        <v>179</v>
      </c>
      <c r="M15" s="357">
        <v>-43.22</v>
      </c>
      <c r="N15" s="331" t="str">
        <f t="shared" si="0"/>
        <v>205800010100</v>
      </c>
    </row>
    <row r="16" spans="1:14" x14ac:dyDescent="0.25">
      <c r="A16" s="356" t="s">
        <v>108</v>
      </c>
      <c r="B16" s="356" t="s">
        <v>177</v>
      </c>
      <c r="C16" s="356" t="s">
        <v>178</v>
      </c>
      <c r="D16" s="356" t="s">
        <v>126</v>
      </c>
      <c r="E16" s="356" t="s">
        <v>127</v>
      </c>
      <c r="F16" s="356" t="s">
        <v>125</v>
      </c>
      <c r="G16" s="356" t="s">
        <v>142</v>
      </c>
      <c r="H16" s="356" t="s">
        <v>179</v>
      </c>
      <c r="I16" s="356" t="s">
        <v>179</v>
      </c>
      <c r="J16" s="356" t="s">
        <v>179</v>
      </c>
      <c r="K16" s="356" t="s">
        <v>179</v>
      </c>
      <c r="L16" s="356" t="s">
        <v>179</v>
      </c>
      <c r="M16" s="357">
        <v>-156.96</v>
      </c>
      <c r="N16" s="331" t="str">
        <f t="shared" si="0"/>
        <v>215000010100</v>
      </c>
    </row>
    <row r="17" spans="1:14" x14ac:dyDescent="0.25">
      <c r="A17" s="356" t="s">
        <v>108</v>
      </c>
      <c r="B17" s="356" t="s">
        <v>177</v>
      </c>
      <c r="C17" s="356" t="s">
        <v>178</v>
      </c>
      <c r="D17" s="356" t="s">
        <v>126</v>
      </c>
      <c r="E17" s="356" t="s">
        <v>127</v>
      </c>
      <c r="F17" s="356" t="s">
        <v>125</v>
      </c>
      <c r="G17" s="356" t="s">
        <v>124</v>
      </c>
      <c r="H17" s="356" t="s">
        <v>179</v>
      </c>
      <c r="I17" s="356" t="s">
        <v>179</v>
      </c>
      <c r="J17" s="356" t="s">
        <v>179</v>
      </c>
      <c r="K17" s="356" t="s">
        <v>179</v>
      </c>
      <c r="L17" s="356" t="s">
        <v>179</v>
      </c>
      <c r="M17" s="357">
        <v>-1981.51</v>
      </c>
      <c r="N17" s="331" t="str">
        <f t="shared" si="0"/>
        <v>100000010100</v>
      </c>
    </row>
    <row r="18" spans="1:14" x14ac:dyDescent="0.25">
      <c r="A18" s="356" t="s">
        <v>108</v>
      </c>
      <c r="B18" s="356" t="s">
        <v>180</v>
      </c>
      <c r="C18" s="356" t="s">
        <v>181</v>
      </c>
      <c r="D18" s="356" t="s">
        <v>126</v>
      </c>
      <c r="E18" s="356" t="s">
        <v>127</v>
      </c>
      <c r="F18" s="356" t="s">
        <v>125</v>
      </c>
      <c r="G18" s="356" t="s">
        <v>146</v>
      </c>
      <c r="H18" s="356" t="s">
        <v>179</v>
      </c>
      <c r="I18" s="356" t="s">
        <v>179</v>
      </c>
      <c r="J18" s="356" t="s">
        <v>179</v>
      </c>
      <c r="K18" s="356" t="s">
        <v>179</v>
      </c>
      <c r="L18" s="356" t="s">
        <v>179</v>
      </c>
      <c r="M18" s="357">
        <v>72.92</v>
      </c>
      <c r="N18" s="331" t="str">
        <f t="shared" si="0"/>
        <v>723000010100</v>
      </c>
    </row>
    <row r="19" spans="1:14" x14ac:dyDescent="0.25">
      <c r="A19" s="356" t="s">
        <v>108</v>
      </c>
      <c r="B19" s="356" t="s">
        <v>180</v>
      </c>
      <c r="C19" s="356" t="s">
        <v>181</v>
      </c>
      <c r="D19" s="356" t="s">
        <v>126</v>
      </c>
      <c r="E19" s="356" t="s">
        <v>127</v>
      </c>
      <c r="F19" s="356" t="s">
        <v>125</v>
      </c>
      <c r="G19" s="356" t="s">
        <v>147</v>
      </c>
      <c r="H19" s="356" t="s">
        <v>179</v>
      </c>
      <c r="I19" s="356" t="s">
        <v>179</v>
      </c>
      <c r="J19" s="356" t="s">
        <v>179</v>
      </c>
      <c r="K19" s="356" t="s">
        <v>179</v>
      </c>
      <c r="L19" s="356" t="s">
        <v>179</v>
      </c>
      <c r="M19" s="357">
        <v>17.05</v>
      </c>
      <c r="N19" s="331" t="str">
        <f t="shared" si="0"/>
        <v>723100010100</v>
      </c>
    </row>
    <row r="20" spans="1:14" x14ac:dyDescent="0.25">
      <c r="A20" s="356" t="s">
        <v>108</v>
      </c>
      <c r="B20" s="356" t="s">
        <v>180</v>
      </c>
      <c r="C20" s="356" t="s">
        <v>181</v>
      </c>
      <c r="D20" s="356" t="s">
        <v>126</v>
      </c>
      <c r="E20" s="356" t="s">
        <v>127</v>
      </c>
      <c r="F20" s="356" t="s">
        <v>125</v>
      </c>
      <c r="G20" s="356" t="s">
        <v>148</v>
      </c>
      <c r="H20" s="356" t="s">
        <v>179</v>
      </c>
      <c r="I20" s="356" t="s">
        <v>179</v>
      </c>
      <c r="J20" s="356" t="s">
        <v>179</v>
      </c>
      <c r="K20" s="356" t="s">
        <v>179</v>
      </c>
      <c r="L20" s="356" t="s">
        <v>179</v>
      </c>
      <c r="M20" s="357">
        <v>348.85</v>
      </c>
      <c r="N20" s="331" t="str">
        <f t="shared" si="0"/>
        <v>724000010100</v>
      </c>
    </row>
    <row r="21" spans="1:14" x14ac:dyDescent="0.25">
      <c r="A21" s="356" t="s">
        <v>108</v>
      </c>
      <c r="B21" s="356" t="s">
        <v>180</v>
      </c>
      <c r="C21" s="356" t="s">
        <v>181</v>
      </c>
      <c r="D21" s="356" t="s">
        <v>126</v>
      </c>
      <c r="E21" s="356" t="s">
        <v>127</v>
      </c>
      <c r="F21" s="356" t="s">
        <v>125</v>
      </c>
      <c r="G21" s="356" t="s">
        <v>150</v>
      </c>
      <c r="H21" s="356" t="s">
        <v>179</v>
      </c>
      <c r="I21" s="356" t="s">
        <v>179</v>
      </c>
      <c r="J21" s="356" t="s">
        <v>179</v>
      </c>
      <c r="K21" s="356" t="s">
        <v>179</v>
      </c>
      <c r="L21" s="356" t="s">
        <v>179</v>
      </c>
      <c r="M21" s="357">
        <v>80.47</v>
      </c>
      <c r="N21" s="331" t="str">
        <f t="shared" si="0"/>
        <v>726900010100</v>
      </c>
    </row>
    <row r="22" spans="1:14" x14ac:dyDescent="0.25">
      <c r="A22" s="356" t="s">
        <v>108</v>
      </c>
      <c r="B22" s="356" t="s">
        <v>180</v>
      </c>
      <c r="C22" s="356" t="s">
        <v>181</v>
      </c>
      <c r="D22" s="356" t="s">
        <v>126</v>
      </c>
      <c r="E22" s="356" t="s">
        <v>127</v>
      </c>
      <c r="F22" s="356" t="s">
        <v>125</v>
      </c>
      <c r="G22" s="356" t="s">
        <v>150</v>
      </c>
      <c r="H22" s="356" t="s">
        <v>179</v>
      </c>
      <c r="I22" s="356" t="s">
        <v>179</v>
      </c>
      <c r="J22" s="356" t="s">
        <v>179</v>
      </c>
      <c r="K22" s="356" t="s">
        <v>179</v>
      </c>
      <c r="L22" s="356" t="s">
        <v>179</v>
      </c>
      <c r="M22" s="357">
        <v>14.63</v>
      </c>
      <c r="N22" s="331" t="str">
        <f t="shared" si="0"/>
        <v>726900010100</v>
      </c>
    </row>
    <row r="23" spans="1:14" x14ac:dyDescent="0.25">
      <c r="A23" s="356" t="s">
        <v>108</v>
      </c>
      <c r="B23" s="356" t="s">
        <v>180</v>
      </c>
      <c r="C23" s="356" t="s">
        <v>181</v>
      </c>
      <c r="D23" s="356" t="s">
        <v>126</v>
      </c>
      <c r="E23" s="356" t="s">
        <v>127</v>
      </c>
      <c r="F23" s="356" t="s">
        <v>125</v>
      </c>
      <c r="G23" s="356" t="s">
        <v>137</v>
      </c>
      <c r="H23" s="356" t="s">
        <v>179</v>
      </c>
      <c r="I23" s="356" t="s">
        <v>179</v>
      </c>
      <c r="J23" s="356" t="s">
        <v>179</v>
      </c>
      <c r="K23" s="356" t="s">
        <v>179</v>
      </c>
      <c r="L23" s="356" t="s">
        <v>179</v>
      </c>
      <c r="M23" s="357">
        <v>-80.47</v>
      </c>
      <c r="N23" s="331" t="str">
        <f t="shared" si="0"/>
        <v>210500010100</v>
      </c>
    </row>
    <row r="24" spans="1:14" x14ac:dyDescent="0.25">
      <c r="A24" s="356" t="s">
        <v>108</v>
      </c>
      <c r="B24" s="356" t="s">
        <v>180</v>
      </c>
      <c r="C24" s="356" t="s">
        <v>181</v>
      </c>
      <c r="D24" s="356" t="s">
        <v>126</v>
      </c>
      <c r="E24" s="356" t="s">
        <v>127</v>
      </c>
      <c r="F24" s="356" t="s">
        <v>125</v>
      </c>
      <c r="G24" s="356" t="s">
        <v>140</v>
      </c>
      <c r="H24" s="356" t="s">
        <v>179</v>
      </c>
      <c r="I24" s="356" t="s">
        <v>179</v>
      </c>
      <c r="J24" s="356" t="s">
        <v>179</v>
      </c>
      <c r="K24" s="356" t="s">
        <v>179</v>
      </c>
      <c r="L24" s="356" t="s">
        <v>179</v>
      </c>
      <c r="M24" s="357">
        <v>-43</v>
      </c>
      <c r="N24" s="331" t="str">
        <f t="shared" si="0"/>
        <v>213000010100</v>
      </c>
    </row>
    <row r="25" spans="1:14" x14ac:dyDescent="0.25">
      <c r="A25" s="356" t="s">
        <v>108</v>
      </c>
      <c r="B25" s="356" t="s">
        <v>180</v>
      </c>
      <c r="C25" s="356" t="s">
        <v>181</v>
      </c>
      <c r="D25" s="356" t="s">
        <v>126</v>
      </c>
      <c r="E25" s="356" t="s">
        <v>127</v>
      </c>
      <c r="F25" s="356" t="s">
        <v>125</v>
      </c>
      <c r="G25" s="356" t="s">
        <v>134</v>
      </c>
      <c r="H25" s="356" t="s">
        <v>179</v>
      </c>
      <c r="I25" s="356" t="s">
        <v>179</v>
      </c>
      <c r="J25" s="356" t="s">
        <v>179</v>
      </c>
      <c r="K25" s="356" t="s">
        <v>179</v>
      </c>
      <c r="L25" s="356" t="s">
        <v>179</v>
      </c>
      <c r="M25" s="357">
        <v>-348.85</v>
      </c>
      <c r="N25" s="331" t="str">
        <f t="shared" si="0"/>
        <v>205600010100</v>
      </c>
    </row>
    <row r="26" spans="1:14" x14ac:dyDescent="0.25">
      <c r="A26" s="356" t="s">
        <v>108</v>
      </c>
      <c r="B26" s="356" t="s">
        <v>180</v>
      </c>
      <c r="C26" s="356" t="s">
        <v>181</v>
      </c>
      <c r="D26" s="356" t="s">
        <v>126</v>
      </c>
      <c r="E26" s="356" t="s">
        <v>127</v>
      </c>
      <c r="F26" s="356" t="s">
        <v>125</v>
      </c>
      <c r="G26" s="356" t="s">
        <v>136</v>
      </c>
      <c r="H26" s="356" t="s">
        <v>179</v>
      </c>
      <c r="I26" s="356" t="s">
        <v>179</v>
      </c>
      <c r="J26" s="356" t="s">
        <v>179</v>
      </c>
      <c r="K26" s="356" t="s">
        <v>179</v>
      </c>
      <c r="L26" s="356" t="s">
        <v>179</v>
      </c>
      <c r="M26" s="357">
        <v>-14.63</v>
      </c>
      <c r="N26" s="331" t="str">
        <f t="shared" si="0"/>
        <v>210000010100</v>
      </c>
    </row>
    <row r="27" spans="1:14" x14ac:dyDescent="0.25">
      <c r="A27" s="356" t="s">
        <v>108</v>
      </c>
      <c r="B27" s="356" t="s">
        <v>180</v>
      </c>
      <c r="C27" s="356" t="s">
        <v>181</v>
      </c>
      <c r="D27" s="356" t="s">
        <v>126</v>
      </c>
      <c r="E27" s="356" t="s">
        <v>127</v>
      </c>
      <c r="F27" s="356" t="s">
        <v>125</v>
      </c>
      <c r="G27" s="356" t="s">
        <v>131</v>
      </c>
      <c r="H27" s="356" t="s">
        <v>179</v>
      </c>
      <c r="I27" s="356" t="s">
        <v>179</v>
      </c>
      <c r="J27" s="356" t="s">
        <v>179</v>
      </c>
      <c r="K27" s="356" t="s">
        <v>179</v>
      </c>
      <c r="L27" s="356" t="s">
        <v>179</v>
      </c>
      <c r="M27" s="357">
        <v>-80.47</v>
      </c>
      <c r="N27" s="331" t="str">
        <f t="shared" si="0"/>
        <v>205200010100</v>
      </c>
    </row>
    <row r="28" spans="1:14" x14ac:dyDescent="0.25">
      <c r="A28" s="356" t="s">
        <v>108</v>
      </c>
      <c r="B28" s="356" t="s">
        <v>180</v>
      </c>
      <c r="C28" s="356" t="s">
        <v>181</v>
      </c>
      <c r="D28" s="356" t="s">
        <v>126</v>
      </c>
      <c r="E28" s="356" t="s">
        <v>127</v>
      </c>
      <c r="F28" s="356" t="s">
        <v>125</v>
      </c>
      <c r="G28" s="356" t="s">
        <v>138</v>
      </c>
      <c r="H28" s="356" t="s">
        <v>179</v>
      </c>
      <c r="I28" s="356" t="s">
        <v>179</v>
      </c>
      <c r="J28" s="356" t="s">
        <v>179</v>
      </c>
      <c r="K28" s="356" t="s">
        <v>179</v>
      </c>
      <c r="L28" s="356" t="s">
        <v>179</v>
      </c>
      <c r="M28" s="357">
        <v>-72.92</v>
      </c>
      <c r="N28" s="331" t="str">
        <f t="shared" si="0"/>
        <v>211000010100</v>
      </c>
    </row>
    <row r="29" spans="1:14" x14ac:dyDescent="0.25">
      <c r="A29" s="356" t="s">
        <v>108</v>
      </c>
      <c r="B29" s="356" t="s">
        <v>180</v>
      </c>
      <c r="C29" s="356" t="s">
        <v>181</v>
      </c>
      <c r="D29" s="356" t="s">
        <v>126</v>
      </c>
      <c r="E29" s="356" t="s">
        <v>127</v>
      </c>
      <c r="F29" s="356" t="s">
        <v>125</v>
      </c>
      <c r="G29" s="356" t="s">
        <v>132</v>
      </c>
      <c r="H29" s="356" t="s">
        <v>179</v>
      </c>
      <c r="I29" s="356" t="s">
        <v>179</v>
      </c>
      <c r="J29" s="356" t="s">
        <v>179</v>
      </c>
      <c r="K29" s="356" t="s">
        <v>179</v>
      </c>
      <c r="L29" s="356" t="s">
        <v>179</v>
      </c>
      <c r="M29" s="357">
        <v>-72.92</v>
      </c>
      <c r="N29" s="331" t="str">
        <f t="shared" si="0"/>
        <v>205300010100</v>
      </c>
    </row>
    <row r="30" spans="1:14" x14ac:dyDescent="0.25">
      <c r="A30" s="356" t="s">
        <v>108</v>
      </c>
      <c r="B30" s="356" t="s">
        <v>180</v>
      </c>
      <c r="C30" s="356" t="s">
        <v>181</v>
      </c>
      <c r="D30" s="356" t="s">
        <v>126</v>
      </c>
      <c r="E30" s="356" t="s">
        <v>127</v>
      </c>
      <c r="F30" s="356" t="s">
        <v>125</v>
      </c>
      <c r="G30" s="356" t="s">
        <v>143</v>
      </c>
      <c r="H30" s="356" t="s">
        <v>179</v>
      </c>
      <c r="I30" s="356" t="s">
        <v>179</v>
      </c>
      <c r="J30" s="356" t="s">
        <v>179</v>
      </c>
      <c r="K30" s="356" t="s">
        <v>179</v>
      </c>
      <c r="L30" s="356" t="s">
        <v>179</v>
      </c>
      <c r="M30" s="357">
        <v>-17.05</v>
      </c>
      <c r="N30" s="331" t="str">
        <f t="shared" si="0"/>
        <v>216000010100</v>
      </c>
    </row>
    <row r="31" spans="1:14" x14ac:dyDescent="0.25">
      <c r="A31" s="356" t="s">
        <v>108</v>
      </c>
      <c r="B31" s="356" t="s">
        <v>180</v>
      </c>
      <c r="C31" s="356" t="s">
        <v>181</v>
      </c>
      <c r="D31" s="356" t="s">
        <v>126</v>
      </c>
      <c r="E31" s="356" t="s">
        <v>127</v>
      </c>
      <c r="F31" s="356" t="s">
        <v>125</v>
      </c>
      <c r="G31" s="356" t="s">
        <v>141</v>
      </c>
      <c r="H31" s="356" t="s">
        <v>179</v>
      </c>
      <c r="I31" s="356" t="s">
        <v>179</v>
      </c>
      <c r="J31" s="356" t="s">
        <v>179</v>
      </c>
      <c r="K31" s="356" t="s">
        <v>179</v>
      </c>
      <c r="L31" s="356" t="s">
        <v>179</v>
      </c>
      <c r="M31" s="357">
        <v>-110.27</v>
      </c>
      <c r="N31" s="331" t="str">
        <f t="shared" si="0"/>
        <v>214000010100</v>
      </c>
    </row>
    <row r="32" spans="1:14" x14ac:dyDescent="0.25">
      <c r="A32" s="356" t="s">
        <v>108</v>
      </c>
      <c r="B32" s="356" t="s">
        <v>180</v>
      </c>
      <c r="C32" s="356" t="s">
        <v>181</v>
      </c>
      <c r="D32" s="356" t="s">
        <v>126</v>
      </c>
      <c r="E32" s="356" t="s">
        <v>127</v>
      </c>
      <c r="F32" s="356" t="s">
        <v>125</v>
      </c>
      <c r="G32" s="356" t="s">
        <v>145</v>
      </c>
      <c r="H32" s="356" t="s">
        <v>179</v>
      </c>
      <c r="I32" s="356" t="s">
        <v>179</v>
      </c>
      <c r="J32" s="356" t="s">
        <v>179</v>
      </c>
      <c r="K32" s="356" t="s">
        <v>179</v>
      </c>
      <c r="L32" s="356" t="s">
        <v>179</v>
      </c>
      <c r="M32" s="357">
        <v>1188.72</v>
      </c>
      <c r="N32" s="331" t="str">
        <f t="shared" si="0"/>
        <v>710000010100</v>
      </c>
    </row>
    <row r="33" spans="1:14" x14ac:dyDescent="0.25">
      <c r="A33" s="356" t="s">
        <v>108</v>
      </c>
      <c r="B33" s="356" t="s">
        <v>180</v>
      </c>
      <c r="C33" s="356" t="s">
        <v>181</v>
      </c>
      <c r="D33" s="356" t="s">
        <v>126</v>
      </c>
      <c r="E33" s="356" t="s">
        <v>127</v>
      </c>
      <c r="F33" s="356" t="s">
        <v>125</v>
      </c>
      <c r="G33" s="356" t="s">
        <v>145</v>
      </c>
      <c r="H33" s="356" t="s">
        <v>179</v>
      </c>
      <c r="I33" s="356" t="s">
        <v>179</v>
      </c>
      <c r="J33" s="356" t="s">
        <v>179</v>
      </c>
      <c r="K33" s="356" t="s">
        <v>179</v>
      </c>
      <c r="L33" s="356" t="s">
        <v>179</v>
      </c>
      <c r="M33" s="357">
        <v>30.48</v>
      </c>
      <c r="N33" s="331" t="str">
        <f t="shared" si="0"/>
        <v>710000010100</v>
      </c>
    </row>
    <row r="34" spans="1:14" x14ac:dyDescent="0.25">
      <c r="A34" s="356" t="s">
        <v>108</v>
      </c>
      <c r="B34" s="356" t="s">
        <v>180</v>
      </c>
      <c r="C34" s="356" t="s">
        <v>181</v>
      </c>
      <c r="D34" s="356" t="s">
        <v>126</v>
      </c>
      <c r="E34" s="356" t="s">
        <v>127</v>
      </c>
      <c r="F34" s="356" t="s">
        <v>125</v>
      </c>
      <c r="G34" s="356" t="s">
        <v>135</v>
      </c>
      <c r="H34" s="356" t="s">
        <v>179</v>
      </c>
      <c r="I34" s="356" t="s">
        <v>179</v>
      </c>
      <c r="J34" s="356" t="s">
        <v>179</v>
      </c>
      <c r="K34" s="356" t="s">
        <v>179</v>
      </c>
      <c r="L34" s="356" t="s">
        <v>179</v>
      </c>
      <c r="M34" s="357">
        <v>-17.05</v>
      </c>
      <c r="N34" s="331" t="str">
        <f t="shared" si="0"/>
        <v>205800010100</v>
      </c>
    </row>
    <row r="35" spans="1:14" x14ac:dyDescent="0.25">
      <c r="A35" s="356" t="s">
        <v>108</v>
      </c>
      <c r="B35" s="356" t="s">
        <v>180</v>
      </c>
      <c r="C35" s="356" t="s">
        <v>181</v>
      </c>
      <c r="D35" s="356" t="s">
        <v>126</v>
      </c>
      <c r="E35" s="356" t="s">
        <v>127</v>
      </c>
      <c r="F35" s="356" t="s">
        <v>125</v>
      </c>
      <c r="G35" s="356" t="s">
        <v>142</v>
      </c>
      <c r="H35" s="356" t="s">
        <v>179</v>
      </c>
      <c r="I35" s="356" t="s">
        <v>179</v>
      </c>
      <c r="J35" s="356" t="s">
        <v>179</v>
      </c>
      <c r="K35" s="356" t="s">
        <v>179</v>
      </c>
      <c r="L35" s="356" t="s">
        <v>179</v>
      </c>
      <c r="M35" s="357">
        <v>-46.55</v>
      </c>
      <c r="N35" s="331" t="str">
        <f t="shared" si="0"/>
        <v>215000010100</v>
      </c>
    </row>
    <row r="36" spans="1:14" x14ac:dyDescent="0.25">
      <c r="A36" s="356" t="s">
        <v>108</v>
      </c>
      <c r="B36" s="356" t="s">
        <v>180</v>
      </c>
      <c r="C36" s="356" t="s">
        <v>181</v>
      </c>
      <c r="D36" s="356" t="s">
        <v>126</v>
      </c>
      <c r="E36" s="356" t="s">
        <v>127</v>
      </c>
      <c r="F36" s="356" t="s">
        <v>125</v>
      </c>
      <c r="G36" s="356" t="s">
        <v>124</v>
      </c>
      <c r="H36" s="356" t="s">
        <v>179</v>
      </c>
      <c r="I36" s="356" t="s">
        <v>179</v>
      </c>
      <c r="J36" s="356" t="s">
        <v>179</v>
      </c>
      <c r="K36" s="356" t="s">
        <v>179</v>
      </c>
      <c r="L36" s="356" t="s">
        <v>179</v>
      </c>
      <c r="M36" s="357">
        <v>-848.94</v>
      </c>
      <c r="N36" s="331" t="str">
        <f t="shared" si="0"/>
        <v>100000010100</v>
      </c>
    </row>
    <row r="37" spans="1:14" x14ac:dyDescent="0.25">
      <c r="A37" s="356" t="s">
        <v>108</v>
      </c>
      <c r="B37" s="356" t="s">
        <v>182</v>
      </c>
      <c r="C37" s="356" t="s">
        <v>183</v>
      </c>
      <c r="D37" s="356" t="s">
        <v>126</v>
      </c>
      <c r="E37" s="356" t="s">
        <v>127</v>
      </c>
      <c r="F37" s="356" t="s">
        <v>125</v>
      </c>
      <c r="G37" s="356" t="s">
        <v>145</v>
      </c>
      <c r="H37" s="356" t="s">
        <v>179</v>
      </c>
      <c r="I37" s="356" t="s">
        <v>179</v>
      </c>
      <c r="J37" s="356" t="s">
        <v>179</v>
      </c>
      <c r="K37" s="356" t="s">
        <v>179</v>
      </c>
      <c r="L37" s="356" t="s">
        <v>179</v>
      </c>
      <c r="M37" s="357">
        <v>195</v>
      </c>
      <c r="N37" s="331" t="str">
        <f t="shared" si="0"/>
        <v>710000010100</v>
      </c>
    </row>
    <row r="38" spans="1:14" x14ac:dyDescent="0.25">
      <c r="A38" s="356" t="s">
        <v>108</v>
      </c>
      <c r="B38" s="356" t="s">
        <v>182</v>
      </c>
      <c r="C38" s="356" t="s">
        <v>183</v>
      </c>
      <c r="D38" s="356" t="s">
        <v>126</v>
      </c>
      <c r="E38" s="356" t="s">
        <v>127</v>
      </c>
      <c r="F38" s="356" t="s">
        <v>125</v>
      </c>
      <c r="G38" s="356" t="s">
        <v>146</v>
      </c>
      <c r="H38" s="356" t="s">
        <v>179</v>
      </c>
      <c r="I38" s="356" t="s">
        <v>179</v>
      </c>
      <c r="J38" s="356" t="s">
        <v>179</v>
      </c>
      <c r="K38" s="356" t="s">
        <v>179</v>
      </c>
      <c r="L38" s="356" t="s">
        <v>179</v>
      </c>
      <c r="M38" s="357">
        <v>12.09</v>
      </c>
      <c r="N38" s="331" t="str">
        <f t="shared" si="0"/>
        <v>723000010100</v>
      </c>
    </row>
    <row r="39" spans="1:14" x14ac:dyDescent="0.25">
      <c r="A39" s="356" t="s">
        <v>108</v>
      </c>
      <c r="B39" s="356" t="s">
        <v>182</v>
      </c>
      <c r="C39" s="356" t="s">
        <v>183</v>
      </c>
      <c r="D39" s="356" t="s">
        <v>126</v>
      </c>
      <c r="E39" s="356" t="s">
        <v>127</v>
      </c>
      <c r="F39" s="356" t="s">
        <v>125</v>
      </c>
      <c r="G39" s="356" t="s">
        <v>147</v>
      </c>
      <c r="H39" s="356" t="s">
        <v>179</v>
      </c>
      <c r="I39" s="356" t="s">
        <v>179</v>
      </c>
      <c r="J39" s="356" t="s">
        <v>179</v>
      </c>
      <c r="K39" s="356" t="s">
        <v>179</v>
      </c>
      <c r="L39" s="356" t="s">
        <v>179</v>
      </c>
      <c r="M39" s="357">
        <v>2.83</v>
      </c>
      <c r="N39" s="331" t="str">
        <f t="shared" si="0"/>
        <v>723100010100</v>
      </c>
    </row>
    <row r="40" spans="1:14" x14ac:dyDescent="0.25">
      <c r="A40" s="356" t="s">
        <v>108</v>
      </c>
      <c r="B40" s="356" t="s">
        <v>182</v>
      </c>
      <c r="C40" s="356" t="s">
        <v>183</v>
      </c>
      <c r="D40" s="356" t="s">
        <v>126</v>
      </c>
      <c r="E40" s="356" t="s">
        <v>127</v>
      </c>
      <c r="F40" s="356" t="s">
        <v>125</v>
      </c>
      <c r="G40" s="356" t="s">
        <v>138</v>
      </c>
      <c r="H40" s="356" t="s">
        <v>179</v>
      </c>
      <c r="I40" s="356" t="s">
        <v>179</v>
      </c>
      <c r="J40" s="356" t="s">
        <v>179</v>
      </c>
      <c r="K40" s="356" t="s">
        <v>179</v>
      </c>
      <c r="L40" s="356" t="s">
        <v>179</v>
      </c>
      <c r="M40" s="357">
        <v>-12.09</v>
      </c>
      <c r="N40" s="331" t="str">
        <f t="shared" si="0"/>
        <v>211000010100</v>
      </c>
    </row>
    <row r="41" spans="1:14" x14ac:dyDescent="0.25">
      <c r="A41" s="356" t="s">
        <v>108</v>
      </c>
      <c r="B41" s="356" t="s">
        <v>182</v>
      </c>
      <c r="C41" s="356" t="s">
        <v>183</v>
      </c>
      <c r="D41" s="356" t="s">
        <v>126</v>
      </c>
      <c r="E41" s="356" t="s">
        <v>127</v>
      </c>
      <c r="F41" s="356" t="s">
        <v>125</v>
      </c>
      <c r="G41" s="356" t="s">
        <v>132</v>
      </c>
      <c r="H41" s="356" t="s">
        <v>179</v>
      </c>
      <c r="I41" s="356" t="s">
        <v>179</v>
      </c>
      <c r="J41" s="356" t="s">
        <v>179</v>
      </c>
      <c r="K41" s="356" t="s">
        <v>179</v>
      </c>
      <c r="L41" s="356" t="s">
        <v>179</v>
      </c>
      <c r="M41" s="357">
        <v>-12.09</v>
      </c>
      <c r="N41" s="331" t="str">
        <f t="shared" si="0"/>
        <v>205300010100</v>
      </c>
    </row>
    <row r="42" spans="1:14" x14ac:dyDescent="0.25">
      <c r="A42" s="356" t="s">
        <v>108</v>
      </c>
      <c r="B42" s="356" t="s">
        <v>182</v>
      </c>
      <c r="C42" s="356" t="s">
        <v>183</v>
      </c>
      <c r="D42" s="356" t="s">
        <v>126</v>
      </c>
      <c r="E42" s="356" t="s">
        <v>127</v>
      </c>
      <c r="F42" s="356" t="s">
        <v>125</v>
      </c>
      <c r="G42" s="356" t="s">
        <v>143</v>
      </c>
      <c r="H42" s="356" t="s">
        <v>179</v>
      </c>
      <c r="I42" s="356" t="s">
        <v>179</v>
      </c>
      <c r="J42" s="356" t="s">
        <v>179</v>
      </c>
      <c r="K42" s="356" t="s">
        <v>179</v>
      </c>
      <c r="L42" s="356" t="s">
        <v>179</v>
      </c>
      <c r="M42" s="357">
        <v>-2.83</v>
      </c>
      <c r="N42" s="331" t="str">
        <f t="shared" si="0"/>
        <v>216000010100</v>
      </c>
    </row>
    <row r="43" spans="1:14" x14ac:dyDescent="0.25">
      <c r="A43" s="356" t="s">
        <v>108</v>
      </c>
      <c r="B43" s="356" t="s">
        <v>182</v>
      </c>
      <c r="C43" s="356" t="s">
        <v>183</v>
      </c>
      <c r="D43" s="356" t="s">
        <v>126</v>
      </c>
      <c r="E43" s="356" t="s">
        <v>127</v>
      </c>
      <c r="F43" s="356" t="s">
        <v>125</v>
      </c>
      <c r="G43" s="356" t="s">
        <v>135</v>
      </c>
      <c r="H43" s="356" t="s">
        <v>179</v>
      </c>
      <c r="I43" s="356" t="s">
        <v>179</v>
      </c>
      <c r="J43" s="356" t="s">
        <v>179</v>
      </c>
      <c r="K43" s="356" t="s">
        <v>179</v>
      </c>
      <c r="L43" s="356" t="s">
        <v>179</v>
      </c>
      <c r="M43" s="357">
        <v>-2.83</v>
      </c>
      <c r="N43" s="331" t="str">
        <f t="shared" si="0"/>
        <v>205800010100</v>
      </c>
    </row>
    <row r="44" spans="1:14" x14ac:dyDescent="0.25">
      <c r="A44" s="356" t="s">
        <v>108</v>
      </c>
      <c r="B44" s="356" t="s">
        <v>182</v>
      </c>
      <c r="C44" s="356" t="s">
        <v>183</v>
      </c>
      <c r="D44" s="356" t="s">
        <v>126</v>
      </c>
      <c r="E44" s="356" t="s">
        <v>127</v>
      </c>
      <c r="F44" s="356" t="s">
        <v>125</v>
      </c>
      <c r="G44" s="356" t="s">
        <v>124</v>
      </c>
      <c r="H44" s="356" t="s">
        <v>179</v>
      </c>
      <c r="I44" s="356" t="s">
        <v>179</v>
      </c>
      <c r="J44" s="356" t="s">
        <v>179</v>
      </c>
      <c r="K44" s="356" t="s">
        <v>179</v>
      </c>
      <c r="L44" s="356" t="s">
        <v>179</v>
      </c>
      <c r="M44" s="357">
        <v>-180.08</v>
      </c>
      <c r="N44" s="331" t="str">
        <f t="shared" si="0"/>
        <v>100000010100</v>
      </c>
    </row>
    <row r="45" spans="1:14" x14ac:dyDescent="0.25">
      <c r="A45" s="356" t="s">
        <v>108</v>
      </c>
      <c r="B45" s="356" t="s">
        <v>184</v>
      </c>
      <c r="C45" s="356" t="s">
        <v>239</v>
      </c>
      <c r="D45" s="356" t="s">
        <v>126</v>
      </c>
      <c r="E45" s="356" t="s">
        <v>127</v>
      </c>
      <c r="F45" s="356" t="s">
        <v>125</v>
      </c>
      <c r="G45" s="356" t="s">
        <v>145</v>
      </c>
      <c r="H45" s="356" t="s">
        <v>179</v>
      </c>
      <c r="I45" s="356" t="s">
        <v>179</v>
      </c>
      <c r="J45" s="356" t="s">
        <v>179</v>
      </c>
      <c r="K45" s="356" t="s">
        <v>179</v>
      </c>
      <c r="L45" s="356" t="s">
        <v>179</v>
      </c>
      <c r="M45" s="357">
        <v>1539.2</v>
      </c>
      <c r="N45" s="331" t="str">
        <f t="shared" si="0"/>
        <v>710000010100</v>
      </c>
    </row>
    <row r="46" spans="1:14" x14ac:dyDescent="0.25">
      <c r="A46" s="356" t="s">
        <v>108</v>
      </c>
      <c r="B46" s="356" t="s">
        <v>184</v>
      </c>
      <c r="C46" s="356" t="s">
        <v>239</v>
      </c>
      <c r="D46" s="356" t="s">
        <v>126</v>
      </c>
      <c r="E46" s="356" t="s">
        <v>127</v>
      </c>
      <c r="F46" s="356" t="s">
        <v>125</v>
      </c>
      <c r="G46" s="356" t="s">
        <v>146</v>
      </c>
      <c r="H46" s="356" t="s">
        <v>179</v>
      </c>
      <c r="I46" s="356" t="s">
        <v>179</v>
      </c>
      <c r="J46" s="356" t="s">
        <v>179</v>
      </c>
      <c r="K46" s="356" t="s">
        <v>179</v>
      </c>
      <c r="L46" s="356" t="s">
        <v>179</v>
      </c>
      <c r="M46" s="357">
        <v>95.38</v>
      </c>
      <c r="N46" s="331" t="str">
        <f t="shared" si="0"/>
        <v>723000010100</v>
      </c>
    </row>
    <row r="47" spans="1:14" x14ac:dyDescent="0.25">
      <c r="A47" s="356" t="s">
        <v>108</v>
      </c>
      <c r="B47" s="356" t="s">
        <v>184</v>
      </c>
      <c r="C47" s="356" t="s">
        <v>239</v>
      </c>
      <c r="D47" s="356" t="s">
        <v>126</v>
      </c>
      <c r="E47" s="356" t="s">
        <v>127</v>
      </c>
      <c r="F47" s="356" t="s">
        <v>125</v>
      </c>
      <c r="G47" s="356" t="s">
        <v>147</v>
      </c>
      <c r="H47" s="356" t="s">
        <v>179</v>
      </c>
      <c r="I47" s="356" t="s">
        <v>179</v>
      </c>
      <c r="J47" s="356" t="s">
        <v>179</v>
      </c>
      <c r="K47" s="356" t="s">
        <v>179</v>
      </c>
      <c r="L47" s="356" t="s">
        <v>179</v>
      </c>
      <c r="M47" s="357">
        <v>22.3</v>
      </c>
      <c r="N47" s="331" t="str">
        <f t="shared" si="0"/>
        <v>723100010100</v>
      </c>
    </row>
    <row r="48" spans="1:14" x14ac:dyDescent="0.25">
      <c r="A48" s="356" t="s">
        <v>108</v>
      </c>
      <c r="B48" s="356" t="s">
        <v>184</v>
      </c>
      <c r="C48" s="356" t="s">
        <v>239</v>
      </c>
      <c r="D48" s="356" t="s">
        <v>126</v>
      </c>
      <c r="E48" s="356" t="s">
        <v>127</v>
      </c>
      <c r="F48" s="356" t="s">
        <v>125</v>
      </c>
      <c r="G48" s="356" t="s">
        <v>149</v>
      </c>
      <c r="H48" s="356" t="s">
        <v>179</v>
      </c>
      <c r="I48" s="356" t="s">
        <v>179</v>
      </c>
      <c r="J48" s="356" t="s">
        <v>179</v>
      </c>
      <c r="K48" s="356" t="s">
        <v>179</v>
      </c>
      <c r="L48" s="356" t="s">
        <v>179</v>
      </c>
      <c r="M48" s="357">
        <v>0.54</v>
      </c>
      <c r="N48" s="331" t="str">
        <f t="shared" si="0"/>
        <v>725000010100</v>
      </c>
    </row>
    <row r="49" spans="1:14" x14ac:dyDescent="0.25">
      <c r="A49" s="356" t="s">
        <v>108</v>
      </c>
      <c r="B49" s="356" t="s">
        <v>184</v>
      </c>
      <c r="C49" s="356" t="s">
        <v>239</v>
      </c>
      <c r="D49" s="356" t="s">
        <v>126</v>
      </c>
      <c r="E49" s="356" t="s">
        <v>127</v>
      </c>
      <c r="F49" s="356" t="s">
        <v>125</v>
      </c>
      <c r="G49" s="356" t="s">
        <v>150</v>
      </c>
      <c r="H49" s="356" t="s">
        <v>179</v>
      </c>
      <c r="I49" s="356" t="s">
        <v>179</v>
      </c>
      <c r="J49" s="356" t="s">
        <v>179</v>
      </c>
      <c r="K49" s="356" t="s">
        <v>179</v>
      </c>
      <c r="L49" s="356" t="s">
        <v>179</v>
      </c>
      <c r="M49" s="357">
        <v>101.59</v>
      </c>
      <c r="N49" s="331" t="str">
        <f t="shared" si="0"/>
        <v>726900010100</v>
      </c>
    </row>
    <row r="50" spans="1:14" x14ac:dyDescent="0.25">
      <c r="A50" s="356" t="s">
        <v>108</v>
      </c>
      <c r="B50" s="356" t="s">
        <v>184</v>
      </c>
      <c r="C50" s="356" t="s">
        <v>239</v>
      </c>
      <c r="D50" s="356" t="s">
        <v>126</v>
      </c>
      <c r="E50" s="356" t="s">
        <v>127</v>
      </c>
      <c r="F50" s="356" t="s">
        <v>125</v>
      </c>
      <c r="G50" s="356" t="s">
        <v>150</v>
      </c>
      <c r="H50" s="356" t="s">
        <v>179</v>
      </c>
      <c r="I50" s="356" t="s">
        <v>179</v>
      </c>
      <c r="J50" s="356" t="s">
        <v>179</v>
      </c>
      <c r="K50" s="356" t="s">
        <v>179</v>
      </c>
      <c r="L50" s="356" t="s">
        <v>179</v>
      </c>
      <c r="M50" s="357">
        <v>18.47</v>
      </c>
      <c r="N50" s="331" t="str">
        <f t="shared" si="0"/>
        <v>726900010100</v>
      </c>
    </row>
    <row r="51" spans="1:14" x14ac:dyDescent="0.25">
      <c r="A51" s="356" t="s">
        <v>108</v>
      </c>
      <c r="B51" s="356" t="s">
        <v>184</v>
      </c>
      <c r="C51" s="356" t="s">
        <v>239</v>
      </c>
      <c r="D51" s="356" t="s">
        <v>126</v>
      </c>
      <c r="E51" s="356" t="s">
        <v>127</v>
      </c>
      <c r="F51" s="356" t="s">
        <v>125</v>
      </c>
      <c r="G51" s="356" t="s">
        <v>136</v>
      </c>
      <c r="H51" s="356" t="s">
        <v>179</v>
      </c>
      <c r="I51" s="356" t="s">
        <v>179</v>
      </c>
      <c r="J51" s="356" t="s">
        <v>179</v>
      </c>
      <c r="K51" s="356" t="s">
        <v>179</v>
      </c>
      <c r="L51" s="356" t="s">
        <v>179</v>
      </c>
      <c r="M51" s="357">
        <v>-10</v>
      </c>
      <c r="N51" s="331" t="str">
        <f t="shared" si="0"/>
        <v>210000010100</v>
      </c>
    </row>
    <row r="52" spans="1:14" x14ac:dyDescent="0.25">
      <c r="A52" s="356" t="s">
        <v>108</v>
      </c>
      <c r="B52" s="356" t="s">
        <v>184</v>
      </c>
      <c r="C52" s="356" t="s">
        <v>239</v>
      </c>
      <c r="D52" s="356" t="s">
        <v>126</v>
      </c>
      <c r="E52" s="356" t="s">
        <v>127</v>
      </c>
      <c r="F52" s="356" t="s">
        <v>125</v>
      </c>
      <c r="G52" s="356" t="s">
        <v>139</v>
      </c>
      <c r="H52" s="356" t="s">
        <v>179</v>
      </c>
      <c r="I52" s="356" t="s">
        <v>179</v>
      </c>
      <c r="J52" s="356" t="s">
        <v>179</v>
      </c>
      <c r="K52" s="356" t="s">
        <v>179</v>
      </c>
      <c r="L52" s="356" t="s">
        <v>179</v>
      </c>
      <c r="M52" s="357">
        <v>-0.82</v>
      </c>
      <c r="N52" s="331" t="str">
        <f t="shared" si="0"/>
        <v>212500010100</v>
      </c>
    </row>
    <row r="53" spans="1:14" x14ac:dyDescent="0.25">
      <c r="A53" s="356" t="s">
        <v>108</v>
      </c>
      <c r="B53" s="356" t="s">
        <v>184</v>
      </c>
      <c r="C53" s="356" t="s">
        <v>239</v>
      </c>
      <c r="D53" s="356" t="s">
        <v>126</v>
      </c>
      <c r="E53" s="356" t="s">
        <v>127</v>
      </c>
      <c r="F53" s="356" t="s">
        <v>125</v>
      </c>
      <c r="G53" s="356" t="s">
        <v>137</v>
      </c>
      <c r="H53" s="356" t="s">
        <v>179</v>
      </c>
      <c r="I53" s="356" t="s">
        <v>179</v>
      </c>
      <c r="J53" s="356" t="s">
        <v>179</v>
      </c>
      <c r="K53" s="356" t="s">
        <v>179</v>
      </c>
      <c r="L53" s="356" t="s">
        <v>179</v>
      </c>
      <c r="M53" s="357">
        <v>-101.59</v>
      </c>
      <c r="N53" s="331" t="str">
        <f t="shared" si="0"/>
        <v>210500010100</v>
      </c>
    </row>
    <row r="54" spans="1:14" x14ac:dyDescent="0.25">
      <c r="A54" s="356" t="s">
        <v>108</v>
      </c>
      <c r="B54" s="356" t="s">
        <v>184</v>
      </c>
      <c r="C54" s="356" t="s">
        <v>239</v>
      </c>
      <c r="D54" s="356" t="s">
        <v>126</v>
      </c>
      <c r="E54" s="356" t="s">
        <v>127</v>
      </c>
      <c r="F54" s="356" t="s">
        <v>125</v>
      </c>
      <c r="G54" s="356" t="s">
        <v>133</v>
      </c>
      <c r="H54" s="356" t="s">
        <v>179</v>
      </c>
      <c r="I54" s="356" t="s">
        <v>179</v>
      </c>
      <c r="J54" s="356" t="s">
        <v>179</v>
      </c>
      <c r="K54" s="356" t="s">
        <v>179</v>
      </c>
      <c r="L54" s="356" t="s">
        <v>179</v>
      </c>
      <c r="M54" s="357">
        <v>-0.54</v>
      </c>
      <c r="N54" s="331" t="str">
        <f t="shared" si="0"/>
        <v>205500010100</v>
      </c>
    </row>
    <row r="55" spans="1:14" x14ac:dyDescent="0.25">
      <c r="A55" s="356" t="s">
        <v>108</v>
      </c>
      <c r="B55" s="356" t="s">
        <v>184</v>
      </c>
      <c r="C55" s="356" t="s">
        <v>239</v>
      </c>
      <c r="D55" s="356" t="s">
        <v>126</v>
      </c>
      <c r="E55" s="356" t="s">
        <v>127</v>
      </c>
      <c r="F55" s="356" t="s">
        <v>125</v>
      </c>
      <c r="G55" s="356" t="s">
        <v>131</v>
      </c>
      <c r="H55" s="356" t="s">
        <v>179</v>
      </c>
      <c r="I55" s="356" t="s">
        <v>179</v>
      </c>
      <c r="J55" s="356" t="s">
        <v>179</v>
      </c>
      <c r="K55" s="356" t="s">
        <v>179</v>
      </c>
      <c r="L55" s="356" t="s">
        <v>179</v>
      </c>
      <c r="M55" s="357">
        <v>-101.59</v>
      </c>
      <c r="N55" s="331" t="str">
        <f t="shared" si="0"/>
        <v>205200010100</v>
      </c>
    </row>
    <row r="56" spans="1:14" x14ac:dyDescent="0.25">
      <c r="A56" s="356" t="s">
        <v>108</v>
      </c>
      <c r="B56" s="356" t="s">
        <v>184</v>
      </c>
      <c r="C56" s="356" t="s">
        <v>239</v>
      </c>
      <c r="D56" s="356" t="s">
        <v>126</v>
      </c>
      <c r="E56" s="356" t="s">
        <v>127</v>
      </c>
      <c r="F56" s="356" t="s">
        <v>125</v>
      </c>
      <c r="G56" s="356" t="s">
        <v>136</v>
      </c>
      <c r="H56" s="356" t="s">
        <v>179</v>
      </c>
      <c r="I56" s="356" t="s">
        <v>179</v>
      </c>
      <c r="J56" s="356" t="s">
        <v>179</v>
      </c>
      <c r="K56" s="356" t="s">
        <v>179</v>
      </c>
      <c r="L56" s="356" t="s">
        <v>179</v>
      </c>
      <c r="M56" s="357">
        <v>-18.47</v>
      </c>
      <c r="N56" s="331" t="str">
        <f t="shared" si="0"/>
        <v>210000010100</v>
      </c>
    </row>
    <row r="57" spans="1:14" x14ac:dyDescent="0.25">
      <c r="A57" s="356" t="s">
        <v>108</v>
      </c>
      <c r="B57" s="356" t="s">
        <v>184</v>
      </c>
      <c r="C57" s="356" t="s">
        <v>239</v>
      </c>
      <c r="D57" s="356" t="s">
        <v>126</v>
      </c>
      <c r="E57" s="356" t="s">
        <v>127</v>
      </c>
      <c r="F57" s="356" t="s">
        <v>125</v>
      </c>
      <c r="G57" s="356" t="s">
        <v>138</v>
      </c>
      <c r="H57" s="356" t="s">
        <v>179</v>
      </c>
      <c r="I57" s="356" t="s">
        <v>179</v>
      </c>
      <c r="J57" s="356" t="s">
        <v>179</v>
      </c>
      <c r="K57" s="356" t="s">
        <v>179</v>
      </c>
      <c r="L57" s="356" t="s">
        <v>179</v>
      </c>
      <c r="M57" s="357">
        <v>-95.38</v>
      </c>
      <c r="N57" s="331" t="str">
        <f t="shared" si="0"/>
        <v>211000010100</v>
      </c>
    </row>
    <row r="58" spans="1:14" x14ac:dyDescent="0.25">
      <c r="A58" s="356" t="s">
        <v>108</v>
      </c>
      <c r="B58" s="356" t="s">
        <v>184</v>
      </c>
      <c r="C58" s="356" t="s">
        <v>239</v>
      </c>
      <c r="D58" s="356" t="s">
        <v>126</v>
      </c>
      <c r="E58" s="356" t="s">
        <v>127</v>
      </c>
      <c r="F58" s="356" t="s">
        <v>125</v>
      </c>
      <c r="G58" s="356" t="s">
        <v>132</v>
      </c>
      <c r="H58" s="356" t="s">
        <v>179</v>
      </c>
      <c r="I58" s="356" t="s">
        <v>179</v>
      </c>
      <c r="J58" s="356" t="s">
        <v>179</v>
      </c>
      <c r="K58" s="356" t="s">
        <v>179</v>
      </c>
      <c r="L58" s="356" t="s">
        <v>179</v>
      </c>
      <c r="M58" s="357">
        <v>-95.38</v>
      </c>
      <c r="N58" s="331" t="str">
        <f t="shared" si="0"/>
        <v>205300010100</v>
      </c>
    </row>
    <row r="59" spans="1:14" x14ac:dyDescent="0.25">
      <c r="A59" s="356" t="s">
        <v>108</v>
      </c>
      <c r="B59" s="356" t="s">
        <v>184</v>
      </c>
      <c r="C59" s="356" t="s">
        <v>239</v>
      </c>
      <c r="D59" s="356" t="s">
        <v>126</v>
      </c>
      <c r="E59" s="356" t="s">
        <v>127</v>
      </c>
      <c r="F59" s="356" t="s">
        <v>125</v>
      </c>
      <c r="G59" s="356" t="s">
        <v>143</v>
      </c>
      <c r="H59" s="356" t="s">
        <v>179</v>
      </c>
      <c r="I59" s="356" t="s">
        <v>179</v>
      </c>
      <c r="J59" s="356" t="s">
        <v>179</v>
      </c>
      <c r="K59" s="356" t="s">
        <v>179</v>
      </c>
      <c r="L59" s="356" t="s">
        <v>179</v>
      </c>
      <c r="M59" s="357">
        <v>-22.3</v>
      </c>
      <c r="N59" s="331" t="str">
        <f t="shared" si="0"/>
        <v>216000010100</v>
      </c>
    </row>
    <row r="60" spans="1:14" x14ac:dyDescent="0.25">
      <c r="A60" s="356" t="s">
        <v>108</v>
      </c>
      <c r="B60" s="356" t="s">
        <v>184</v>
      </c>
      <c r="C60" s="356" t="s">
        <v>239</v>
      </c>
      <c r="D60" s="356" t="s">
        <v>126</v>
      </c>
      <c r="E60" s="356" t="s">
        <v>127</v>
      </c>
      <c r="F60" s="356" t="s">
        <v>125</v>
      </c>
      <c r="G60" s="356" t="s">
        <v>141</v>
      </c>
      <c r="H60" s="356" t="s">
        <v>179</v>
      </c>
      <c r="I60" s="356" t="s">
        <v>179</v>
      </c>
      <c r="J60" s="356" t="s">
        <v>179</v>
      </c>
      <c r="K60" s="356" t="s">
        <v>179</v>
      </c>
      <c r="L60" s="356" t="s">
        <v>179</v>
      </c>
      <c r="M60" s="357">
        <v>-138.36000000000001</v>
      </c>
      <c r="N60" s="331" t="str">
        <f t="shared" si="0"/>
        <v>214000010100</v>
      </c>
    </row>
    <row r="61" spans="1:14" x14ac:dyDescent="0.25">
      <c r="A61" s="356" t="s">
        <v>108</v>
      </c>
      <c r="B61" s="356" t="s">
        <v>184</v>
      </c>
      <c r="C61" s="356" t="s">
        <v>239</v>
      </c>
      <c r="D61" s="356" t="s">
        <v>126</v>
      </c>
      <c r="E61" s="356" t="s">
        <v>127</v>
      </c>
      <c r="F61" s="356" t="s">
        <v>125</v>
      </c>
      <c r="G61" s="356" t="s">
        <v>135</v>
      </c>
      <c r="H61" s="356" t="s">
        <v>179</v>
      </c>
      <c r="I61" s="356" t="s">
        <v>179</v>
      </c>
      <c r="J61" s="356" t="s">
        <v>179</v>
      </c>
      <c r="K61" s="356" t="s">
        <v>179</v>
      </c>
      <c r="L61" s="356" t="s">
        <v>179</v>
      </c>
      <c r="M61" s="357">
        <v>-22.3</v>
      </c>
      <c r="N61" s="331" t="str">
        <f t="shared" si="0"/>
        <v>205800010100</v>
      </c>
    </row>
    <row r="62" spans="1:14" x14ac:dyDescent="0.25">
      <c r="A62" s="356" t="s">
        <v>108</v>
      </c>
      <c r="B62" s="356" t="s">
        <v>184</v>
      </c>
      <c r="C62" s="356" t="s">
        <v>239</v>
      </c>
      <c r="D62" s="356" t="s">
        <v>126</v>
      </c>
      <c r="E62" s="356" t="s">
        <v>127</v>
      </c>
      <c r="F62" s="356" t="s">
        <v>125</v>
      </c>
      <c r="G62" s="356" t="s">
        <v>142</v>
      </c>
      <c r="H62" s="356" t="s">
        <v>179</v>
      </c>
      <c r="I62" s="356" t="s">
        <v>179</v>
      </c>
      <c r="J62" s="356" t="s">
        <v>179</v>
      </c>
      <c r="K62" s="356" t="s">
        <v>179</v>
      </c>
      <c r="L62" s="356" t="s">
        <v>179</v>
      </c>
      <c r="M62" s="357">
        <v>-70.5</v>
      </c>
      <c r="N62" s="331" t="str">
        <f t="shared" si="0"/>
        <v>215000010100</v>
      </c>
    </row>
    <row r="63" spans="1:14" x14ac:dyDescent="0.25">
      <c r="A63" s="356" t="s">
        <v>108</v>
      </c>
      <c r="B63" s="356" t="s">
        <v>184</v>
      </c>
      <c r="C63" s="356" t="s">
        <v>239</v>
      </c>
      <c r="D63" s="356" t="s">
        <v>126</v>
      </c>
      <c r="E63" s="356" t="s">
        <v>127</v>
      </c>
      <c r="F63" s="356" t="s">
        <v>125</v>
      </c>
      <c r="G63" s="356" t="s">
        <v>124</v>
      </c>
      <c r="H63" s="356" t="s">
        <v>179</v>
      </c>
      <c r="I63" s="356" t="s">
        <v>179</v>
      </c>
      <c r="J63" s="356" t="s">
        <v>179</v>
      </c>
      <c r="K63" s="356" t="s">
        <v>179</v>
      </c>
      <c r="L63" s="356" t="s">
        <v>179</v>
      </c>
      <c r="M63" s="357">
        <v>-1100.25</v>
      </c>
      <c r="N63" s="331" t="str">
        <f t="shared" si="0"/>
        <v>100000010100</v>
      </c>
    </row>
    <row r="64" spans="1:14" x14ac:dyDescent="0.25">
      <c r="A64" s="356" t="s">
        <v>108</v>
      </c>
      <c r="B64" s="356" t="s">
        <v>185</v>
      </c>
      <c r="C64" s="356" t="s">
        <v>186</v>
      </c>
      <c r="D64" s="356" t="s">
        <v>126</v>
      </c>
      <c r="E64" s="356" t="s">
        <v>127</v>
      </c>
      <c r="F64" s="356" t="s">
        <v>125</v>
      </c>
      <c r="G64" s="356" t="s">
        <v>134</v>
      </c>
      <c r="H64" s="356" t="s">
        <v>179</v>
      </c>
      <c r="I64" s="356" t="s">
        <v>179</v>
      </c>
      <c r="J64" s="356" t="s">
        <v>179</v>
      </c>
      <c r="K64" s="356" t="s">
        <v>179</v>
      </c>
      <c r="L64" s="356" t="s">
        <v>179</v>
      </c>
      <c r="M64" s="357">
        <v>-360.5</v>
      </c>
      <c r="N64" s="331" t="str">
        <f t="shared" si="0"/>
        <v>205600010100</v>
      </c>
    </row>
    <row r="65" spans="1:14" x14ac:dyDescent="0.25">
      <c r="A65" s="356" t="s">
        <v>108</v>
      </c>
      <c r="B65" s="356" t="s">
        <v>185</v>
      </c>
      <c r="C65" s="356" t="s">
        <v>186</v>
      </c>
      <c r="D65" s="356" t="s">
        <v>126</v>
      </c>
      <c r="E65" s="356" t="s">
        <v>127</v>
      </c>
      <c r="F65" s="356" t="s">
        <v>125</v>
      </c>
      <c r="G65" s="356" t="s">
        <v>131</v>
      </c>
      <c r="H65" s="356" t="s">
        <v>179</v>
      </c>
      <c r="I65" s="356" t="s">
        <v>179</v>
      </c>
      <c r="J65" s="356" t="s">
        <v>179</v>
      </c>
      <c r="K65" s="356" t="s">
        <v>179</v>
      </c>
      <c r="L65" s="356" t="s">
        <v>179</v>
      </c>
      <c r="M65" s="357">
        <v>-166.06</v>
      </c>
      <c r="N65" s="331" t="str">
        <f t="shared" si="0"/>
        <v>205200010100</v>
      </c>
    </row>
    <row r="66" spans="1:14" x14ac:dyDescent="0.25">
      <c r="A66" s="356" t="s">
        <v>108</v>
      </c>
      <c r="B66" s="356" t="s">
        <v>185</v>
      </c>
      <c r="C66" s="356" t="s">
        <v>186</v>
      </c>
      <c r="D66" s="356" t="s">
        <v>126</v>
      </c>
      <c r="E66" s="356" t="s">
        <v>127</v>
      </c>
      <c r="F66" s="356" t="s">
        <v>125</v>
      </c>
      <c r="G66" s="356" t="s">
        <v>136</v>
      </c>
      <c r="H66" s="356" t="s">
        <v>179</v>
      </c>
      <c r="I66" s="356" t="s">
        <v>179</v>
      </c>
      <c r="J66" s="356" t="s">
        <v>179</v>
      </c>
      <c r="K66" s="356" t="s">
        <v>179</v>
      </c>
      <c r="L66" s="356" t="s">
        <v>179</v>
      </c>
      <c r="M66" s="357">
        <v>-30.19</v>
      </c>
      <c r="N66" s="331" t="str">
        <f t="shared" si="0"/>
        <v>210000010100</v>
      </c>
    </row>
    <row r="67" spans="1:14" x14ac:dyDescent="0.25">
      <c r="A67" s="356" t="s">
        <v>108</v>
      </c>
      <c r="B67" s="356" t="s">
        <v>185</v>
      </c>
      <c r="C67" s="356" t="s">
        <v>186</v>
      </c>
      <c r="D67" s="356" t="s">
        <v>126</v>
      </c>
      <c r="E67" s="356" t="s">
        <v>127</v>
      </c>
      <c r="F67" s="356" t="s">
        <v>125</v>
      </c>
      <c r="G67" s="356" t="s">
        <v>138</v>
      </c>
      <c r="H67" s="356" t="s">
        <v>179</v>
      </c>
      <c r="I67" s="356" t="s">
        <v>179</v>
      </c>
      <c r="J67" s="356" t="s">
        <v>179</v>
      </c>
      <c r="K67" s="356" t="s">
        <v>179</v>
      </c>
      <c r="L67" s="356" t="s">
        <v>179</v>
      </c>
      <c r="M67" s="357">
        <v>-151.04</v>
      </c>
      <c r="N67" s="331" t="str">
        <f t="shared" ref="N67:N83" si="1">CONCATENATE(G67,E67)</f>
        <v>211000010100</v>
      </c>
    </row>
    <row r="68" spans="1:14" x14ac:dyDescent="0.25">
      <c r="A68" s="356" t="s">
        <v>108</v>
      </c>
      <c r="B68" s="356" t="s">
        <v>185</v>
      </c>
      <c r="C68" s="356" t="s">
        <v>186</v>
      </c>
      <c r="D68" s="356" t="s">
        <v>126</v>
      </c>
      <c r="E68" s="356" t="s">
        <v>127</v>
      </c>
      <c r="F68" s="356" t="s">
        <v>125</v>
      </c>
      <c r="G68" s="356" t="s">
        <v>132</v>
      </c>
      <c r="H68" s="356" t="s">
        <v>179</v>
      </c>
      <c r="I68" s="356" t="s">
        <v>179</v>
      </c>
      <c r="J68" s="356" t="s">
        <v>179</v>
      </c>
      <c r="K68" s="356" t="s">
        <v>179</v>
      </c>
      <c r="L68" s="356" t="s">
        <v>179</v>
      </c>
      <c r="M68" s="357">
        <v>-151.04</v>
      </c>
      <c r="N68" s="331" t="str">
        <f t="shared" si="1"/>
        <v>205300010100</v>
      </c>
    </row>
    <row r="69" spans="1:14" x14ac:dyDescent="0.25">
      <c r="A69" s="356" t="s">
        <v>108</v>
      </c>
      <c r="B69" s="356" t="s">
        <v>185</v>
      </c>
      <c r="C69" s="356" t="s">
        <v>186</v>
      </c>
      <c r="D69" s="356" t="s">
        <v>126</v>
      </c>
      <c r="E69" s="356" t="s">
        <v>127</v>
      </c>
      <c r="F69" s="356" t="s">
        <v>125</v>
      </c>
      <c r="G69" s="356" t="s">
        <v>143</v>
      </c>
      <c r="H69" s="356" t="s">
        <v>179</v>
      </c>
      <c r="I69" s="356" t="s">
        <v>179</v>
      </c>
      <c r="J69" s="356" t="s">
        <v>179</v>
      </c>
      <c r="K69" s="356" t="s">
        <v>179</v>
      </c>
      <c r="L69" s="356" t="s">
        <v>179</v>
      </c>
      <c r="M69" s="357">
        <v>-35.32</v>
      </c>
      <c r="N69" s="331" t="str">
        <f t="shared" si="1"/>
        <v>216000010100</v>
      </c>
    </row>
    <row r="70" spans="1:14" x14ac:dyDescent="0.25">
      <c r="A70" s="356" t="s">
        <v>108</v>
      </c>
      <c r="B70" s="356" t="s">
        <v>185</v>
      </c>
      <c r="C70" s="356" t="s">
        <v>186</v>
      </c>
      <c r="D70" s="356" t="s">
        <v>126</v>
      </c>
      <c r="E70" s="356" t="s">
        <v>127</v>
      </c>
      <c r="F70" s="356" t="s">
        <v>125</v>
      </c>
      <c r="G70" s="356" t="s">
        <v>141</v>
      </c>
      <c r="H70" s="356" t="s">
        <v>179</v>
      </c>
      <c r="I70" s="356" t="s">
        <v>179</v>
      </c>
      <c r="J70" s="356" t="s">
        <v>179</v>
      </c>
      <c r="K70" s="356" t="s">
        <v>179</v>
      </c>
      <c r="L70" s="356" t="s">
        <v>179</v>
      </c>
      <c r="M70" s="357">
        <v>-268.24</v>
      </c>
      <c r="N70" s="331" t="str">
        <f t="shared" si="1"/>
        <v>214000010100</v>
      </c>
    </row>
    <row r="71" spans="1:14" x14ac:dyDescent="0.25">
      <c r="A71" s="356" t="s">
        <v>108</v>
      </c>
      <c r="B71" s="356" t="s">
        <v>185</v>
      </c>
      <c r="C71" s="356" t="s">
        <v>186</v>
      </c>
      <c r="D71" s="356" t="s">
        <v>126</v>
      </c>
      <c r="E71" s="356" t="s">
        <v>127</v>
      </c>
      <c r="F71" s="356" t="s">
        <v>125</v>
      </c>
      <c r="G71" s="356" t="s">
        <v>135</v>
      </c>
      <c r="H71" s="356" t="s">
        <v>179</v>
      </c>
      <c r="I71" s="356" t="s">
        <v>179</v>
      </c>
      <c r="J71" s="356" t="s">
        <v>179</v>
      </c>
      <c r="K71" s="356" t="s">
        <v>179</v>
      </c>
      <c r="L71" s="356" t="s">
        <v>179</v>
      </c>
      <c r="M71" s="357">
        <v>-35.32</v>
      </c>
      <c r="N71" s="331" t="str">
        <f t="shared" si="1"/>
        <v>205800010100</v>
      </c>
    </row>
    <row r="72" spans="1:14" x14ac:dyDescent="0.25">
      <c r="A72" s="356" t="s">
        <v>108</v>
      </c>
      <c r="B72" s="356" t="s">
        <v>185</v>
      </c>
      <c r="C72" s="356" t="s">
        <v>186</v>
      </c>
      <c r="D72" s="356" t="s">
        <v>126</v>
      </c>
      <c r="E72" s="356" t="s">
        <v>127</v>
      </c>
      <c r="F72" s="356" t="s">
        <v>125</v>
      </c>
      <c r="G72" s="356" t="s">
        <v>142</v>
      </c>
      <c r="H72" s="356" t="s">
        <v>179</v>
      </c>
      <c r="I72" s="356" t="s">
        <v>179</v>
      </c>
      <c r="J72" s="356" t="s">
        <v>179</v>
      </c>
      <c r="K72" s="356" t="s">
        <v>179</v>
      </c>
      <c r="L72" s="356" t="s">
        <v>179</v>
      </c>
      <c r="M72" s="357">
        <v>-129.02000000000001</v>
      </c>
      <c r="N72" s="331" t="str">
        <f t="shared" si="1"/>
        <v>215000010100</v>
      </c>
    </row>
    <row r="73" spans="1:14" x14ac:dyDescent="0.25">
      <c r="A73" s="356" t="s">
        <v>108</v>
      </c>
      <c r="B73" s="356" t="s">
        <v>185</v>
      </c>
      <c r="C73" s="356" t="s">
        <v>186</v>
      </c>
      <c r="D73" s="356" t="s">
        <v>126</v>
      </c>
      <c r="E73" s="356" t="s">
        <v>127</v>
      </c>
      <c r="F73" s="356" t="s">
        <v>125</v>
      </c>
      <c r="G73" s="356" t="s">
        <v>124</v>
      </c>
      <c r="H73" s="356" t="s">
        <v>179</v>
      </c>
      <c r="I73" s="356" t="s">
        <v>179</v>
      </c>
      <c r="J73" s="356" t="s">
        <v>179</v>
      </c>
      <c r="K73" s="356" t="s">
        <v>179</v>
      </c>
      <c r="L73" s="356" t="s">
        <v>179</v>
      </c>
      <c r="M73" s="357">
        <v>-1686.47</v>
      </c>
      <c r="N73" s="331" t="str">
        <f t="shared" si="1"/>
        <v>100000010100</v>
      </c>
    </row>
    <row r="74" spans="1:14" x14ac:dyDescent="0.25">
      <c r="A74" s="356" t="s">
        <v>108</v>
      </c>
      <c r="B74" s="356" t="s">
        <v>185</v>
      </c>
      <c r="C74" s="356" t="s">
        <v>186</v>
      </c>
      <c r="D74" s="356" t="s">
        <v>126</v>
      </c>
      <c r="E74" s="356" t="s">
        <v>127</v>
      </c>
      <c r="F74" s="356" t="s">
        <v>125</v>
      </c>
      <c r="G74" s="356" t="s">
        <v>145</v>
      </c>
      <c r="H74" s="356" t="s">
        <v>179</v>
      </c>
      <c r="I74" s="356" t="s">
        <v>179</v>
      </c>
      <c r="J74" s="356" t="s">
        <v>179</v>
      </c>
      <c r="K74" s="356" t="s">
        <v>179</v>
      </c>
      <c r="L74" s="356" t="s">
        <v>179</v>
      </c>
      <c r="M74" s="357">
        <v>220.15</v>
      </c>
      <c r="N74" s="331" t="str">
        <f t="shared" si="1"/>
        <v>710000010100</v>
      </c>
    </row>
    <row r="75" spans="1:14" x14ac:dyDescent="0.25">
      <c r="A75" s="356" t="s">
        <v>108</v>
      </c>
      <c r="B75" s="356" t="s">
        <v>185</v>
      </c>
      <c r="C75" s="356" t="s">
        <v>186</v>
      </c>
      <c r="D75" s="356" t="s">
        <v>126</v>
      </c>
      <c r="E75" s="356" t="s">
        <v>127</v>
      </c>
      <c r="F75" s="356" t="s">
        <v>125</v>
      </c>
      <c r="G75" s="356" t="s">
        <v>146</v>
      </c>
      <c r="H75" s="356" t="s">
        <v>179</v>
      </c>
      <c r="I75" s="356" t="s">
        <v>179</v>
      </c>
      <c r="J75" s="356" t="s">
        <v>179</v>
      </c>
      <c r="K75" s="356" t="s">
        <v>179</v>
      </c>
      <c r="L75" s="356" t="s">
        <v>179</v>
      </c>
      <c r="M75" s="357">
        <v>151.04</v>
      </c>
      <c r="N75" s="331" t="str">
        <f t="shared" si="1"/>
        <v>723000010100</v>
      </c>
    </row>
    <row r="76" spans="1:14" x14ac:dyDescent="0.25">
      <c r="A76" s="356" t="s">
        <v>108</v>
      </c>
      <c r="B76" s="356" t="s">
        <v>185</v>
      </c>
      <c r="C76" s="356" t="s">
        <v>186</v>
      </c>
      <c r="D76" s="356" t="s">
        <v>126</v>
      </c>
      <c r="E76" s="356" t="s">
        <v>127</v>
      </c>
      <c r="F76" s="356" t="s">
        <v>125</v>
      </c>
      <c r="G76" s="356" t="s">
        <v>147</v>
      </c>
      <c r="H76" s="356" t="s">
        <v>179</v>
      </c>
      <c r="I76" s="356" t="s">
        <v>179</v>
      </c>
      <c r="J76" s="356" t="s">
        <v>179</v>
      </c>
      <c r="K76" s="356" t="s">
        <v>179</v>
      </c>
      <c r="L76" s="356" t="s">
        <v>179</v>
      </c>
      <c r="M76" s="357">
        <v>35.32</v>
      </c>
      <c r="N76" s="331" t="str">
        <f t="shared" si="1"/>
        <v>723100010100</v>
      </c>
    </row>
    <row r="77" spans="1:14" x14ac:dyDescent="0.25">
      <c r="A77" s="356" t="s">
        <v>108</v>
      </c>
      <c r="B77" s="356" t="s">
        <v>185</v>
      </c>
      <c r="C77" s="356" t="s">
        <v>186</v>
      </c>
      <c r="D77" s="356" t="s">
        <v>126</v>
      </c>
      <c r="E77" s="356" t="s">
        <v>127</v>
      </c>
      <c r="F77" s="356" t="s">
        <v>125</v>
      </c>
      <c r="G77" s="356" t="s">
        <v>148</v>
      </c>
      <c r="H77" s="356" t="s">
        <v>179</v>
      </c>
      <c r="I77" s="356" t="s">
        <v>179</v>
      </c>
      <c r="J77" s="356" t="s">
        <v>179</v>
      </c>
      <c r="K77" s="356" t="s">
        <v>179</v>
      </c>
      <c r="L77" s="356" t="s">
        <v>179</v>
      </c>
      <c r="M77" s="357">
        <v>360.5</v>
      </c>
      <c r="N77" s="331" t="str">
        <f t="shared" si="1"/>
        <v>724000010100</v>
      </c>
    </row>
    <row r="78" spans="1:14" x14ac:dyDescent="0.25">
      <c r="A78" s="356" t="s">
        <v>108</v>
      </c>
      <c r="B78" s="356" t="s">
        <v>185</v>
      </c>
      <c r="C78" s="356" t="s">
        <v>186</v>
      </c>
      <c r="D78" s="356" t="s">
        <v>126</v>
      </c>
      <c r="E78" s="356" t="s">
        <v>127</v>
      </c>
      <c r="F78" s="356" t="s">
        <v>125</v>
      </c>
      <c r="G78" s="356" t="s">
        <v>150</v>
      </c>
      <c r="H78" s="356" t="s">
        <v>179</v>
      </c>
      <c r="I78" s="356" t="s">
        <v>179</v>
      </c>
      <c r="J78" s="356" t="s">
        <v>179</v>
      </c>
      <c r="K78" s="356" t="s">
        <v>179</v>
      </c>
      <c r="L78" s="356" t="s">
        <v>179</v>
      </c>
      <c r="M78" s="357">
        <v>166.06</v>
      </c>
      <c r="N78" s="331" t="str">
        <f t="shared" si="1"/>
        <v>726900010100</v>
      </c>
    </row>
    <row r="79" spans="1:14" x14ac:dyDescent="0.25">
      <c r="A79" s="356" t="s">
        <v>108</v>
      </c>
      <c r="B79" s="356" t="s">
        <v>185</v>
      </c>
      <c r="C79" s="356" t="s">
        <v>186</v>
      </c>
      <c r="D79" s="356" t="s">
        <v>126</v>
      </c>
      <c r="E79" s="356" t="s">
        <v>127</v>
      </c>
      <c r="F79" s="356" t="s">
        <v>125</v>
      </c>
      <c r="G79" s="356" t="s">
        <v>150</v>
      </c>
      <c r="H79" s="356" t="s">
        <v>179</v>
      </c>
      <c r="I79" s="356" t="s">
        <v>179</v>
      </c>
      <c r="J79" s="356" t="s">
        <v>179</v>
      </c>
      <c r="K79" s="356" t="s">
        <v>179</v>
      </c>
      <c r="L79" s="356" t="s">
        <v>179</v>
      </c>
      <c r="M79" s="357">
        <v>30.19</v>
      </c>
      <c r="N79" s="331" t="str">
        <f t="shared" si="1"/>
        <v>726900010100</v>
      </c>
    </row>
    <row r="80" spans="1:14" x14ac:dyDescent="0.25">
      <c r="A80" s="356" t="s">
        <v>108</v>
      </c>
      <c r="B80" s="356" t="s">
        <v>185</v>
      </c>
      <c r="C80" s="356" t="s">
        <v>186</v>
      </c>
      <c r="D80" s="356" t="s">
        <v>126</v>
      </c>
      <c r="E80" s="356" t="s">
        <v>127</v>
      </c>
      <c r="F80" s="356" t="s">
        <v>125</v>
      </c>
      <c r="G80" s="356" t="s">
        <v>137</v>
      </c>
      <c r="H80" s="356" t="s">
        <v>179</v>
      </c>
      <c r="I80" s="356" t="s">
        <v>179</v>
      </c>
      <c r="J80" s="356" t="s">
        <v>179</v>
      </c>
      <c r="K80" s="356" t="s">
        <v>179</v>
      </c>
      <c r="L80" s="356" t="s">
        <v>179</v>
      </c>
      <c r="M80" s="357">
        <v>-166.06</v>
      </c>
      <c r="N80" s="331" t="str">
        <f t="shared" si="1"/>
        <v>210500010100</v>
      </c>
    </row>
    <row r="81" spans="1:14" x14ac:dyDescent="0.25">
      <c r="A81" s="356" t="s">
        <v>108</v>
      </c>
      <c r="B81" s="356" t="s">
        <v>185</v>
      </c>
      <c r="C81" s="356" t="s">
        <v>186</v>
      </c>
      <c r="D81" s="356" t="s">
        <v>126</v>
      </c>
      <c r="E81" s="356" t="s">
        <v>127</v>
      </c>
      <c r="F81" s="356" t="s">
        <v>125</v>
      </c>
      <c r="G81" s="356" t="s">
        <v>140</v>
      </c>
      <c r="H81" s="356" t="s">
        <v>179</v>
      </c>
      <c r="I81" s="356" t="s">
        <v>179</v>
      </c>
      <c r="J81" s="356" t="s">
        <v>179</v>
      </c>
      <c r="K81" s="356" t="s">
        <v>179</v>
      </c>
      <c r="L81" s="356" t="s">
        <v>179</v>
      </c>
      <c r="M81" s="357">
        <v>-43</v>
      </c>
      <c r="N81" s="331" t="str">
        <f t="shared" si="1"/>
        <v>213000010100</v>
      </c>
    </row>
    <row r="82" spans="1:14" x14ac:dyDescent="0.25">
      <c r="A82" s="356" t="s">
        <v>108</v>
      </c>
      <c r="B82" s="356" t="s">
        <v>185</v>
      </c>
      <c r="C82" s="356" t="s">
        <v>186</v>
      </c>
      <c r="D82" s="356" t="s">
        <v>126</v>
      </c>
      <c r="E82" s="356" t="s">
        <v>127</v>
      </c>
      <c r="F82" s="356" t="s">
        <v>125</v>
      </c>
      <c r="G82" s="356" t="s">
        <v>144</v>
      </c>
      <c r="H82" s="356" t="s">
        <v>179</v>
      </c>
      <c r="I82" s="356" t="s">
        <v>179</v>
      </c>
      <c r="J82" s="356" t="s">
        <v>179</v>
      </c>
      <c r="K82" s="356" t="s">
        <v>179</v>
      </c>
      <c r="L82" s="356" t="s">
        <v>179</v>
      </c>
      <c r="M82" s="357">
        <v>-36.85</v>
      </c>
      <c r="N82" s="331" t="str">
        <f t="shared" si="1"/>
        <v>219000010100</v>
      </c>
    </row>
    <row r="83" spans="1:14" x14ac:dyDescent="0.25">
      <c r="A83" s="356" t="s">
        <v>108</v>
      </c>
      <c r="B83" s="356" t="s">
        <v>185</v>
      </c>
      <c r="C83" s="356" t="s">
        <v>186</v>
      </c>
      <c r="D83" s="356" t="s">
        <v>126</v>
      </c>
      <c r="E83" s="356" t="s">
        <v>127</v>
      </c>
      <c r="F83" s="356" t="s">
        <v>125</v>
      </c>
      <c r="G83" s="356" t="s">
        <v>145</v>
      </c>
      <c r="H83" s="356" t="s">
        <v>179</v>
      </c>
      <c r="I83" s="356" t="s">
        <v>179</v>
      </c>
      <c r="J83" s="356" t="s">
        <v>179</v>
      </c>
      <c r="K83" s="356" t="s">
        <v>179</v>
      </c>
      <c r="L83" s="356" t="s">
        <v>179</v>
      </c>
      <c r="M83" s="357">
        <v>2295.85</v>
      </c>
      <c r="N83" s="331" t="str">
        <f t="shared" si="1"/>
        <v>710000010100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3"/>
  <sheetViews>
    <sheetView workbookViewId="0">
      <selection sqref="A1:N163"/>
    </sheetView>
  </sheetViews>
  <sheetFormatPr defaultRowHeight="15" x14ac:dyDescent="0.25"/>
  <cols>
    <col min="1" max="1" width="9.140625" style="331"/>
    <col min="2" max="2" width="19" style="331" customWidth="1"/>
    <col min="3" max="5" width="9.140625" style="331"/>
    <col min="6" max="6" width="18.28515625" style="331" customWidth="1"/>
    <col min="7" max="7" width="13" style="331" customWidth="1"/>
    <col min="8" max="8" width="13.140625" style="331" customWidth="1"/>
    <col min="9" max="10" width="9.140625" style="331"/>
    <col min="11" max="11" width="18.5703125" style="331" customWidth="1"/>
    <col min="12" max="12" width="18.42578125" style="331" customWidth="1"/>
    <col min="13" max="16384" width="9.140625" style="331"/>
  </cols>
  <sheetData>
    <row r="1" spans="1:14" x14ac:dyDescent="0.25">
      <c r="A1" s="358" t="s">
        <v>173</v>
      </c>
      <c r="B1" s="358" t="s">
        <v>66</v>
      </c>
      <c r="C1" s="358" t="s">
        <v>174</v>
      </c>
      <c r="D1" s="358" t="s">
        <v>75</v>
      </c>
      <c r="E1" s="358" t="s">
        <v>175</v>
      </c>
      <c r="F1" s="358" t="s">
        <v>176</v>
      </c>
      <c r="G1" s="358" t="s">
        <v>71</v>
      </c>
      <c r="H1" s="358" t="s">
        <v>73</v>
      </c>
      <c r="I1" s="358" t="s">
        <v>77</v>
      </c>
      <c r="J1" s="358" t="s">
        <v>74</v>
      </c>
      <c r="K1" s="358" t="s">
        <v>85</v>
      </c>
      <c r="L1" s="358" t="s">
        <v>84</v>
      </c>
      <c r="M1" s="358" t="s">
        <v>91</v>
      </c>
      <c r="N1" s="331" t="s">
        <v>172</v>
      </c>
    </row>
    <row r="2" spans="1:14" x14ac:dyDescent="0.25">
      <c r="A2" s="359" t="s">
        <v>108</v>
      </c>
      <c r="B2" s="359" t="s">
        <v>177</v>
      </c>
      <c r="C2" s="359" t="s">
        <v>178</v>
      </c>
      <c r="D2" s="359" t="s">
        <v>126</v>
      </c>
      <c r="E2" s="359" t="s">
        <v>127</v>
      </c>
      <c r="F2" s="359" t="s">
        <v>125</v>
      </c>
      <c r="G2" s="359" t="s">
        <v>145</v>
      </c>
      <c r="H2" s="359" t="s">
        <v>179</v>
      </c>
      <c r="I2" s="359" t="s">
        <v>179</v>
      </c>
      <c r="J2" s="359" t="s">
        <v>179</v>
      </c>
      <c r="K2" s="359" t="s">
        <v>179</v>
      </c>
      <c r="L2" s="359" t="s">
        <v>179</v>
      </c>
      <c r="M2" s="360">
        <v>1916.18</v>
      </c>
      <c r="N2" s="331" t="str">
        <f>CONCATENATE(G2,E2)</f>
        <v>710000010100</v>
      </c>
    </row>
    <row r="3" spans="1:14" x14ac:dyDescent="0.25">
      <c r="A3" s="359" t="s">
        <v>108</v>
      </c>
      <c r="B3" s="359" t="s">
        <v>177</v>
      </c>
      <c r="C3" s="359" t="s">
        <v>178</v>
      </c>
      <c r="D3" s="359" t="s">
        <v>126</v>
      </c>
      <c r="E3" s="359" t="s">
        <v>127</v>
      </c>
      <c r="F3" s="359" t="s">
        <v>125</v>
      </c>
      <c r="G3" s="359" t="s">
        <v>137</v>
      </c>
      <c r="H3" s="359" t="s">
        <v>179</v>
      </c>
      <c r="I3" s="359" t="s">
        <v>179</v>
      </c>
      <c r="J3" s="359" t="s">
        <v>179</v>
      </c>
      <c r="K3" s="359" t="s">
        <v>179</v>
      </c>
      <c r="L3" s="359" t="s">
        <v>179</v>
      </c>
      <c r="M3" s="360">
        <v>-70.260000000000005</v>
      </c>
      <c r="N3" s="331" t="str">
        <f t="shared" ref="N3:N66" si="0">CONCATENATE(G3,E3)</f>
        <v>210500010100</v>
      </c>
    </row>
    <row r="4" spans="1:14" x14ac:dyDescent="0.25">
      <c r="A4" s="359" t="s">
        <v>108</v>
      </c>
      <c r="B4" s="359" t="s">
        <v>177</v>
      </c>
      <c r="C4" s="359" t="s">
        <v>178</v>
      </c>
      <c r="D4" s="359" t="s">
        <v>126</v>
      </c>
      <c r="E4" s="359" t="s">
        <v>127</v>
      </c>
      <c r="F4" s="359" t="s">
        <v>125</v>
      </c>
      <c r="G4" s="359" t="s">
        <v>146</v>
      </c>
      <c r="H4" s="359" t="s">
        <v>179</v>
      </c>
      <c r="I4" s="359" t="s">
        <v>179</v>
      </c>
      <c r="J4" s="359" t="s">
        <v>179</v>
      </c>
      <c r="K4" s="359" t="s">
        <v>179</v>
      </c>
      <c r="L4" s="359" t="s">
        <v>179</v>
      </c>
      <c r="M4" s="360">
        <v>118.81</v>
      </c>
      <c r="N4" s="331" t="str">
        <f t="shared" si="0"/>
        <v>723000010100</v>
      </c>
    </row>
    <row r="5" spans="1:14" x14ac:dyDescent="0.25">
      <c r="A5" s="359" t="s">
        <v>108</v>
      </c>
      <c r="B5" s="359" t="s">
        <v>177</v>
      </c>
      <c r="C5" s="359" t="s">
        <v>178</v>
      </c>
      <c r="D5" s="359" t="s">
        <v>126</v>
      </c>
      <c r="E5" s="359" t="s">
        <v>127</v>
      </c>
      <c r="F5" s="359" t="s">
        <v>125</v>
      </c>
      <c r="G5" s="359" t="s">
        <v>146</v>
      </c>
      <c r="H5" s="359" t="s">
        <v>179</v>
      </c>
      <c r="I5" s="359" t="s">
        <v>179</v>
      </c>
      <c r="J5" s="359" t="s">
        <v>179</v>
      </c>
      <c r="K5" s="359" t="s">
        <v>179</v>
      </c>
      <c r="L5" s="359" t="s">
        <v>179</v>
      </c>
      <c r="M5" s="360">
        <v>66</v>
      </c>
      <c r="N5" s="331" t="str">
        <f t="shared" si="0"/>
        <v>723000010100</v>
      </c>
    </row>
    <row r="6" spans="1:14" x14ac:dyDescent="0.25">
      <c r="A6" s="359" t="s">
        <v>108</v>
      </c>
      <c r="B6" s="359" t="s">
        <v>177</v>
      </c>
      <c r="C6" s="359" t="s">
        <v>178</v>
      </c>
      <c r="D6" s="359" t="s">
        <v>126</v>
      </c>
      <c r="E6" s="359" t="s">
        <v>127</v>
      </c>
      <c r="F6" s="359" t="s">
        <v>125</v>
      </c>
      <c r="G6" s="359" t="s">
        <v>147</v>
      </c>
      <c r="H6" s="359" t="s">
        <v>179</v>
      </c>
      <c r="I6" s="359" t="s">
        <v>179</v>
      </c>
      <c r="J6" s="359" t="s">
        <v>179</v>
      </c>
      <c r="K6" s="359" t="s">
        <v>179</v>
      </c>
      <c r="L6" s="359" t="s">
        <v>179</v>
      </c>
      <c r="M6" s="360">
        <v>27.78</v>
      </c>
      <c r="N6" s="331" t="str">
        <f t="shared" si="0"/>
        <v>723100010100</v>
      </c>
    </row>
    <row r="7" spans="1:14" x14ac:dyDescent="0.25">
      <c r="A7" s="359" t="s">
        <v>108</v>
      </c>
      <c r="B7" s="359" t="s">
        <v>177</v>
      </c>
      <c r="C7" s="359" t="s">
        <v>178</v>
      </c>
      <c r="D7" s="359" t="s">
        <v>126</v>
      </c>
      <c r="E7" s="359" t="s">
        <v>127</v>
      </c>
      <c r="F7" s="359" t="s">
        <v>125</v>
      </c>
      <c r="G7" s="359" t="s">
        <v>147</v>
      </c>
      <c r="H7" s="359" t="s">
        <v>179</v>
      </c>
      <c r="I7" s="359" t="s">
        <v>179</v>
      </c>
      <c r="J7" s="359" t="s">
        <v>179</v>
      </c>
      <c r="K7" s="359" t="s">
        <v>179</v>
      </c>
      <c r="L7" s="359" t="s">
        <v>179</v>
      </c>
      <c r="M7" s="360">
        <v>15.44</v>
      </c>
      <c r="N7" s="331" t="str">
        <f t="shared" si="0"/>
        <v>723100010100</v>
      </c>
    </row>
    <row r="8" spans="1:14" x14ac:dyDescent="0.25">
      <c r="A8" s="359" t="s">
        <v>108</v>
      </c>
      <c r="B8" s="359" t="s">
        <v>177</v>
      </c>
      <c r="C8" s="359" t="s">
        <v>178</v>
      </c>
      <c r="D8" s="359" t="s">
        <v>126</v>
      </c>
      <c r="E8" s="359" t="s">
        <v>127</v>
      </c>
      <c r="F8" s="359" t="s">
        <v>125</v>
      </c>
      <c r="G8" s="359" t="s">
        <v>150</v>
      </c>
      <c r="H8" s="359" t="s">
        <v>179</v>
      </c>
      <c r="I8" s="359" t="s">
        <v>179</v>
      </c>
      <c r="J8" s="359" t="s">
        <v>179</v>
      </c>
      <c r="K8" s="359" t="s">
        <v>179</v>
      </c>
      <c r="L8" s="359" t="s">
        <v>179</v>
      </c>
      <c r="M8" s="360">
        <v>126.47</v>
      </c>
      <c r="N8" s="331" t="str">
        <f t="shared" si="0"/>
        <v>726900010100</v>
      </c>
    </row>
    <row r="9" spans="1:14" x14ac:dyDescent="0.25">
      <c r="A9" s="359" t="s">
        <v>108</v>
      </c>
      <c r="B9" s="359" t="s">
        <v>177</v>
      </c>
      <c r="C9" s="359" t="s">
        <v>178</v>
      </c>
      <c r="D9" s="359" t="s">
        <v>126</v>
      </c>
      <c r="E9" s="359" t="s">
        <v>127</v>
      </c>
      <c r="F9" s="359" t="s">
        <v>125</v>
      </c>
      <c r="G9" s="359" t="s">
        <v>150</v>
      </c>
      <c r="H9" s="359" t="s">
        <v>179</v>
      </c>
      <c r="I9" s="359" t="s">
        <v>179</v>
      </c>
      <c r="J9" s="359" t="s">
        <v>179</v>
      </c>
      <c r="K9" s="359" t="s">
        <v>179</v>
      </c>
      <c r="L9" s="359" t="s">
        <v>179</v>
      </c>
      <c r="M9" s="360">
        <v>70.260000000000005</v>
      </c>
      <c r="N9" s="331" t="str">
        <f t="shared" si="0"/>
        <v>726900010100</v>
      </c>
    </row>
    <row r="10" spans="1:14" x14ac:dyDescent="0.25">
      <c r="A10" s="359" t="s">
        <v>108</v>
      </c>
      <c r="B10" s="359" t="s">
        <v>177</v>
      </c>
      <c r="C10" s="359" t="s">
        <v>178</v>
      </c>
      <c r="D10" s="359" t="s">
        <v>126</v>
      </c>
      <c r="E10" s="359" t="s">
        <v>127</v>
      </c>
      <c r="F10" s="359" t="s">
        <v>125</v>
      </c>
      <c r="G10" s="359" t="s">
        <v>150</v>
      </c>
      <c r="H10" s="359" t="s">
        <v>179</v>
      </c>
      <c r="I10" s="359" t="s">
        <v>179</v>
      </c>
      <c r="J10" s="359" t="s">
        <v>179</v>
      </c>
      <c r="K10" s="359" t="s">
        <v>179</v>
      </c>
      <c r="L10" s="359" t="s">
        <v>179</v>
      </c>
      <c r="M10" s="360">
        <v>23</v>
      </c>
      <c r="N10" s="331" t="str">
        <f t="shared" si="0"/>
        <v>726900010100</v>
      </c>
    </row>
    <row r="11" spans="1:14" x14ac:dyDescent="0.25">
      <c r="A11" s="359" t="s">
        <v>108</v>
      </c>
      <c r="B11" s="359" t="s">
        <v>177</v>
      </c>
      <c r="C11" s="359" t="s">
        <v>178</v>
      </c>
      <c r="D11" s="359" t="s">
        <v>126</v>
      </c>
      <c r="E11" s="359" t="s">
        <v>127</v>
      </c>
      <c r="F11" s="359" t="s">
        <v>125</v>
      </c>
      <c r="G11" s="359" t="s">
        <v>150</v>
      </c>
      <c r="H11" s="359" t="s">
        <v>179</v>
      </c>
      <c r="I11" s="359" t="s">
        <v>179</v>
      </c>
      <c r="J11" s="359" t="s">
        <v>179</v>
      </c>
      <c r="K11" s="359" t="s">
        <v>179</v>
      </c>
      <c r="L11" s="359" t="s">
        <v>179</v>
      </c>
      <c r="M11" s="360">
        <v>12.77</v>
      </c>
      <c r="N11" s="331" t="str">
        <f t="shared" si="0"/>
        <v>726900010100</v>
      </c>
    </row>
    <row r="12" spans="1:14" x14ac:dyDescent="0.25">
      <c r="A12" s="359" t="s">
        <v>108</v>
      </c>
      <c r="B12" s="359" t="s">
        <v>177</v>
      </c>
      <c r="C12" s="359" t="s">
        <v>178</v>
      </c>
      <c r="D12" s="359" t="s">
        <v>126</v>
      </c>
      <c r="E12" s="359" t="s">
        <v>127</v>
      </c>
      <c r="F12" s="359" t="s">
        <v>125</v>
      </c>
      <c r="G12" s="359" t="s">
        <v>136</v>
      </c>
      <c r="H12" s="359" t="s">
        <v>179</v>
      </c>
      <c r="I12" s="359" t="s">
        <v>179</v>
      </c>
      <c r="J12" s="359" t="s">
        <v>179</v>
      </c>
      <c r="K12" s="359" t="s">
        <v>179</v>
      </c>
      <c r="L12" s="359" t="s">
        <v>179</v>
      </c>
      <c r="M12" s="360">
        <v>-64.290000000000006</v>
      </c>
      <c r="N12" s="331" t="str">
        <f t="shared" si="0"/>
        <v>210000010100</v>
      </c>
    </row>
    <row r="13" spans="1:14" x14ac:dyDescent="0.25">
      <c r="A13" s="359" t="s">
        <v>108</v>
      </c>
      <c r="B13" s="359" t="s">
        <v>177</v>
      </c>
      <c r="C13" s="359" t="s">
        <v>178</v>
      </c>
      <c r="D13" s="359" t="s">
        <v>126</v>
      </c>
      <c r="E13" s="359" t="s">
        <v>127</v>
      </c>
      <c r="F13" s="359" t="s">
        <v>125</v>
      </c>
      <c r="G13" s="359" t="s">
        <v>136</v>
      </c>
      <c r="H13" s="359" t="s">
        <v>179</v>
      </c>
      <c r="I13" s="359" t="s">
        <v>179</v>
      </c>
      <c r="J13" s="359" t="s">
        <v>179</v>
      </c>
      <c r="K13" s="359" t="s">
        <v>179</v>
      </c>
      <c r="L13" s="359" t="s">
        <v>179</v>
      </c>
      <c r="M13" s="360">
        <v>-35.71</v>
      </c>
      <c r="N13" s="331" t="str">
        <f t="shared" si="0"/>
        <v>210000010100</v>
      </c>
    </row>
    <row r="14" spans="1:14" x14ac:dyDescent="0.25">
      <c r="A14" s="359" t="s">
        <v>108</v>
      </c>
      <c r="B14" s="359" t="s">
        <v>177</v>
      </c>
      <c r="C14" s="359" t="s">
        <v>178</v>
      </c>
      <c r="D14" s="359" t="s">
        <v>126</v>
      </c>
      <c r="E14" s="359" t="s">
        <v>127</v>
      </c>
      <c r="F14" s="359" t="s">
        <v>125</v>
      </c>
      <c r="G14" s="359" t="s">
        <v>131</v>
      </c>
      <c r="H14" s="359" t="s">
        <v>179</v>
      </c>
      <c r="I14" s="359" t="s">
        <v>179</v>
      </c>
      <c r="J14" s="359" t="s">
        <v>179</v>
      </c>
      <c r="K14" s="359" t="s">
        <v>179</v>
      </c>
      <c r="L14" s="359" t="s">
        <v>179</v>
      </c>
      <c r="M14" s="360">
        <v>-126.47</v>
      </c>
      <c r="N14" s="331" t="str">
        <f t="shared" si="0"/>
        <v>205200010100</v>
      </c>
    </row>
    <row r="15" spans="1:14" x14ac:dyDescent="0.25">
      <c r="A15" s="359" t="s">
        <v>108</v>
      </c>
      <c r="B15" s="359" t="s">
        <v>177</v>
      </c>
      <c r="C15" s="359" t="s">
        <v>178</v>
      </c>
      <c r="D15" s="359" t="s">
        <v>126</v>
      </c>
      <c r="E15" s="359" t="s">
        <v>127</v>
      </c>
      <c r="F15" s="359" t="s">
        <v>125</v>
      </c>
      <c r="G15" s="359" t="s">
        <v>131</v>
      </c>
      <c r="H15" s="359" t="s">
        <v>179</v>
      </c>
      <c r="I15" s="359" t="s">
        <v>179</v>
      </c>
      <c r="J15" s="359" t="s">
        <v>179</v>
      </c>
      <c r="K15" s="359" t="s">
        <v>179</v>
      </c>
      <c r="L15" s="359" t="s">
        <v>179</v>
      </c>
      <c r="M15" s="360">
        <v>-70.260000000000005</v>
      </c>
      <c r="N15" s="331" t="str">
        <f t="shared" si="0"/>
        <v>205200010100</v>
      </c>
    </row>
    <row r="16" spans="1:14" x14ac:dyDescent="0.25">
      <c r="A16" s="359" t="s">
        <v>108</v>
      </c>
      <c r="B16" s="359" t="s">
        <v>177</v>
      </c>
      <c r="C16" s="359" t="s">
        <v>178</v>
      </c>
      <c r="D16" s="359" t="s">
        <v>126</v>
      </c>
      <c r="E16" s="359" t="s">
        <v>127</v>
      </c>
      <c r="F16" s="359" t="s">
        <v>125</v>
      </c>
      <c r="G16" s="359" t="s">
        <v>136</v>
      </c>
      <c r="H16" s="359" t="s">
        <v>179</v>
      </c>
      <c r="I16" s="359" t="s">
        <v>179</v>
      </c>
      <c r="J16" s="359" t="s">
        <v>179</v>
      </c>
      <c r="K16" s="359" t="s">
        <v>179</v>
      </c>
      <c r="L16" s="359" t="s">
        <v>179</v>
      </c>
      <c r="M16" s="360">
        <v>-23</v>
      </c>
      <c r="N16" s="331" t="str">
        <f t="shared" si="0"/>
        <v>210000010100</v>
      </c>
    </row>
    <row r="17" spans="1:14" x14ac:dyDescent="0.25">
      <c r="A17" s="359" t="s">
        <v>108</v>
      </c>
      <c r="B17" s="359" t="s">
        <v>177</v>
      </c>
      <c r="C17" s="359" t="s">
        <v>178</v>
      </c>
      <c r="D17" s="359" t="s">
        <v>126</v>
      </c>
      <c r="E17" s="359" t="s">
        <v>127</v>
      </c>
      <c r="F17" s="359" t="s">
        <v>125</v>
      </c>
      <c r="G17" s="359" t="s">
        <v>136</v>
      </c>
      <c r="H17" s="359" t="s">
        <v>179</v>
      </c>
      <c r="I17" s="359" t="s">
        <v>179</v>
      </c>
      <c r="J17" s="359" t="s">
        <v>179</v>
      </c>
      <c r="K17" s="359" t="s">
        <v>179</v>
      </c>
      <c r="L17" s="359" t="s">
        <v>179</v>
      </c>
      <c r="M17" s="360">
        <v>-12.77</v>
      </c>
      <c r="N17" s="331" t="str">
        <f t="shared" si="0"/>
        <v>210000010100</v>
      </c>
    </row>
    <row r="18" spans="1:14" x14ac:dyDescent="0.25">
      <c r="A18" s="359" t="s">
        <v>108</v>
      </c>
      <c r="B18" s="359" t="s">
        <v>177</v>
      </c>
      <c r="C18" s="359" t="s">
        <v>178</v>
      </c>
      <c r="D18" s="359" t="s">
        <v>126</v>
      </c>
      <c r="E18" s="359" t="s">
        <v>127</v>
      </c>
      <c r="F18" s="359" t="s">
        <v>125</v>
      </c>
      <c r="G18" s="359" t="s">
        <v>138</v>
      </c>
      <c r="H18" s="359" t="s">
        <v>179</v>
      </c>
      <c r="I18" s="359" t="s">
        <v>179</v>
      </c>
      <c r="J18" s="359" t="s">
        <v>179</v>
      </c>
      <c r="K18" s="359" t="s">
        <v>179</v>
      </c>
      <c r="L18" s="359" t="s">
        <v>179</v>
      </c>
      <c r="M18" s="360">
        <v>-118.81</v>
      </c>
      <c r="N18" s="331" t="str">
        <f t="shared" si="0"/>
        <v>211000010100</v>
      </c>
    </row>
    <row r="19" spans="1:14" x14ac:dyDescent="0.25">
      <c r="A19" s="359" t="s">
        <v>108</v>
      </c>
      <c r="B19" s="359" t="s">
        <v>177</v>
      </c>
      <c r="C19" s="359" t="s">
        <v>178</v>
      </c>
      <c r="D19" s="359" t="s">
        <v>126</v>
      </c>
      <c r="E19" s="359" t="s">
        <v>127</v>
      </c>
      <c r="F19" s="359" t="s">
        <v>125</v>
      </c>
      <c r="G19" s="359" t="s">
        <v>138</v>
      </c>
      <c r="H19" s="359" t="s">
        <v>179</v>
      </c>
      <c r="I19" s="359" t="s">
        <v>179</v>
      </c>
      <c r="J19" s="359" t="s">
        <v>179</v>
      </c>
      <c r="K19" s="359" t="s">
        <v>179</v>
      </c>
      <c r="L19" s="359" t="s">
        <v>179</v>
      </c>
      <c r="M19" s="360">
        <v>-66</v>
      </c>
      <c r="N19" s="331" t="str">
        <f t="shared" si="0"/>
        <v>211000010100</v>
      </c>
    </row>
    <row r="20" spans="1:14" x14ac:dyDescent="0.25">
      <c r="A20" s="359" t="s">
        <v>108</v>
      </c>
      <c r="B20" s="359" t="s">
        <v>177</v>
      </c>
      <c r="C20" s="359" t="s">
        <v>178</v>
      </c>
      <c r="D20" s="359" t="s">
        <v>126</v>
      </c>
      <c r="E20" s="359" t="s">
        <v>127</v>
      </c>
      <c r="F20" s="359" t="s">
        <v>125</v>
      </c>
      <c r="G20" s="359" t="s">
        <v>132</v>
      </c>
      <c r="H20" s="359" t="s">
        <v>179</v>
      </c>
      <c r="I20" s="359" t="s">
        <v>179</v>
      </c>
      <c r="J20" s="359" t="s">
        <v>179</v>
      </c>
      <c r="K20" s="359" t="s">
        <v>179</v>
      </c>
      <c r="L20" s="359" t="s">
        <v>179</v>
      </c>
      <c r="M20" s="360">
        <v>-118.81</v>
      </c>
      <c r="N20" s="331" t="str">
        <f t="shared" si="0"/>
        <v>205300010100</v>
      </c>
    </row>
    <row r="21" spans="1:14" x14ac:dyDescent="0.25">
      <c r="A21" s="359" t="s">
        <v>108</v>
      </c>
      <c r="B21" s="359" t="s">
        <v>177</v>
      </c>
      <c r="C21" s="359" t="s">
        <v>178</v>
      </c>
      <c r="D21" s="359" t="s">
        <v>126</v>
      </c>
      <c r="E21" s="359" t="s">
        <v>127</v>
      </c>
      <c r="F21" s="359" t="s">
        <v>125</v>
      </c>
      <c r="G21" s="359" t="s">
        <v>132</v>
      </c>
      <c r="H21" s="359" t="s">
        <v>179</v>
      </c>
      <c r="I21" s="359" t="s">
        <v>179</v>
      </c>
      <c r="J21" s="359" t="s">
        <v>179</v>
      </c>
      <c r="K21" s="359" t="s">
        <v>179</v>
      </c>
      <c r="L21" s="359" t="s">
        <v>179</v>
      </c>
      <c r="M21" s="360">
        <v>-66</v>
      </c>
      <c r="N21" s="331" t="str">
        <f t="shared" si="0"/>
        <v>205300010100</v>
      </c>
    </row>
    <row r="22" spans="1:14" x14ac:dyDescent="0.25">
      <c r="A22" s="359" t="s">
        <v>108</v>
      </c>
      <c r="B22" s="359" t="s">
        <v>177</v>
      </c>
      <c r="C22" s="359" t="s">
        <v>178</v>
      </c>
      <c r="D22" s="359" t="s">
        <v>126</v>
      </c>
      <c r="E22" s="359" t="s">
        <v>127</v>
      </c>
      <c r="F22" s="359" t="s">
        <v>125</v>
      </c>
      <c r="G22" s="359" t="s">
        <v>143</v>
      </c>
      <c r="H22" s="359" t="s">
        <v>179</v>
      </c>
      <c r="I22" s="359" t="s">
        <v>179</v>
      </c>
      <c r="J22" s="359" t="s">
        <v>179</v>
      </c>
      <c r="K22" s="359" t="s">
        <v>179</v>
      </c>
      <c r="L22" s="359" t="s">
        <v>179</v>
      </c>
      <c r="M22" s="360">
        <v>-27.78</v>
      </c>
      <c r="N22" s="331" t="str">
        <f t="shared" si="0"/>
        <v>216000010100</v>
      </c>
    </row>
    <row r="23" spans="1:14" x14ac:dyDescent="0.25">
      <c r="A23" s="359" t="s">
        <v>108</v>
      </c>
      <c r="B23" s="359" t="s">
        <v>177</v>
      </c>
      <c r="C23" s="359" t="s">
        <v>178</v>
      </c>
      <c r="D23" s="359" t="s">
        <v>126</v>
      </c>
      <c r="E23" s="359" t="s">
        <v>127</v>
      </c>
      <c r="F23" s="359" t="s">
        <v>125</v>
      </c>
      <c r="G23" s="359" t="s">
        <v>143</v>
      </c>
      <c r="H23" s="359" t="s">
        <v>179</v>
      </c>
      <c r="I23" s="359" t="s">
        <v>179</v>
      </c>
      <c r="J23" s="359" t="s">
        <v>179</v>
      </c>
      <c r="K23" s="359" t="s">
        <v>179</v>
      </c>
      <c r="L23" s="359" t="s">
        <v>179</v>
      </c>
      <c r="M23" s="360">
        <v>-15.44</v>
      </c>
      <c r="N23" s="331" t="str">
        <f t="shared" si="0"/>
        <v>216000010100</v>
      </c>
    </row>
    <row r="24" spans="1:14" x14ac:dyDescent="0.25">
      <c r="A24" s="359" t="s">
        <v>108</v>
      </c>
      <c r="B24" s="359" t="s">
        <v>177</v>
      </c>
      <c r="C24" s="359" t="s">
        <v>178</v>
      </c>
      <c r="D24" s="359" t="s">
        <v>126</v>
      </c>
      <c r="E24" s="359" t="s">
        <v>127</v>
      </c>
      <c r="F24" s="359" t="s">
        <v>125</v>
      </c>
      <c r="G24" s="359" t="s">
        <v>141</v>
      </c>
      <c r="H24" s="359" t="s">
        <v>179</v>
      </c>
      <c r="I24" s="359" t="s">
        <v>179</v>
      </c>
      <c r="J24" s="359" t="s">
        <v>179</v>
      </c>
      <c r="K24" s="359" t="s">
        <v>179</v>
      </c>
      <c r="L24" s="359" t="s">
        <v>179</v>
      </c>
      <c r="M24" s="360">
        <v>-204.11</v>
      </c>
      <c r="N24" s="331" t="str">
        <f t="shared" si="0"/>
        <v>214000010100</v>
      </c>
    </row>
    <row r="25" spans="1:14" x14ac:dyDescent="0.25">
      <c r="A25" s="359" t="s">
        <v>108</v>
      </c>
      <c r="B25" s="359" t="s">
        <v>177</v>
      </c>
      <c r="C25" s="359" t="s">
        <v>178</v>
      </c>
      <c r="D25" s="359" t="s">
        <v>126</v>
      </c>
      <c r="E25" s="359" t="s">
        <v>127</v>
      </c>
      <c r="F25" s="359" t="s">
        <v>125</v>
      </c>
      <c r="G25" s="359" t="s">
        <v>141</v>
      </c>
      <c r="H25" s="359" t="s">
        <v>179</v>
      </c>
      <c r="I25" s="359" t="s">
        <v>179</v>
      </c>
      <c r="J25" s="359" t="s">
        <v>179</v>
      </c>
      <c r="K25" s="359" t="s">
        <v>179</v>
      </c>
      <c r="L25" s="359" t="s">
        <v>179</v>
      </c>
      <c r="M25" s="360">
        <v>-113.39</v>
      </c>
      <c r="N25" s="331" t="str">
        <f t="shared" si="0"/>
        <v>214000010100</v>
      </c>
    </row>
    <row r="26" spans="1:14" x14ac:dyDescent="0.25">
      <c r="A26" s="359" t="s">
        <v>108</v>
      </c>
      <c r="B26" s="359" t="s">
        <v>177</v>
      </c>
      <c r="C26" s="359" t="s">
        <v>178</v>
      </c>
      <c r="D26" s="359" t="s">
        <v>126</v>
      </c>
      <c r="E26" s="359" t="s">
        <v>127</v>
      </c>
      <c r="F26" s="359" t="s">
        <v>125</v>
      </c>
      <c r="G26" s="359" t="s">
        <v>135</v>
      </c>
      <c r="H26" s="359" t="s">
        <v>179</v>
      </c>
      <c r="I26" s="359" t="s">
        <v>179</v>
      </c>
      <c r="J26" s="359" t="s">
        <v>179</v>
      </c>
      <c r="K26" s="359" t="s">
        <v>179</v>
      </c>
      <c r="L26" s="359" t="s">
        <v>179</v>
      </c>
      <c r="M26" s="360">
        <v>-27.78</v>
      </c>
      <c r="N26" s="331" t="str">
        <f t="shared" si="0"/>
        <v>205800010100</v>
      </c>
    </row>
    <row r="27" spans="1:14" x14ac:dyDescent="0.25">
      <c r="A27" s="359" t="s">
        <v>108</v>
      </c>
      <c r="B27" s="359" t="s">
        <v>177</v>
      </c>
      <c r="C27" s="359" t="s">
        <v>178</v>
      </c>
      <c r="D27" s="359" t="s">
        <v>126</v>
      </c>
      <c r="E27" s="359" t="s">
        <v>127</v>
      </c>
      <c r="F27" s="359" t="s">
        <v>125</v>
      </c>
      <c r="G27" s="359" t="s">
        <v>135</v>
      </c>
      <c r="H27" s="359" t="s">
        <v>179</v>
      </c>
      <c r="I27" s="359" t="s">
        <v>179</v>
      </c>
      <c r="J27" s="359" t="s">
        <v>179</v>
      </c>
      <c r="K27" s="359" t="s">
        <v>179</v>
      </c>
      <c r="L27" s="359" t="s">
        <v>179</v>
      </c>
      <c r="M27" s="360">
        <v>-15.44</v>
      </c>
      <c r="N27" s="331" t="str">
        <f t="shared" si="0"/>
        <v>205800010100</v>
      </c>
    </row>
    <row r="28" spans="1:14" x14ac:dyDescent="0.25">
      <c r="A28" s="359" t="s">
        <v>108</v>
      </c>
      <c r="B28" s="359" t="s">
        <v>177</v>
      </c>
      <c r="C28" s="359" t="s">
        <v>178</v>
      </c>
      <c r="D28" s="359" t="s">
        <v>126</v>
      </c>
      <c r="E28" s="359" t="s">
        <v>127</v>
      </c>
      <c r="F28" s="359" t="s">
        <v>125</v>
      </c>
      <c r="G28" s="359" t="s">
        <v>142</v>
      </c>
      <c r="H28" s="359" t="s">
        <v>179</v>
      </c>
      <c r="I28" s="359" t="s">
        <v>179</v>
      </c>
      <c r="J28" s="359" t="s">
        <v>179</v>
      </c>
      <c r="K28" s="359" t="s">
        <v>179</v>
      </c>
      <c r="L28" s="359" t="s">
        <v>179</v>
      </c>
      <c r="M28" s="360">
        <v>-100.9</v>
      </c>
      <c r="N28" s="331" t="str">
        <f t="shared" si="0"/>
        <v>215000010100</v>
      </c>
    </row>
    <row r="29" spans="1:14" x14ac:dyDescent="0.25">
      <c r="A29" s="359" t="s">
        <v>108</v>
      </c>
      <c r="B29" s="359" t="s">
        <v>177</v>
      </c>
      <c r="C29" s="359" t="s">
        <v>178</v>
      </c>
      <c r="D29" s="359" t="s">
        <v>126</v>
      </c>
      <c r="E29" s="359" t="s">
        <v>127</v>
      </c>
      <c r="F29" s="359" t="s">
        <v>125</v>
      </c>
      <c r="G29" s="359" t="s">
        <v>142</v>
      </c>
      <c r="H29" s="359" t="s">
        <v>179</v>
      </c>
      <c r="I29" s="359" t="s">
        <v>179</v>
      </c>
      <c r="J29" s="359" t="s">
        <v>179</v>
      </c>
      <c r="K29" s="359" t="s">
        <v>179</v>
      </c>
      <c r="L29" s="359" t="s">
        <v>179</v>
      </c>
      <c r="M29" s="360">
        <v>-56.06</v>
      </c>
      <c r="N29" s="331" t="str">
        <f t="shared" si="0"/>
        <v>215000010100</v>
      </c>
    </row>
    <row r="30" spans="1:14" x14ac:dyDescent="0.25">
      <c r="A30" s="359" t="s">
        <v>108</v>
      </c>
      <c r="B30" s="359" t="s">
        <v>177</v>
      </c>
      <c r="C30" s="359" t="s">
        <v>178</v>
      </c>
      <c r="D30" s="359" t="s">
        <v>126</v>
      </c>
      <c r="E30" s="359" t="s">
        <v>127</v>
      </c>
      <c r="F30" s="359" t="s">
        <v>125</v>
      </c>
      <c r="G30" s="359" t="s">
        <v>124</v>
      </c>
      <c r="H30" s="359" t="s">
        <v>179</v>
      </c>
      <c r="I30" s="359" t="s">
        <v>179</v>
      </c>
      <c r="J30" s="359" t="s">
        <v>179</v>
      </c>
      <c r="K30" s="359" t="s">
        <v>179</v>
      </c>
      <c r="L30" s="359" t="s">
        <v>179</v>
      </c>
      <c r="M30" s="360">
        <v>-1273.82</v>
      </c>
      <c r="N30" s="331" t="str">
        <f t="shared" si="0"/>
        <v>100000010100</v>
      </c>
    </row>
    <row r="31" spans="1:14" x14ac:dyDescent="0.25">
      <c r="A31" s="359" t="s">
        <v>108</v>
      </c>
      <c r="B31" s="359" t="s">
        <v>177</v>
      </c>
      <c r="C31" s="359" t="s">
        <v>178</v>
      </c>
      <c r="D31" s="359" t="s">
        <v>126</v>
      </c>
      <c r="E31" s="359" t="s">
        <v>127</v>
      </c>
      <c r="F31" s="359" t="s">
        <v>125</v>
      </c>
      <c r="G31" s="359" t="s">
        <v>124</v>
      </c>
      <c r="H31" s="359" t="s">
        <v>179</v>
      </c>
      <c r="I31" s="359" t="s">
        <v>179</v>
      </c>
      <c r="J31" s="359" t="s">
        <v>179</v>
      </c>
      <c r="K31" s="359" t="s">
        <v>179</v>
      </c>
      <c r="L31" s="359" t="s">
        <v>179</v>
      </c>
      <c r="M31" s="360">
        <v>-707.68</v>
      </c>
      <c r="N31" s="331" t="str">
        <f t="shared" si="0"/>
        <v>100000010100</v>
      </c>
    </row>
    <row r="32" spans="1:14" x14ac:dyDescent="0.25">
      <c r="A32" s="359" t="s">
        <v>108</v>
      </c>
      <c r="B32" s="359" t="s">
        <v>177</v>
      </c>
      <c r="C32" s="359" t="s">
        <v>178</v>
      </c>
      <c r="D32" s="359" t="s">
        <v>126</v>
      </c>
      <c r="E32" s="359" t="s">
        <v>127</v>
      </c>
      <c r="F32" s="359" t="s">
        <v>125</v>
      </c>
      <c r="G32" s="359" t="s">
        <v>137</v>
      </c>
      <c r="H32" s="359" t="s">
        <v>179</v>
      </c>
      <c r="I32" s="359" t="s">
        <v>179</v>
      </c>
      <c r="J32" s="359" t="s">
        <v>179</v>
      </c>
      <c r="K32" s="359" t="s">
        <v>179</v>
      </c>
      <c r="L32" s="359" t="s">
        <v>179</v>
      </c>
      <c r="M32" s="360">
        <v>-126.47</v>
      </c>
      <c r="N32" s="331" t="str">
        <f t="shared" si="0"/>
        <v>210500010100</v>
      </c>
    </row>
    <row r="33" spans="1:14" x14ac:dyDescent="0.25">
      <c r="A33" s="359" t="s">
        <v>108</v>
      </c>
      <c r="B33" s="359" t="s">
        <v>177</v>
      </c>
      <c r="C33" s="359" t="s">
        <v>178</v>
      </c>
      <c r="D33" s="359" t="s">
        <v>126</v>
      </c>
      <c r="E33" s="359" t="s">
        <v>127</v>
      </c>
      <c r="F33" s="359" t="s">
        <v>125</v>
      </c>
      <c r="G33" s="359" t="s">
        <v>145</v>
      </c>
      <c r="H33" s="359" t="s">
        <v>179</v>
      </c>
      <c r="I33" s="359" t="s">
        <v>179</v>
      </c>
      <c r="J33" s="359" t="s">
        <v>179</v>
      </c>
      <c r="K33" s="359" t="s">
        <v>179</v>
      </c>
      <c r="L33" s="359" t="s">
        <v>179</v>
      </c>
      <c r="M33" s="360">
        <v>1064.54</v>
      </c>
      <c r="N33" s="331" t="str">
        <f t="shared" si="0"/>
        <v>710000010100</v>
      </c>
    </row>
    <row r="34" spans="1:14" x14ac:dyDescent="0.25">
      <c r="A34" s="359" t="s">
        <v>108</v>
      </c>
      <c r="B34" s="359" t="s">
        <v>180</v>
      </c>
      <c r="C34" s="359" t="s">
        <v>181</v>
      </c>
      <c r="D34" s="359" t="s">
        <v>126</v>
      </c>
      <c r="E34" s="359" t="s">
        <v>127</v>
      </c>
      <c r="F34" s="359" t="s">
        <v>125</v>
      </c>
      <c r="G34" s="359" t="s">
        <v>137</v>
      </c>
      <c r="H34" s="359" t="s">
        <v>179</v>
      </c>
      <c r="I34" s="359" t="s">
        <v>179</v>
      </c>
      <c r="J34" s="359" t="s">
        <v>179</v>
      </c>
      <c r="K34" s="359" t="s">
        <v>179</v>
      </c>
      <c r="L34" s="359" t="s">
        <v>179</v>
      </c>
      <c r="M34" s="360">
        <v>-51.73</v>
      </c>
      <c r="N34" s="331" t="str">
        <f t="shared" si="0"/>
        <v>210500010100</v>
      </c>
    </row>
    <row r="35" spans="1:14" x14ac:dyDescent="0.25">
      <c r="A35" s="359" t="s">
        <v>108</v>
      </c>
      <c r="B35" s="359" t="s">
        <v>180</v>
      </c>
      <c r="C35" s="359" t="s">
        <v>181</v>
      </c>
      <c r="D35" s="359" t="s">
        <v>126</v>
      </c>
      <c r="E35" s="359" t="s">
        <v>127</v>
      </c>
      <c r="F35" s="359" t="s">
        <v>125</v>
      </c>
      <c r="G35" s="359" t="s">
        <v>137</v>
      </c>
      <c r="H35" s="359" t="s">
        <v>179</v>
      </c>
      <c r="I35" s="359" t="s">
        <v>179</v>
      </c>
      <c r="J35" s="359" t="s">
        <v>179</v>
      </c>
      <c r="K35" s="359" t="s">
        <v>179</v>
      </c>
      <c r="L35" s="359" t="s">
        <v>179</v>
      </c>
      <c r="M35" s="360">
        <v>-28.74</v>
      </c>
      <c r="N35" s="331" t="str">
        <f t="shared" si="0"/>
        <v>210500010100</v>
      </c>
    </row>
    <row r="36" spans="1:14" x14ac:dyDescent="0.25">
      <c r="A36" s="359" t="s">
        <v>108</v>
      </c>
      <c r="B36" s="359" t="s">
        <v>180</v>
      </c>
      <c r="C36" s="359" t="s">
        <v>181</v>
      </c>
      <c r="D36" s="359" t="s">
        <v>126</v>
      </c>
      <c r="E36" s="359" t="s">
        <v>127</v>
      </c>
      <c r="F36" s="359" t="s">
        <v>125</v>
      </c>
      <c r="G36" s="359" t="s">
        <v>140</v>
      </c>
      <c r="H36" s="359" t="s">
        <v>179</v>
      </c>
      <c r="I36" s="359" t="s">
        <v>179</v>
      </c>
      <c r="J36" s="359" t="s">
        <v>179</v>
      </c>
      <c r="K36" s="359" t="s">
        <v>179</v>
      </c>
      <c r="L36" s="359" t="s">
        <v>179</v>
      </c>
      <c r="M36" s="360">
        <v>-27.64</v>
      </c>
      <c r="N36" s="331" t="str">
        <f t="shared" si="0"/>
        <v>213000010100</v>
      </c>
    </row>
    <row r="37" spans="1:14" x14ac:dyDescent="0.25">
      <c r="A37" s="359" t="s">
        <v>108</v>
      </c>
      <c r="B37" s="359" t="s">
        <v>180</v>
      </c>
      <c r="C37" s="359" t="s">
        <v>181</v>
      </c>
      <c r="D37" s="359" t="s">
        <v>126</v>
      </c>
      <c r="E37" s="359" t="s">
        <v>127</v>
      </c>
      <c r="F37" s="359" t="s">
        <v>125</v>
      </c>
      <c r="G37" s="359" t="s">
        <v>140</v>
      </c>
      <c r="H37" s="359" t="s">
        <v>179</v>
      </c>
      <c r="I37" s="359" t="s">
        <v>179</v>
      </c>
      <c r="J37" s="359" t="s">
        <v>179</v>
      </c>
      <c r="K37" s="359" t="s">
        <v>179</v>
      </c>
      <c r="L37" s="359" t="s">
        <v>179</v>
      </c>
      <c r="M37" s="360">
        <v>-15.36</v>
      </c>
      <c r="N37" s="331" t="str">
        <f t="shared" si="0"/>
        <v>213000010100</v>
      </c>
    </row>
    <row r="38" spans="1:14" x14ac:dyDescent="0.25">
      <c r="A38" s="359" t="s">
        <v>108</v>
      </c>
      <c r="B38" s="359" t="s">
        <v>180</v>
      </c>
      <c r="C38" s="359" t="s">
        <v>181</v>
      </c>
      <c r="D38" s="359" t="s">
        <v>126</v>
      </c>
      <c r="E38" s="359" t="s">
        <v>127</v>
      </c>
      <c r="F38" s="359" t="s">
        <v>125</v>
      </c>
      <c r="G38" s="359" t="s">
        <v>134</v>
      </c>
      <c r="H38" s="359" t="s">
        <v>179</v>
      </c>
      <c r="I38" s="359" t="s">
        <v>179</v>
      </c>
      <c r="J38" s="359" t="s">
        <v>179</v>
      </c>
      <c r="K38" s="359" t="s">
        <v>179</v>
      </c>
      <c r="L38" s="359" t="s">
        <v>179</v>
      </c>
      <c r="M38" s="360">
        <v>-224.26</v>
      </c>
      <c r="N38" s="331" t="str">
        <f t="shared" si="0"/>
        <v>205600010100</v>
      </c>
    </row>
    <row r="39" spans="1:14" x14ac:dyDescent="0.25">
      <c r="A39" s="359" t="s">
        <v>108</v>
      </c>
      <c r="B39" s="359" t="s">
        <v>180</v>
      </c>
      <c r="C39" s="359" t="s">
        <v>181</v>
      </c>
      <c r="D39" s="359" t="s">
        <v>126</v>
      </c>
      <c r="E39" s="359" t="s">
        <v>127</v>
      </c>
      <c r="F39" s="359" t="s">
        <v>125</v>
      </c>
      <c r="G39" s="359" t="s">
        <v>134</v>
      </c>
      <c r="H39" s="359" t="s">
        <v>179</v>
      </c>
      <c r="I39" s="359" t="s">
        <v>179</v>
      </c>
      <c r="J39" s="359" t="s">
        <v>179</v>
      </c>
      <c r="K39" s="359" t="s">
        <v>179</v>
      </c>
      <c r="L39" s="359" t="s">
        <v>179</v>
      </c>
      <c r="M39" s="360">
        <v>-124.59</v>
      </c>
      <c r="N39" s="331" t="str">
        <f t="shared" si="0"/>
        <v>205600010100</v>
      </c>
    </row>
    <row r="40" spans="1:14" x14ac:dyDescent="0.25">
      <c r="A40" s="359" t="s">
        <v>108</v>
      </c>
      <c r="B40" s="359" t="s">
        <v>180</v>
      </c>
      <c r="C40" s="359" t="s">
        <v>181</v>
      </c>
      <c r="D40" s="359" t="s">
        <v>126</v>
      </c>
      <c r="E40" s="359" t="s">
        <v>127</v>
      </c>
      <c r="F40" s="359" t="s">
        <v>125</v>
      </c>
      <c r="G40" s="359" t="s">
        <v>136</v>
      </c>
      <c r="H40" s="359" t="s">
        <v>179</v>
      </c>
      <c r="I40" s="359" t="s">
        <v>179</v>
      </c>
      <c r="J40" s="359" t="s">
        <v>179</v>
      </c>
      <c r="K40" s="359" t="s">
        <v>179</v>
      </c>
      <c r="L40" s="359" t="s">
        <v>179</v>
      </c>
      <c r="M40" s="360">
        <v>-9.41</v>
      </c>
      <c r="N40" s="331" t="str">
        <f t="shared" si="0"/>
        <v>210000010100</v>
      </c>
    </row>
    <row r="41" spans="1:14" x14ac:dyDescent="0.25">
      <c r="A41" s="359" t="s">
        <v>108</v>
      </c>
      <c r="B41" s="359" t="s">
        <v>180</v>
      </c>
      <c r="C41" s="359" t="s">
        <v>181</v>
      </c>
      <c r="D41" s="359" t="s">
        <v>126</v>
      </c>
      <c r="E41" s="359" t="s">
        <v>127</v>
      </c>
      <c r="F41" s="359" t="s">
        <v>125</v>
      </c>
      <c r="G41" s="359" t="s">
        <v>136</v>
      </c>
      <c r="H41" s="359" t="s">
        <v>179</v>
      </c>
      <c r="I41" s="359" t="s">
        <v>179</v>
      </c>
      <c r="J41" s="359" t="s">
        <v>179</v>
      </c>
      <c r="K41" s="359" t="s">
        <v>179</v>
      </c>
      <c r="L41" s="359" t="s">
        <v>179</v>
      </c>
      <c r="M41" s="360">
        <v>-5.22</v>
      </c>
      <c r="N41" s="331" t="str">
        <f t="shared" si="0"/>
        <v>210000010100</v>
      </c>
    </row>
    <row r="42" spans="1:14" x14ac:dyDescent="0.25">
      <c r="A42" s="359" t="s">
        <v>108</v>
      </c>
      <c r="B42" s="359" t="s">
        <v>180</v>
      </c>
      <c r="C42" s="359" t="s">
        <v>181</v>
      </c>
      <c r="D42" s="359" t="s">
        <v>126</v>
      </c>
      <c r="E42" s="359" t="s">
        <v>127</v>
      </c>
      <c r="F42" s="359" t="s">
        <v>125</v>
      </c>
      <c r="G42" s="359" t="s">
        <v>131</v>
      </c>
      <c r="H42" s="359" t="s">
        <v>179</v>
      </c>
      <c r="I42" s="359" t="s">
        <v>179</v>
      </c>
      <c r="J42" s="359" t="s">
        <v>179</v>
      </c>
      <c r="K42" s="359" t="s">
        <v>179</v>
      </c>
      <c r="L42" s="359" t="s">
        <v>179</v>
      </c>
      <c r="M42" s="360">
        <v>-51.73</v>
      </c>
      <c r="N42" s="331" t="str">
        <f t="shared" si="0"/>
        <v>205200010100</v>
      </c>
    </row>
    <row r="43" spans="1:14" x14ac:dyDescent="0.25">
      <c r="A43" s="359" t="s">
        <v>108</v>
      </c>
      <c r="B43" s="359" t="s">
        <v>180</v>
      </c>
      <c r="C43" s="359" t="s">
        <v>181</v>
      </c>
      <c r="D43" s="359" t="s">
        <v>126</v>
      </c>
      <c r="E43" s="359" t="s">
        <v>127</v>
      </c>
      <c r="F43" s="359" t="s">
        <v>125</v>
      </c>
      <c r="G43" s="359" t="s">
        <v>131</v>
      </c>
      <c r="H43" s="359" t="s">
        <v>179</v>
      </c>
      <c r="I43" s="359" t="s">
        <v>179</v>
      </c>
      <c r="J43" s="359" t="s">
        <v>179</v>
      </c>
      <c r="K43" s="359" t="s">
        <v>179</v>
      </c>
      <c r="L43" s="359" t="s">
        <v>179</v>
      </c>
      <c r="M43" s="360">
        <v>-28.74</v>
      </c>
      <c r="N43" s="331" t="str">
        <f t="shared" si="0"/>
        <v>205200010100</v>
      </c>
    </row>
    <row r="44" spans="1:14" x14ac:dyDescent="0.25">
      <c r="A44" s="359" t="s">
        <v>108</v>
      </c>
      <c r="B44" s="359" t="s">
        <v>180</v>
      </c>
      <c r="C44" s="359" t="s">
        <v>181</v>
      </c>
      <c r="D44" s="359" t="s">
        <v>126</v>
      </c>
      <c r="E44" s="359" t="s">
        <v>127</v>
      </c>
      <c r="F44" s="359" t="s">
        <v>125</v>
      </c>
      <c r="G44" s="359" t="s">
        <v>138</v>
      </c>
      <c r="H44" s="359" t="s">
        <v>179</v>
      </c>
      <c r="I44" s="359" t="s">
        <v>179</v>
      </c>
      <c r="J44" s="359" t="s">
        <v>179</v>
      </c>
      <c r="K44" s="359" t="s">
        <v>179</v>
      </c>
      <c r="L44" s="359" t="s">
        <v>179</v>
      </c>
      <c r="M44" s="360">
        <v>-46.88</v>
      </c>
      <c r="N44" s="331" t="str">
        <f t="shared" si="0"/>
        <v>211000010100</v>
      </c>
    </row>
    <row r="45" spans="1:14" x14ac:dyDescent="0.25">
      <c r="A45" s="359" t="s">
        <v>108</v>
      </c>
      <c r="B45" s="359" t="s">
        <v>180</v>
      </c>
      <c r="C45" s="359" t="s">
        <v>181</v>
      </c>
      <c r="D45" s="359" t="s">
        <v>126</v>
      </c>
      <c r="E45" s="359" t="s">
        <v>127</v>
      </c>
      <c r="F45" s="359" t="s">
        <v>125</v>
      </c>
      <c r="G45" s="359" t="s">
        <v>138</v>
      </c>
      <c r="H45" s="359" t="s">
        <v>179</v>
      </c>
      <c r="I45" s="359" t="s">
        <v>179</v>
      </c>
      <c r="J45" s="359" t="s">
        <v>179</v>
      </c>
      <c r="K45" s="359" t="s">
        <v>179</v>
      </c>
      <c r="L45" s="359" t="s">
        <v>179</v>
      </c>
      <c r="M45" s="360">
        <v>-26.05</v>
      </c>
      <c r="N45" s="331" t="str">
        <f t="shared" si="0"/>
        <v>211000010100</v>
      </c>
    </row>
    <row r="46" spans="1:14" x14ac:dyDescent="0.25">
      <c r="A46" s="359" t="s">
        <v>108</v>
      </c>
      <c r="B46" s="359" t="s">
        <v>180</v>
      </c>
      <c r="C46" s="359" t="s">
        <v>181</v>
      </c>
      <c r="D46" s="359" t="s">
        <v>126</v>
      </c>
      <c r="E46" s="359" t="s">
        <v>127</v>
      </c>
      <c r="F46" s="359" t="s">
        <v>125</v>
      </c>
      <c r="G46" s="359" t="s">
        <v>132</v>
      </c>
      <c r="H46" s="359" t="s">
        <v>179</v>
      </c>
      <c r="I46" s="359" t="s">
        <v>179</v>
      </c>
      <c r="J46" s="359" t="s">
        <v>179</v>
      </c>
      <c r="K46" s="359" t="s">
        <v>179</v>
      </c>
      <c r="L46" s="359" t="s">
        <v>179</v>
      </c>
      <c r="M46" s="360">
        <v>-46.89</v>
      </c>
      <c r="N46" s="331" t="str">
        <f t="shared" si="0"/>
        <v>205300010100</v>
      </c>
    </row>
    <row r="47" spans="1:14" x14ac:dyDescent="0.25">
      <c r="A47" s="359" t="s">
        <v>108</v>
      </c>
      <c r="B47" s="359" t="s">
        <v>180</v>
      </c>
      <c r="C47" s="359" t="s">
        <v>181</v>
      </c>
      <c r="D47" s="359" t="s">
        <v>126</v>
      </c>
      <c r="E47" s="359" t="s">
        <v>127</v>
      </c>
      <c r="F47" s="359" t="s">
        <v>125</v>
      </c>
      <c r="G47" s="359" t="s">
        <v>132</v>
      </c>
      <c r="H47" s="359" t="s">
        <v>179</v>
      </c>
      <c r="I47" s="359" t="s">
        <v>179</v>
      </c>
      <c r="J47" s="359" t="s">
        <v>179</v>
      </c>
      <c r="K47" s="359" t="s">
        <v>179</v>
      </c>
      <c r="L47" s="359" t="s">
        <v>179</v>
      </c>
      <c r="M47" s="360">
        <v>-26.04</v>
      </c>
      <c r="N47" s="331" t="str">
        <f t="shared" si="0"/>
        <v>205300010100</v>
      </c>
    </row>
    <row r="48" spans="1:14" x14ac:dyDescent="0.25">
      <c r="A48" s="359" t="s">
        <v>108</v>
      </c>
      <c r="B48" s="359" t="s">
        <v>180</v>
      </c>
      <c r="C48" s="359" t="s">
        <v>181</v>
      </c>
      <c r="D48" s="359" t="s">
        <v>126</v>
      </c>
      <c r="E48" s="359" t="s">
        <v>127</v>
      </c>
      <c r="F48" s="359" t="s">
        <v>125</v>
      </c>
      <c r="G48" s="359" t="s">
        <v>143</v>
      </c>
      <c r="H48" s="359" t="s">
        <v>179</v>
      </c>
      <c r="I48" s="359" t="s">
        <v>179</v>
      </c>
      <c r="J48" s="359" t="s">
        <v>179</v>
      </c>
      <c r="K48" s="359" t="s">
        <v>179</v>
      </c>
      <c r="L48" s="359" t="s">
        <v>179</v>
      </c>
      <c r="M48" s="360">
        <v>-10.97</v>
      </c>
      <c r="N48" s="331" t="str">
        <f t="shared" si="0"/>
        <v>216000010100</v>
      </c>
    </row>
    <row r="49" spans="1:14" x14ac:dyDescent="0.25">
      <c r="A49" s="359" t="s">
        <v>108</v>
      </c>
      <c r="B49" s="359" t="s">
        <v>180</v>
      </c>
      <c r="C49" s="359" t="s">
        <v>181</v>
      </c>
      <c r="D49" s="359" t="s">
        <v>126</v>
      </c>
      <c r="E49" s="359" t="s">
        <v>127</v>
      </c>
      <c r="F49" s="359" t="s">
        <v>125</v>
      </c>
      <c r="G49" s="359" t="s">
        <v>143</v>
      </c>
      <c r="H49" s="359" t="s">
        <v>179</v>
      </c>
      <c r="I49" s="359" t="s">
        <v>179</v>
      </c>
      <c r="J49" s="359" t="s">
        <v>179</v>
      </c>
      <c r="K49" s="359" t="s">
        <v>179</v>
      </c>
      <c r="L49" s="359" t="s">
        <v>179</v>
      </c>
      <c r="M49" s="360">
        <v>-6.09</v>
      </c>
      <c r="N49" s="331" t="str">
        <f t="shared" si="0"/>
        <v>216000010100</v>
      </c>
    </row>
    <row r="50" spans="1:14" x14ac:dyDescent="0.25">
      <c r="A50" s="359" t="s">
        <v>108</v>
      </c>
      <c r="B50" s="359" t="s">
        <v>180</v>
      </c>
      <c r="C50" s="359" t="s">
        <v>181</v>
      </c>
      <c r="D50" s="359" t="s">
        <v>126</v>
      </c>
      <c r="E50" s="359" t="s">
        <v>127</v>
      </c>
      <c r="F50" s="359" t="s">
        <v>125</v>
      </c>
      <c r="G50" s="359" t="s">
        <v>141</v>
      </c>
      <c r="H50" s="359" t="s">
        <v>179</v>
      </c>
      <c r="I50" s="359" t="s">
        <v>179</v>
      </c>
      <c r="J50" s="359" t="s">
        <v>179</v>
      </c>
      <c r="K50" s="359" t="s">
        <v>179</v>
      </c>
      <c r="L50" s="359" t="s">
        <v>179</v>
      </c>
      <c r="M50" s="360">
        <v>-70.89</v>
      </c>
      <c r="N50" s="331" t="str">
        <f t="shared" si="0"/>
        <v>214000010100</v>
      </c>
    </row>
    <row r="51" spans="1:14" x14ac:dyDescent="0.25">
      <c r="A51" s="359" t="s">
        <v>108</v>
      </c>
      <c r="B51" s="359" t="s">
        <v>180</v>
      </c>
      <c r="C51" s="359" t="s">
        <v>181</v>
      </c>
      <c r="D51" s="359" t="s">
        <v>126</v>
      </c>
      <c r="E51" s="359" t="s">
        <v>127</v>
      </c>
      <c r="F51" s="359" t="s">
        <v>125</v>
      </c>
      <c r="G51" s="359" t="s">
        <v>141</v>
      </c>
      <c r="H51" s="359" t="s">
        <v>179</v>
      </c>
      <c r="I51" s="359" t="s">
        <v>179</v>
      </c>
      <c r="J51" s="359" t="s">
        <v>179</v>
      </c>
      <c r="K51" s="359" t="s">
        <v>179</v>
      </c>
      <c r="L51" s="359" t="s">
        <v>179</v>
      </c>
      <c r="M51" s="360">
        <v>-39.380000000000003</v>
      </c>
      <c r="N51" s="331" t="str">
        <f t="shared" si="0"/>
        <v>214000010100</v>
      </c>
    </row>
    <row r="52" spans="1:14" x14ac:dyDescent="0.25">
      <c r="A52" s="359" t="s">
        <v>108</v>
      </c>
      <c r="B52" s="359" t="s">
        <v>180</v>
      </c>
      <c r="C52" s="359" t="s">
        <v>181</v>
      </c>
      <c r="D52" s="359" t="s">
        <v>126</v>
      </c>
      <c r="E52" s="359" t="s">
        <v>127</v>
      </c>
      <c r="F52" s="359" t="s">
        <v>125</v>
      </c>
      <c r="G52" s="359" t="s">
        <v>135</v>
      </c>
      <c r="H52" s="359" t="s">
        <v>179</v>
      </c>
      <c r="I52" s="359" t="s">
        <v>179</v>
      </c>
      <c r="J52" s="359" t="s">
        <v>179</v>
      </c>
      <c r="K52" s="359" t="s">
        <v>179</v>
      </c>
      <c r="L52" s="359" t="s">
        <v>179</v>
      </c>
      <c r="M52" s="360">
        <v>-10.97</v>
      </c>
      <c r="N52" s="331" t="str">
        <f t="shared" si="0"/>
        <v>205800010100</v>
      </c>
    </row>
    <row r="53" spans="1:14" x14ac:dyDescent="0.25">
      <c r="A53" s="359" t="s">
        <v>108</v>
      </c>
      <c r="B53" s="359" t="s">
        <v>180</v>
      </c>
      <c r="C53" s="359" t="s">
        <v>181</v>
      </c>
      <c r="D53" s="359" t="s">
        <v>126</v>
      </c>
      <c r="E53" s="359" t="s">
        <v>127</v>
      </c>
      <c r="F53" s="359" t="s">
        <v>125</v>
      </c>
      <c r="G53" s="359" t="s">
        <v>135</v>
      </c>
      <c r="H53" s="359" t="s">
        <v>179</v>
      </c>
      <c r="I53" s="359" t="s">
        <v>179</v>
      </c>
      <c r="J53" s="359" t="s">
        <v>179</v>
      </c>
      <c r="K53" s="359" t="s">
        <v>179</v>
      </c>
      <c r="L53" s="359" t="s">
        <v>179</v>
      </c>
      <c r="M53" s="360">
        <v>-6.09</v>
      </c>
      <c r="N53" s="331" t="str">
        <f t="shared" si="0"/>
        <v>205800010100</v>
      </c>
    </row>
    <row r="54" spans="1:14" x14ac:dyDescent="0.25">
      <c r="A54" s="359" t="s">
        <v>108</v>
      </c>
      <c r="B54" s="359" t="s">
        <v>180</v>
      </c>
      <c r="C54" s="359" t="s">
        <v>181</v>
      </c>
      <c r="D54" s="359" t="s">
        <v>126</v>
      </c>
      <c r="E54" s="359" t="s">
        <v>127</v>
      </c>
      <c r="F54" s="359" t="s">
        <v>125</v>
      </c>
      <c r="G54" s="359" t="s">
        <v>142</v>
      </c>
      <c r="H54" s="359" t="s">
        <v>179</v>
      </c>
      <c r="I54" s="359" t="s">
        <v>179</v>
      </c>
      <c r="J54" s="359" t="s">
        <v>179</v>
      </c>
      <c r="K54" s="359" t="s">
        <v>179</v>
      </c>
      <c r="L54" s="359" t="s">
        <v>179</v>
      </c>
      <c r="M54" s="360">
        <v>-29.92</v>
      </c>
      <c r="N54" s="331" t="str">
        <f t="shared" si="0"/>
        <v>215000010100</v>
      </c>
    </row>
    <row r="55" spans="1:14" x14ac:dyDescent="0.25">
      <c r="A55" s="359" t="s">
        <v>108</v>
      </c>
      <c r="B55" s="359" t="s">
        <v>180</v>
      </c>
      <c r="C55" s="359" t="s">
        <v>181</v>
      </c>
      <c r="D55" s="359" t="s">
        <v>126</v>
      </c>
      <c r="E55" s="359" t="s">
        <v>127</v>
      </c>
      <c r="F55" s="359" t="s">
        <v>125</v>
      </c>
      <c r="G55" s="359" t="s">
        <v>142</v>
      </c>
      <c r="H55" s="359" t="s">
        <v>179</v>
      </c>
      <c r="I55" s="359" t="s">
        <v>179</v>
      </c>
      <c r="J55" s="359" t="s">
        <v>179</v>
      </c>
      <c r="K55" s="359" t="s">
        <v>179</v>
      </c>
      <c r="L55" s="359" t="s">
        <v>179</v>
      </c>
      <c r="M55" s="360">
        <v>-16.63</v>
      </c>
      <c r="N55" s="331" t="str">
        <f t="shared" si="0"/>
        <v>215000010100</v>
      </c>
    </row>
    <row r="56" spans="1:14" x14ac:dyDescent="0.25">
      <c r="A56" s="359" t="s">
        <v>108</v>
      </c>
      <c r="B56" s="359" t="s">
        <v>180</v>
      </c>
      <c r="C56" s="359" t="s">
        <v>181</v>
      </c>
      <c r="D56" s="359" t="s">
        <v>126</v>
      </c>
      <c r="E56" s="359" t="s">
        <v>127</v>
      </c>
      <c r="F56" s="359" t="s">
        <v>125</v>
      </c>
      <c r="G56" s="359" t="s">
        <v>124</v>
      </c>
      <c r="H56" s="359" t="s">
        <v>179</v>
      </c>
      <c r="I56" s="359" t="s">
        <v>179</v>
      </c>
      <c r="J56" s="359" t="s">
        <v>179</v>
      </c>
      <c r="K56" s="359" t="s">
        <v>179</v>
      </c>
      <c r="L56" s="359" t="s">
        <v>179</v>
      </c>
      <c r="M56" s="360">
        <v>-545.74</v>
      </c>
      <c r="N56" s="331" t="str">
        <f t="shared" si="0"/>
        <v>100000010100</v>
      </c>
    </row>
    <row r="57" spans="1:14" x14ac:dyDescent="0.25">
      <c r="A57" s="359" t="s">
        <v>108</v>
      </c>
      <c r="B57" s="359" t="s">
        <v>180</v>
      </c>
      <c r="C57" s="359" t="s">
        <v>181</v>
      </c>
      <c r="D57" s="359" t="s">
        <v>126</v>
      </c>
      <c r="E57" s="359" t="s">
        <v>127</v>
      </c>
      <c r="F57" s="359" t="s">
        <v>125</v>
      </c>
      <c r="G57" s="359" t="s">
        <v>124</v>
      </c>
      <c r="H57" s="359" t="s">
        <v>179</v>
      </c>
      <c r="I57" s="359" t="s">
        <v>179</v>
      </c>
      <c r="J57" s="359" t="s">
        <v>179</v>
      </c>
      <c r="K57" s="359" t="s">
        <v>179</v>
      </c>
      <c r="L57" s="359" t="s">
        <v>179</v>
      </c>
      <c r="M57" s="360">
        <v>-303.18</v>
      </c>
      <c r="N57" s="331" t="str">
        <f t="shared" si="0"/>
        <v>100000010100</v>
      </c>
    </row>
    <row r="58" spans="1:14" x14ac:dyDescent="0.25">
      <c r="A58" s="359" t="s">
        <v>108</v>
      </c>
      <c r="B58" s="359" t="s">
        <v>180</v>
      </c>
      <c r="C58" s="359" t="s">
        <v>181</v>
      </c>
      <c r="D58" s="359" t="s">
        <v>126</v>
      </c>
      <c r="E58" s="359" t="s">
        <v>127</v>
      </c>
      <c r="F58" s="359" t="s">
        <v>125</v>
      </c>
      <c r="G58" s="359" t="s">
        <v>150</v>
      </c>
      <c r="H58" s="359" t="s">
        <v>179</v>
      </c>
      <c r="I58" s="359" t="s">
        <v>179</v>
      </c>
      <c r="J58" s="359" t="s">
        <v>179</v>
      </c>
      <c r="K58" s="359" t="s">
        <v>179</v>
      </c>
      <c r="L58" s="359" t="s">
        <v>179</v>
      </c>
      <c r="M58" s="360">
        <v>28.74</v>
      </c>
      <c r="N58" s="331" t="str">
        <f t="shared" si="0"/>
        <v>726900010100</v>
      </c>
    </row>
    <row r="59" spans="1:14" x14ac:dyDescent="0.25">
      <c r="A59" s="359" t="s">
        <v>108</v>
      </c>
      <c r="B59" s="359" t="s">
        <v>180</v>
      </c>
      <c r="C59" s="359" t="s">
        <v>181</v>
      </c>
      <c r="D59" s="359" t="s">
        <v>126</v>
      </c>
      <c r="E59" s="359" t="s">
        <v>127</v>
      </c>
      <c r="F59" s="359" t="s">
        <v>125</v>
      </c>
      <c r="G59" s="359" t="s">
        <v>150</v>
      </c>
      <c r="H59" s="359" t="s">
        <v>179</v>
      </c>
      <c r="I59" s="359" t="s">
        <v>179</v>
      </c>
      <c r="J59" s="359" t="s">
        <v>179</v>
      </c>
      <c r="K59" s="359" t="s">
        <v>179</v>
      </c>
      <c r="L59" s="359" t="s">
        <v>179</v>
      </c>
      <c r="M59" s="360">
        <v>9.41</v>
      </c>
      <c r="N59" s="331" t="str">
        <f t="shared" si="0"/>
        <v>726900010100</v>
      </c>
    </row>
    <row r="60" spans="1:14" x14ac:dyDescent="0.25">
      <c r="A60" s="359" t="s">
        <v>108</v>
      </c>
      <c r="B60" s="359" t="s">
        <v>180</v>
      </c>
      <c r="C60" s="359" t="s">
        <v>181</v>
      </c>
      <c r="D60" s="359" t="s">
        <v>126</v>
      </c>
      <c r="E60" s="359" t="s">
        <v>127</v>
      </c>
      <c r="F60" s="359" t="s">
        <v>125</v>
      </c>
      <c r="G60" s="359" t="s">
        <v>150</v>
      </c>
      <c r="H60" s="359" t="s">
        <v>179</v>
      </c>
      <c r="I60" s="359" t="s">
        <v>179</v>
      </c>
      <c r="J60" s="359" t="s">
        <v>179</v>
      </c>
      <c r="K60" s="359" t="s">
        <v>179</v>
      </c>
      <c r="L60" s="359" t="s">
        <v>179</v>
      </c>
      <c r="M60" s="360">
        <v>5.22</v>
      </c>
      <c r="N60" s="331" t="str">
        <f t="shared" si="0"/>
        <v>726900010100</v>
      </c>
    </row>
    <row r="61" spans="1:14" x14ac:dyDescent="0.25">
      <c r="A61" s="359" t="s">
        <v>108</v>
      </c>
      <c r="B61" s="359" t="s">
        <v>180</v>
      </c>
      <c r="C61" s="359" t="s">
        <v>181</v>
      </c>
      <c r="D61" s="359" t="s">
        <v>126</v>
      </c>
      <c r="E61" s="359" t="s">
        <v>127</v>
      </c>
      <c r="F61" s="359" t="s">
        <v>125</v>
      </c>
      <c r="G61" s="359" t="s">
        <v>145</v>
      </c>
      <c r="H61" s="359" t="s">
        <v>179</v>
      </c>
      <c r="I61" s="359" t="s">
        <v>179</v>
      </c>
      <c r="J61" s="359" t="s">
        <v>179</v>
      </c>
      <c r="K61" s="359" t="s">
        <v>179</v>
      </c>
      <c r="L61" s="359" t="s">
        <v>179</v>
      </c>
      <c r="M61" s="360">
        <v>775.06</v>
      </c>
      <c r="N61" s="331" t="str">
        <f t="shared" si="0"/>
        <v>710000010100</v>
      </c>
    </row>
    <row r="62" spans="1:14" x14ac:dyDescent="0.25">
      <c r="A62" s="359" t="s">
        <v>108</v>
      </c>
      <c r="B62" s="359" t="s">
        <v>180</v>
      </c>
      <c r="C62" s="359" t="s">
        <v>181</v>
      </c>
      <c r="D62" s="359" t="s">
        <v>126</v>
      </c>
      <c r="E62" s="359" t="s">
        <v>127</v>
      </c>
      <c r="F62" s="359" t="s">
        <v>125</v>
      </c>
      <c r="G62" s="359" t="s">
        <v>145</v>
      </c>
      <c r="H62" s="359" t="s">
        <v>179</v>
      </c>
      <c r="I62" s="359" t="s">
        <v>179</v>
      </c>
      <c r="J62" s="359" t="s">
        <v>179</v>
      </c>
      <c r="K62" s="359" t="s">
        <v>179</v>
      </c>
      <c r="L62" s="359" t="s">
        <v>179</v>
      </c>
      <c r="M62" s="360">
        <v>8.7100000000000009</v>
      </c>
      <c r="N62" s="331" t="str">
        <f t="shared" si="0"/>
        <v>710000010100</v>
      </c>
    </row>
    <row r="63" spans="1:14" x14ac:dyDescent="0.25">
      <c r="A63" s="359" t="s">
        <v>108</v>
      </c>
      <c r="B63" s="359" t="s">
        <v>180</v>
      </c>
      <c r="C63" s="359" t="s">
        <v>181</v>
      </c>
      <c r="D63" s="359" t="s">
        <v>126</v>
      </c>
      <c r="E63" s="359" t="s">
        <v>127</v>
      </c>
      <c r="F63" s="359" t="s">
        <v>125</v>
      </c>
      <c r="G63" s="359" t="s">
        <v>145</v>
      </c>
      <c r="H63" s="359" t="s">
        <v>179</v>
      </c>
      <c r="I63" s="359" t="s">
        <v>179</v>
      </c>
      <c r="J63" s="359" t="s">
        <v>179</v>
      </c>
      <c r="K63" s="359" t="s">
        <v>179</v>
      </c>
      <c r="L63" s="359" t="s">
        <v>179</v>
      </c>
      <c r="M63" s="360">
        <v>413.66</v>
      </c>
      <c r="N63" s="331" t="str">
        <f t="shared" si="0"/>
        <v>710000010100</v>
      </c>
    </row>
    <row r="64" spans="1:14" x14ac:dyDescent="0.25">
      <c r="A64" s="359" t="s">
        <v>108</v>
      </c>
      <c r="B64" s="359" t="s">
        <v>180</v>
      </c>
      <c r="C64" s="359" t="s">
        <v>181</v>
      </c>
      <c r="D64" s="359" t="s">
        <v>126</v>
      </c>
      <c r="E64" s="359" t="s">
        <v>127</v>
      </c>
      <c r="F64" s="359" t="s">
        <v>125</v>
      </c>
      <c r="G64" s="359" t="s">
        <v>145</v>
      </c>
      <c r="H64" s="359" t="s">
        <v>179</v>
      </c>
      <c r="I64" s="359" t="s">
        <v>179</v>
      </c>
      <c r="J64" s="359" t="s">
        <v>179</v>
      </c>
      <c r="K64" s="359" t="s">
        <v>179</v>
      </c>
      <c r="L64" s="359" t="s">
        <v>179</v>
      </c>
      <c r="M64" s="360">
        <v>21.77</v>
      </c>
      <c r="N64" s="331" t="str">
        <f t="shared" si="0"/>
        <v>710000010100</v>
      </c>
    </row>
    <row r="65" spans="1:14" x14ac:dyDescent="0.25">
      <c r="A65" s="359" t="s">
        <v>108</v>
      </c>
      <c r="B65" s="359" t="s">
        <v>180</v>
      </c>
      <c r="C65" s="359" t="s">
        <v>181</v>
      </c>
      <c r="D65" s="359" t="s">
        <v>126</v>
      </c>
      <c r="E65" s="359" t="s">
        <v>127</v>
      </c>
      <c r="F65" s="359" t="s">
        <v>125</v>
      </c>
      <c r="G65" s="359" t="s">
        <v>146</v>
      </c>
      <c r="H65" s="359" t="s">
        <v>179</v>
      </c>
      <c r="I65" s="359" t="s">
        <v>179</v>
      </c>
      <c r="J65" s="359" t="s">
        <v>179</v>
      </c>
      <c r="K65" s="359" t="s">
        <v>179</v>
      </c>
      <c r="L65" s="359" t="s">
        <v>179</v>
      </c>
      <c r="M65" s="360">
        <v>46.89</v>
      </c>
      <c r="N65" s="331" t="str">
        <f t="shared" si="0"/>
        <v>723000010100</v>
      </c>
    </row>
    <row r="66" spans="1:14" x14ac:dyDescent="0.25">
      <c r="A66" s="359" t="s">
        <v>108</v>
      </c>
      <c r="B66" s="359" t="s">
        <v>180</v>
      </c>
      <c r="C66" s="359" t="s">
        <v>181</v>
      </c>
      <c r="D66" s="359" t="s">
        <v>126</v>
      </c>
      <c r="E66" s="359" t="s">
        <v>127</v>
      </c>
      <c r="F66" s="359" t="s">
        <v>125</v>
      </c>
      <c r="G66" s="359" t="s">
        <v>146</v>
      </c>
      <c r="H66" s="359" t="s">
        <v>179</v>
      </c>
      <c r="I66" s="359" t="s">
        <v>179</v>
      </c>
      <c r="J66" s="359" t="s">
        <v>179</v>
      </c>
      <c r="K66" s="359" t="s">
        <v>179</v>
      </c>
      <c r="L66" s="359" t="s">
        <v>179</v>
      </c>
      <c r="M66" s="360">
        <v>26.04</v>
      </c>
      <c r="N66" s="331" t="str">
        <f t="shared" si="0"/>
        <v>723000010100</v>
      </c>
    </row>
    <row r="67" spans="1:14" x14ac:dyDescent="0.25">
      <c r="A67" s="359" t="s">
        <v>108</v>
      </c>
      <c r="B67" s="359" t="s">
        <v>180</v>
      </c>
      <c r="C67" s="359" t="s">
        <v>181</v>
      </c>
      <c r="D67" s="359" t="s">
        <v>126</v>
      </c>
      <c r="E67" s="359" t="s">
        <v>127</v>
      </c>
      <c r="F67" s="359" t="s">
        <v>125</v>
      </c>
      <c r="G67" s="359" t="s">
        <v>147</v>
      </c>
      <c r="H67" s="359" t="s">
        <v>179</v>
      </c>
      <c r="I67" s="359" t="s">
        <v>179</v>
      </c>
      <c r="J67" s="359" t="s">
        <v>179</v>
      </c>
      <c r="K67" s="359" t="s">
        <v>179</v>
      </c>
      <c r="L67" s="359" t="s">
        <v>179</v>
      </c>
      <c r="M67" s="360">
        <v>10.97</v>
      </c>
      <c r="N67" s="331" t="str">
        <f t="shared" ref="N67:N130" si="1">CONCATENATE(G67,E67)</f>
        <v>723100010100</v>
      </c>
    </row>
    <row r="68" spans="1:14" x14ac:dyDescent="0.25">
      <c r="A68" s="359" t="s">
        <v>108</v>
      </c>
      <c r="B68" s="359" t="s">
        <v>180</v>
      </c>
      <c r="C68" s="359" t="s">
        <v>181</v>
      </c>
      <c r="D68" s="359" t="s">
        <v>126</v>
      </c>
      <c r="E68" s="359" t="s">
        <v>127</v>
      </c>
      <c r="F68" s="359" t="s">
        <v>125</v>
      </c>
      <c r="G68" s="359" t="s">
        <v>147</v>
      </c>
      <c r="H68" s="359" t="s">
        <v>179</v>
      </c>
      <c r="I68" s="359" t="s">
        <v>179</v>
      </c>
      <c r="J68" s="359" t="s">
        <v>179</v>
      </c>
      <c r="K68" s="359" t="s">
        <v>179</v>
      </c>
      <c r="L68" s="359" t="s">
        <v>179</v>
      </c>
      <c r="M68" s="360">
        <v>6.09</v>
      </c>
      <c r="N68" s="331" t="str">
        <f t="shared" si="1"/>
        <v>723100010100</v>
      </c>
    </row>
    <row r="69" spans="1:14" x14ac:dyDescent="0.25">
      <c r="A69" s="359" t="s">
        <v>108</v>
      </c>
      <c r="B69" s="359" t="s">
        <v>180</v>
      </c>
      <c r="C69" s="359" t="s">
        <v>181</v>
      </c>
      <c r="D69" s="359" t="s">
        <v>126</v>
      </c>
      <c r="E69" s="359" t="s">
        <v>127</v>
      </c>
      <c r="F69" s="359" t="s">
        <v>125</v>
      </c>
      <c r="G69" s="359" t="s">
        <v>148</v>
      </c>
      <c r="H69" s="359" t="s">
        <v>179</v>
      </c>
      <c r="I69" s="359" t="s">
        <v>179</v>
      </c>
      <c r="J69" s="359" t="s">
        <v>179</v>
      </c>
      <c r="K69" s="359" t="s">
        <v>179</v>
      </c>
      <c r="L69" s="359" t="s">
        <v>179</v>
      </c>
      <c r="M69" s="360">
        <v>224.26</v>
      </c>
      <c r="N69" s="331" t="str">
        <f t="shared" si="1"/>
        <v>724000010100</v>
      </c>
    </row>
    <row r="70" spans="1:14" x14ac:dyDescent="0.25">
      <c r="A70" s="359" t="s">
        <v>108</v>
      </c>
      <c r="B70" s="359" t="s">
        <v>180</v>
      </c>
      <c r="C70" s="359" t="s">
        <v>181</v>
      </c>
      <c r="D70" s="359" t="s">
        <v>126</v>
      </c>
      <c r="E70" s="359" t="s">
        <v>127</v>
      </c>
      <c r="F70" s="359" t="s">
        <v>125</v>
      </c>
      <c r="G70" s="359" t="s">
        <v>148</v>
      </c>
      <c r="H70" s="359" t="s">
        <v>179</v>
      </c>
      <c r="I70" s="359" t="s">
        <v>179</v>
      </c>
      <c r="J70" s="359" t="s">
        <v>179</v>
      </c>
      <c r="K70" s="359" t="s">
        <v>179</v>
      </c>
      <c r="L70" s="359" t="s">
        <v>179</v>
      </c>
      <c r="M70" s="360">
        <v>124.59</v>
      </c>
      <c r="N70" s="331" t="str">
        <f t="shared" si="1"/>
        <v>724000010100</v>
      </c>
    </row>
    <row r="71" spans="1:14" x14ac:dyDescent="0.25">
      <c r="A71" s="359" t="s">
        <v>108</v>
      </c>
      <c r="B71" s="359" t="s">
        <v>180</v>
      </c>
      <c r="C71" s="359" t="s">
        <v>181</v>
      </c>
      <c r="D71" s="359" t="s">
        <v>126</v>
      </c>
      <c r="E71" s="359" t="s">
        <v>127</v>
      </c>
      <c r="F71" s="359" t="s">
        <v>125</v>
      </c>
      <c r="G71" s="359" t="s">
        <v>150</v>
      </c>
      <c r="H71" s="359" t="s">
        <v>179</v>
      </c>
      <c r="I71" s="359" t="s">
        <v>179</v>
      </c>
      <c r="J71" s="359" t="s">
        <v>179</v>
      </c>
      <c r="K71" s="359" t="s">
        <v>179</v>
      </c>
      <c r="L71" s="359" t="s">
        <v>179</v>
      </c>
      <c r="M71" s="360">
        <v>51.73</v>
      </c>
      <c r="N71" s="331" t="str">
        <f t="shared" si="1"/>
        <v>726900010100</v>
      </c>
    </row>
    <row r="72" spans="1:14" x14ac:dyDescent="0.25">
      <c r="A72" s="359" t="s">
        <v>108</v>
      </c>
      <c r="B72" s="359" t="s">
        <v>182</v>
      </c>
      <c r="C72" s="359" t="s">
        <v>183</v>
      </c>
      <c r="D72" s="359" t="s">
        <v>126</v>
      </c>
      <c r="E72" s="359" t="s">
        <v>127</v>
      </c>
      <c r="F72" s="359" t="s">
        <v>125</v>
      </c>
      <c r="G72" s="359" t="s">
        <v>147</v>
      </c>
      <c r="H72" s="359" t="s">
        <v>179</v>
      </c>
      <c r="I72" s="359" t="s">
        <v>179</v>
      </c>
      <c r="J72" s="359" t="s">
        <v>179</v>
      </c>
      <c r="K72" s="359" t="s">
        <v>179</v>
      </c>
      <c r="L72" s="359" t="s">
        <v>179</v>
      </c>
      <c r="M72" s="360">
        <v>1.81</v>
      </c>
      <c r="N72" s="331" t="str">
        <f t="shared" si="1"/>
        <v>723100010100</v>
      </c>
    </row>
    <row r="73" spans="1:14" x14ac:dyDescent="0.25">
      <c r="A73" s="359" t="s">
        <v>108</v>
      </c>
      <c r="B73" s="359" t="s">
        <v>182</v>
      </c>
      <c r="C73" s="359" t="s">
        <v>183</v>
      </c>
      <c r="D73" s="359" t="s">
        <v>126</v>
      </c>
      <c r="E73" s="359" t="s">
        <v>127</v>
      </c>
      <c r="F73" s="359" t="s">
        <v>125</v>
      </c>
      <c r="G73" s="359" t="s">
        <v>146</v>
      </c>
      <c r="H73" s="359" t="s">
        <v>179</v>
      </c>
      <c r="I73" s="359" t="s">
        <v>179</v>
      </c>
      <c r="J73" s="359" t="s">
        <v>179</v>
      </c>
      <c r="K73" s="359" t="s">
        <v>179</v>
      </c>
      <c r="L73" s="359" t="s">
        <v>179</v>
      </c>
      <c r="M73" s="360">
        <v>4.3099999999999996</v>
      </c>
      <c r="N73" s="331" t="str">
        <f t="shared" si="1"/>
        <v>723000010100</v>
      </c>
    </row>
    <row r="74" spans="1:14" x14ac:dyDescent="0.25">
      <c r="A74" s="359" t="s">
        <v>108</v>
      </c>
      <c r="B74" s="359" t="s">
        <v>182</v>
      </c>
      <c r="C74" s="359" t="s">
        <v>183</v>
      </c>
      <c r="D74" s="359" t="s">
        <v>126</v>
      </c>
      <c r="E74" s="359" t="s">
        <v>127</v>
      </c>
      <c r="F74" s="359" t="s">
        <v>125</v>
      </c>
      <c r="G74" s="359" t="s">
        <v>138</v>
      </c>
      <c r="H74" s="359" t="s">
        <v>179</v>
      </c>
      <c r="I74" s="359" t="s">
        <v>179</v>
      </c>
      <c r="J74" s="359" t="s">
        <v>179</v>
      </c>
      <c r="K74" s="359" t="s">
        <v>179</v>
      </c>
      <c r="L74" s="359" t="s">
        <v>179</v>
      </c>
      <c r="M74" s="360">
        <v>-7.77</v>
      </c>
      <c r="N74" s="331" t="str">
        <f t="shared" si="1"/>
        <v>211000010100</v>
      </c>
    </row>
    <row r="75" spans="1:14" x14ac:dyDescent="0.25">
      <c r="A75" s="359" t="s">
        <v>108</v>
      </c>
      <c r="B75" s="359" t="s">
        <v>182</v>
      </c>
      <c r="C75" s="359" t="s">
        <v>183</v>
      </c>
      <c r="D75" s="359" t="s">
        <v>126</v>
      </c>
      <c r="E75" s="359" t="s">
        <v>127</v>
      </c>
      <c r="F75" s="359" t="s">
        <v>125</v>
      </c>
      <c r="G75" s="359" t="s">
        <v>138</v>
      </c>
      <c r="H75" s="359" t="s">
        <v>179</v>
      </c>
      <c r="I75" s="359" t="s">
        <v>179</v>
      </c>
      <c r="J75" s="359" t="s">
        <v>179</v>
      </c>
      <c r="K75" s="359" t="s">
        <v>179</v>
      </c>
      <c r="L75" s="359" t="s">
        <v>179</v>
      </c>
      <c r="M75" s="360">
        <v>-4.32</v>
      </c>
      <c r="N75" s="331" t="str">
        <f t="shared" si="1"/>
        <v>211000010100</v>
      </c>
    </row>
    <row r="76" spans="1:14" x14ac:dyDescent="0.25">
      <c r="A76" s="359" t="s">
        <v>108</v>
      </c>
      <c r="B76" s="359" t="s">
        <v>182</v>
      </c>
      <c r="C76" s="359" t="s">
        <v>183</v>
      </c>
      <c r="D76" s="359" t="s">
        <v>126</v>
      </c>
      <c r="E76" s="359" t="s">
        <v>127</v>
      </c>
      <c r="F76" s="359" t="s">
        <v>125</v>
      </c>
      <c r="G76" s="359" t="s">
        <v>132</v>
      </c>
      <c r="H76" s="359" t="s">
        <v>179</v>
      </c>
      <c r="I76" s="359" t="s">
        <v>179</v>
      </c>
      <c r="J76" s="359" t="s">
        <v>179</v>
      </c>
      <c r="K76" s="359" t="s">
        <v>179</v>
      </c>
      <c r="L76" s="359" t="s">
        <v>179</v>
      </c>
      <c r="M76" s="360">
        <v>-7.78</v>
      </c>
      <c r="N76" s="331" t="str">
        <f t="shared" si="1"/>
        <v>205300010100</v>
      </c>
    </row>
    <row r="77" spans="1:14" x14ac:dyDescent="0.25">
      <c r="A77" s="359" t="s">
        <v>108</v>
      </c>
      <c r="B77" s="359" t="s">
        <v>182</v>
      </c>
      <c r="C77" s="359" t="s">
        <v>183</v>
      </c>
      <c r="D77" s="359" t="s">
        <v>126</v>
      </c>
      <c r="E77" s="359" t="s">
        <v>127</v>
      </c>
      <c r="F77" s="359" t="s">
        <v>125</v>
      </c>
      <c r="G77" s="359" t="s">
        <v>132</v>
      </c>
      <c r="H77" s="359" t="s">
        <v>179</v>
      </c>
      <c r="I77" s="359" t="s">
        <v>179</v>
      </c>
      <c r="J77" s="359" t="s">
        <v>179</v>
      </c>
      <c r="K77" s="359" t="s">
        <v>179</v>
      </c>
      <c r="L77" s="359" t="s">
        <v>179</v>
      </c>
      <c r="M77" s="360">
        <v>-4.3099999999999996</v>
      </c>
      <c r="N77" s="331" t="str">
        <f t="shared" si="1"/>
        <v>205300010100</v>
      </c>
    </row>
    <row r="78" spans="1:14" x14ac:dyDescent="0.25">
      <c r="A78" s="359" t="s">
        <v>108</v>
      </c>
      <c r="B78" s="359" t="s">
        <v>182</v>
      </c>
      <c r="C78" s="359" t="s">
        <v>183</v>
      </c>
      <c r="D78" s="359" t="s">
        <v>126</v>
      </c>
      <c r="E78" s="359" t="s">
        <v>127</v>
      </c>
      <c r="F78" s="359" t="s">
        <v>125</v>
      </c>
      <c r="G78" s="359" t="s">
        <v>143</v>
      </c>
      <c r="H78" s="359" t="s">
        <v>179</v>
      </c>
      <c r="I78" s="359" t="s">
        <v>179</v>
      </c>
      <c r="J78" s="359" t="s">
        <v>179</v>
      </c>
      <c r="K78" s="359" t="s">
        <v>179</v>
      </c>
      <c r="L78" s="359" t="s">
        <v>179</v>
      </c>
      <c r="M78" s="360">
        <v>-1.81</v>
      </c>
      <c r="N78" s="331" t="str">
        <f t="shared" si="1"/>
        <v>216000010100</v>
      </c>
    </row>
    <row r="79" spans="1:14" x14ac:dyDescent="0.25">
      <c r="A79" s="359" t="s">
        <v>108</v>
      </c>
      <c r="B79" s="359" t="s">
        <v>182</v>
      </c>
      <c r="C79" s="359" t="s">
        <v>183</v>
      </c>
      <c r="D79" s="359" t="s">
        <v>126</v>
      </c>
      <c r="E79" s="359" t="s">
        <v>127</v>
      </c>
      <c r="F79" s="359" t="s">
        <v>125</v>
      </c>
      <c r="G79" s="359" t="s">
        <v>143</v>
      </c>
      <c r="H79" s="359" t="s">
        <v>179</v>
      </c>
      <c r="I79" s="359" t="s">
        <v>179</v>
      </c>
      <c r="J79" s="359" t="s">
        <v>179</v>
      </c>
      <c r="K79" s="359" t="s">
        <v>179</v>
      </c>
      <c r="L79" s="359" t="s">
        <v>179</v>
      </c>
      <c r="M79" s="360">
        <v>-1.01</v>
      </c>
      <c r="N79" s="331" t="str">
        <f t="shared" si="1"/>
        <v>216000010100</v>
      </c>
    </row>
    <row r="80" spans="1:14" x14ac:dyDescent="0.25">
      <c r="A80" s="359" t="s">
        <v>108</v>
      </c>
      <c r="B80" s="359" t="s">
        <v>182</v>
      </c>
      <c r="C80" s="359" t="s">
        <v>183</v>
      </c>
      <c r="D80" s="359" t="s">
        <v>126</v>
      </c>
      <c r="E80" s="359" t="s">
        <v>127</v>
      </c>
      <c r="F80" s="359" t="s">
        <v>125</v>
      </c>
      <c r="G80" s="359" t="s">
        <v>135</v>
      </c>
      <c r="H80" s="359" t="s">
        <v>179</v>
      </c>
      <c r="I80" s="359" t="s">
        <v>179</v>
      </c>
      <c r="J80" s="359" t="s">
        <v>179</v>
      </c>
      <c r="K80" s="359" t="s">
        <v>179</v>
      </c>
      <c r="L80" s="359" t="s">
        <v>179</v>
      </c>
      <c r="M80" s="360">
        <v>-1.81</v>
      </c>
      <c r="N80" s="331" t="str">
        <f t="shared" si="1"/>
        <v>205800010100</v>
      </c>
    </row>
    <row r="81" spans="1:14" x14ac:dyDescent="0.25">
      <c r="A81" s="359" t="s">
        <v>108</v>
      </c>
      <c r="B81" s="359" t="s">
        <v>182</v>
      </c>
      <c r="C81" s="359" t="s">
        <v>183</v>
      </c>
      <c r="D81" s="359" t="s">
        <v>126</v>
      </c>
      <c r="E81" s="359" t="s">
        <v>127</v>
      </c>
      <c r="F81" s="359" t="s">
        <v>125</v>
      </c>
      <c r="G81" s="359" t="s">
        <v>135</v>
      </c>
      <c r="H81" s="359" t="s">
        <v>179</v>
      </c>
      <c r="I81" s="359" t="s">
        <v>179</v>
      </c>
      <c r="J81" s="359" t="s">
        <v>179</v>
      </c>
      <c r="K81" s="359" t="s">
        <v>179</v>
      </c>
      <c r="L81" s="359" t="s">
        <v>179</v>
      </c>
      <c r="M81" s="360">
        <v>-1.01</v>
      </c>
      <c r="N81" s="331" t="str">
        <f t="shared" si="1"/>
        <v>205800010100</v>
      </c>
    </row>
    <row r="82" spans="1:14" x14ac:dyDescent="0.25">
      <c r="A82" s="359" t="s">
        <v>108</v>
      </c>
      <c r="B82" s="359" t="s">
        <v>182</v>
      </c>
      <c r="C82" s="359" t="s">
        <v>183</v>
      </c>
      <c r="D82" s="359" t="s">
        <v>126</v>
      </c>
      <c r="E82" s="359" t="s">
        <v>127</v>
      </c>
      <c r="F82" s="359" t="s">
        <v>125</v>
      </c>
      <c r="G82" s="359" t="s">
        <v>124</v>
      </c>
      <c r="H82" s="359" t="s">
        <v>179</v>
      </c>
      <c r="I82" s="359" t="s">
        <v>179</v>
      </c>
      <c r="J82" s="359" t="s">
        <v>179</v>
      </c>
      <c r="K82" s="359" t="s">
        <v>179</v>
      </c>
      <c r="L82" s="359" t="s">
        <v>179</v>
      </c>
      <c r="M82" s="360">
        <v>-115.78</v>
      </c>
      <c r="N82" s="331" t="str">
        <f t="shared" si="1"/>
        <v>100000010100</v>
      </c>
    </row>
    <row r="83" spans="1:14" x14ac:dyDescent="0.25">
      <c r="A83" s="359" t="s">
        <v>108</v>
      </c>
      <c r="B83" s="359" t="s">
        <v>182</v>
      </c>
      <c r="C83" s="359" t="s">
        <v>183</v>
      </c>
      <c r="D83" s="359" t="s">
        <v>126</v>
      </c>
      <c r="E83" s="359" t="s">
        <v>127</v>
      </c>
      <c r="F83" s="359" t="s">
        <v>125</v>
      </c>
      <c r="G83" s="359" t="s">
        <v>124</v>
      </c>
      <c r="H83" s="359" t="s">
        <v>179</v>
      </c>
      <c r="I83" s="359" t="s">
        <v>179</v>
      </c>
      <c r="J83" s="359" t="s">
        <v>179</v>
      </c>
      <c r="K83" s="359" t="s">
        <v>179</v>
      </c>
      <c r="L83" s="359" t="s">
        <v>179</v>
      </c>
      <c r="M83" s="360">
        <v>-64.31</v>
      </c>
      <c r="N83" s="331" t="str">
        <f t="shared" si="1"/>
        <v>100000010100</v>
      </c>
    </row>
    <row r="84" spans="1:14" x14ac:dyDescent="0.25">
      <c r="A84" s="359" t="s">
        <v>108</v>
      </c>
      <c r="B84" s="359" t="s">
        <v>182</v>
      </c>
      <c r="C84" s="359" t="s">
        <v>183</v>
      </c>
      <c r="D84" s="359" t="s">
        <v>126</v>
      </c>
      <c r="E84" s="359" t="s">
        <v>127</v>
      </c>
      <c r="F84" s="359" t="s">
        <v>125</v>
      </c>
      <c r="G84" s="359" t="s">
        <v>145</v>
      </c>
      <c r="H84" s="359" t="s">
        <v>179</v>
      </c>
      <c r="I84" s="359" t="s">
        <v>179</v>
      </c>
      <c r="J84" s="359" t="s">
        <v>179</v>
      </c>
      <c r="K84" s="359" t="s">
        <v>179</v>
      </c>
      <c r="L84" s="359" t="s">
        <v>179</v>
      </c>
      <c r="M84" s="360">
        <v>125.36</v>
      </c>
      <c r="N84" s="331" t="str">
        <f t="shared" si="1"/>
        <v>710000010100</v>
      </c>
    </row>
    <row r="85" spans="1:14" x14ac:dyDescent="0.25">
      <c r="A85" s="359" t="s">
        <v>108</v>
      </c>
      <c r="B85" s="359" t="s">
        <v>182</v>
      </c>
      <c r="C85" s="359" t="s">
        <v>183</v>
      </c>
      <c r="D85" s="359" t="s">
        <v>126</v>
      </c>
      <c r="E85" s="359" t="s">
        <v>127</v>
      </c>
      <c r="F85" s="359" t="s">
        <v>125</v>
      </c>
      <c r="G85" s="359" t="s">
        <v>145</v>
      </c>
      <c r="H85" s="359" t="s">
        <v>179</v>
      </c>
      <c r="I85" s="359" t="s">
        <v>179</v>
      </c>
      <c r="J85" s="359" t="s">
        <v>179</v>
      </c>
      <c r="K85" s="359" t="s">
        <v>179</v>
      </c>
      <c r="L85" s="359" t="s">
        <v>179</v>
      </c>
      <c r="M85" s="360">
        <v>69.64</v>
      </c>
      <c r="N85" s="331" t="str">
        <f t="shared" si="1"/>
        <v>710000010100</v>
      </c>
    </row>
    <row r="86" spans="1:14" x14ac:dyDescent="0.25">
      <c r="A86" s="359" t="s">
        <v>108</v>
      </c>
      <c r="B86" s="359" t="s">
        <v>182</v>
      </c>
      <c r="C86" s="359" t="s">
        <v>183</v>
      </c>
      <c r="D86" s="359" t="s">
        <v>126</v>
      </c>
      <c r="E86" s="359" t="s">
        <v>127</v>
      </c>
      <c r="F86" s="359" t="s">
        <v>125</v>
      </c>
      <c r="G86" s="359" t="s">
        <v>146</v>
      </c>
      <c r="H86" s="359" t="s">
        <v>179</v>
      </c>
      <c r="I86" s="359" t="s">
        <v>179</v>
      </c>
      <c r="J86" s="359" t="s">
        <v>179</v>
      </c>
      <c r="K86" s="359" t="s">
        <v>179</v>
      </c>
      <c r="L86" s="359" t="s">
        <v>179</v>
      </c>
      <c r="M86" s="360">
        <v>7.78</v>
      </c>
      <c r="N86" s="331" t="str">
        <f t="shared" si="1"/>
        <v>723000010100</v>
      </c>
    </row>
    <row r="87" spans="1:14" x14ac:dyDescent="0.25">
      <c r="A87" s="359" t="s">
        <v>108</v>
      </c>
      <c r="B87" s="359" t="s">
        <v>182</v>
      </c>
      <c r="C87" s="359" t="s">
        <v>183</v>
      </c>
      <c r="D87" s="359" t="s">
        <v>126</v>
      </c>
      <c r="E87" s="359" t="s">
        <v>127</v>
      </c>
      <c r="F87" s="359" t="s">
        <v>125</v>
      </c>
      <c r="G87" s="359" t="s">
        <v>147</v>
      </c>
      <c r="H87" s="359" t="s">
        <v>179</v>
      </c>
      <c r="I87" s="359" t="s">
        <v>179</v>
      </c>
      <c r="J87" s="359" t="s">
        <v>179</v>
      </c>
      <c r="K87" s="359" t="s">
        <v>179</v>
      </c>
      <c r="L87" s="359" t="s">
        <v>179</v>
      </c>
      <c r="M87" s="360">
        <v>1.01</v>
      </c>
      <c r="N87" s="331" t="str">
        <f t="shared" si="1"/>
        <v>723100010100</v>
      </c>
    </row>
    <row r="88" spans="1:14" x14ac:dyDescent="0.25">
      <c r="A88" s="359" t="s">
        <v>108</v>
      </c>
      <c r="B88" s="359" t="s">
        <v>184</v>
      </c>
      <c r="C88" s="359" t="s">
        <v>239</v>
      </c>
      <c r="D88" s="359" t="s">
        <v>126</v>
      </c>
      <c r="E88" s="359" t="s">
        <v>127</v>
      </c>
      <c r="F88" s="359" t="s">
        <v>125</v>
      </c>
      <c r="G88" s="359" t="s">
        <v>137</v>
      </c>
      <c r="H88" s="359" t="s">
        <v>179</v>
      </c>
      <c r="I88" s="359" t="s">
        <v>179</v>
      </c>
      <c r="J88" s="359" t="s">
        <v>179</v>
      </c>
      <c r="K88" s="359" t="s">
        <v>179</v>
      </c>
      <c r="L88" s="359" t="s">
        <v>179</v>
      </c>
      <c r="M88" s="360">
        <v>-65.31</v>
      </c>
      <c r="N88" s="331" t="str">
        <f t="shared" si="1"/>
        <v>210500010100</v>
      </c>
    </row>
    <row r="89" spans="1:14" x14ac:dyDescent="0.25">
      <c r="A89" s="359" t="s">
        <v>108</v>
      </c>
      <c r="B89" s="359" t="s">
        <v>184</v>
      </c>
      <c r="C89" s="359" t="s">
        <v>239</v>
      </c>
      <c r="D89" s="359" t="s">
        <v>126</v>
      </c>
      <c r="E89" s="359" t="s">
        <v>127</v>
      </c>
      <c r="F89" s="359" t="s">
        <v>125</v>
      </c>
      <c r="G89" s="359" t="s">
        <v>138</v>
      </c>
      <c r="H89" s="359" t="s">
        <v>179</v>
      </c>
      <c r="I89" s="359" t="s">
        <v>179</v>
      </c>
      <c r="J89" s="359" t="s">
        <v>179</v>
      </c>
      <c r="K89" s="359" t="s">
        <v>179</v>
      </c>
      <c r="L89" s="359" t="s">
        <v>179</v>
      </c>
      <c r="M89" s="360">
        <v>-34.06</v>
      </c>
      <c r="N89" s="331" t="str">
        <f t="shared" si="1"/>
        <v>211000010100</v>
      </c>
    </row>
    <row r="90" spans="1:14" x14ac:dyDescent="0.25">
      <c r="A90" s="359" t="s">
        <v>108</v>
      </c>
      <c r="B90" s="359" t="s">
        <v>184</v>
      </c>
      <c r="C90" s="359" t="s">
        <v>239</v>
      </c>
      <c r="D90" s="359" t="s">
        <v>126</v>
      </c>
      <c r="E90" s="359" t="s">
        <v>127</v>
      </c>
      <c r="F90" s="359" t="s">
        <v>125</v>
      </c>
      <c r="G90" s="359" t="s">
        <v>133</v>
      </c>
      <c r="H90" s="359" t="s">
        <v>179</v>
      </c>
      <c r="I90" s="359" t="s">
        <v>179</v>
      </c>
      <c r="J90" s="359" t="s">
        <v>179</v>
      </c>
      <c r="K90" s="359" t="s">
        <v>179</v>
      </c>
      <c r="L90" s="359" t="s">
        <v>179</v>
      </c>
      <c r="M90" s="360">
        <v>-0.35</v>
      </c>
      <c r="N90" s="331" t="str">
        <f t="shared" si="1"/>
        <v>205500010100</v>
      </c>
    </row>
    <row r="91" spans="1:14" x14ac:dyDescent="0.25">
      <c r="A91" s="359" t="s">
        <v>108</v>
      </c>
      <c r="B91" s="359" t="s">
        <v>184</v>
      </c>
      <c r="C91" s="359" t="s">
        <v>239</v>
      </c>
      <c r="D91" s="359" t="s">
        <v>126</v>
      </c>
      <c r="E91" s="359" t="s">
        <v>127</v>
      </c>
      <c r="F91" s="359" t="s">
        <v>125</v>
      </c>
      <c r="G91" s="359" t="s">
        <v>145</v>
      </c>
      <c r="H91" s="359" t="s">
        <v>179</v>
      </c>
      <c r="I91" s="359" t="s">
        <v>179</v>
      </c>
      <c r="J91" s="359" t="s">
        <v>179</v>
      </c>
      <c r="K91" s="359" t="s">
        <v>179</v>
      </c>
      <c r="L91" s="359" t="s">
        <v>179</v>
      </c>
      <c r="M91" s="360">
        <v>989.49</v>
      </c>
      <c r="N91" s="331" t="str">
        <f t="shared" si="1"/>
        <v>710000010100</v>
      </c>
    </row>
    <row r="92" spans="1:14" x14ac:dyDescent="0.25">
      <c r="A92" s="359" t="s">
        <v>108</v>
      </c>
      <c r="B92" s="359" t="s">
        <v>184</v>
      </c>
      <c r="C92" s="359" t="s">
        <v>239</v>
      </c>
      <c r="D92" s="359" t="s">
        <v>126</v>
      </c>
      <c r="E92" s="359" t="s">
        <v>127</v>
      </c>
      <c r="F92" s="359" t="s">
        <v>125</v>
      </c>
      <c r="G92" s="359" t="s">
        <v>145</v>
      </c>
      <c r="H92" s="359" t="s">
        <v>179</v>
      </c>
      <c r="I92" s="359" t="s">
        <v>179</v>
      </c>
      <c r="J92" s="359" t="s">
        <v>179</v>
      </c>
      <c r="K92" s="359" t="s">
        <v>179</v>
      </c>
      <c r="L92" s="359" t="s">
        <v>179</v>
      </c>
      <c r="M92" s="360">
        <v>549.71</v>
      </c>
      <c r="N92" s="331" t="str">
        <f t="shared" si="1"/>
        <v>710000010100</v>
      </c>
    </row>
    <row r="93" spans="1:14" x14ac:dyDescent="0.25">
      <c r="A93" s="359" t="s">
        <v>108</v>
      </c>
      <c r="B93" s="359" t="s">
        <v>184</v>
      </c>
      <c r="C93" s="359" t="s">
        <v>239</v>
      </c>
      <c r="D93" s="359" t="s">
        <v>126</v>
      </c>
      <c r="E93" s="359" t="s">
        <v>127</v>
      </c>
      <c r="F93" s="359" t="s">
        <v>125</v>
      </c>
      <c r="G93" s="359" t="s">
        <v>146</v>
      </c>
      <c r="H93" s="359" t="s">
        <v>179</v>
      </c>
      <c r="I93" s="359" t="s">
        <v>179</v>
      </c>
      <c r="J93" s="359" t="s">
        <v>179</v>
      </c>
      <c r="K93" s="359" t="s">
        <v>179</v>
      </c>
      <c r="L93" s="359" t="s">
        <v>179</v>
      </c>
      <c r="M93" s="360">
        <v>61.32</v>
      </c>
      <c r="N93" s="331" t="str">
        <f t="shared" si="1"/>
        <v>723000010100</v>
      </c>
    </row>
    <row r="94" spans="1:14" x14ac:dyDescent="0.25">
      <c r="A94" s="359" t="s">
        <v>108</v>
      </c>
      <c r="B94" s="359" t="s">
        <v>184</v>
      </c>
      <c r="C94" s="359" t="s">
        <v>239</v>
      </c>
      <c r="D94" s="359" t="s">
        <v>126</v>
      </c>
      <c r="E94" s="359" t="s">
        <v>127</v>
      </c>
      <c r="F94" s="359" t="s">
        <v>125</v>
      </c>
      <c r="G94" s="359" t="s">
        <v>146</v>
      </c>
      <c r="H94" s="359" t="s">
        <v>179</v>
      </c>
      <c r="I94" s="359" t="s">
        <v>179</v>
      </c>
      <c r="J94" s="359" t="s">
        <v>179</v>
      </c>
      <c r="K94" s="359" t="s">
        <v>179</v>
      </c>
      <c r="L94" s="359" t="s">
        <v>179</v>
      </c>
      <c r="M94" s="360">
        <v>34.06</v>
      </c>
      <c r="N94" s="331" t="str">
        <f t="shared" si="1"/>
        <v>723000010100</v>
      </c>
    </row>
    <row r="95" spans="1:14" x14ac:dyDescent="0.25">
      <c r="A95" s="359" t="s">
        <v>108</v>
      </c>
      <c r="B95" s="359" t="s">
        <v>184</v>
      </c>
      <c r="C95" s="359" t="s">
        <v>239</v>
      </c>
      <c r="D95" s="359" t="s">
        <v>126</v>
      </c>
      <c r="E95" s="359" t="s">
        <v>127</v>
      </c>
      <c r="F95" s="359" t="s">
        <v>125</v>
      </c>
      <c r="G95" s="359" t="s">
        <v>147</v>
      </c>
      <c r="H95" s="359" t="s">
        <v>179</v>
      </c>
      <c r="I95" s="359" t="s">
        <v>179</v>
      </c>
      <c r="J95" s="359" t="s">
        <v>179</v>
      </c>
      <c r="K95" s="359" t="s">
        <v>179</v>
      </c>
      <c r="L95" s="359" t="s">
        <v>179</v>
      </c>
      <c r="M95" s="360">
        <v>14.35</v>
      </c>
      <c r="N95" s="331" t="str">
        <f t="shared" si="1"/>
        <v>723100010100</v>
      </c>
    </row>
    <row r="96" spans="1:14" x14ac:dyDescent="0.25">
      <c r="A96" s="359" t="s">
        <v>108</v>
      </c>
      <c r="B96" s="359" t="s">
        <v>184</v>
      </c>
      <c r="C96" s="359" t="s">
        <v>239</v>
      </c>
      <c r="D96" s="359" t="s">
        <v>126</v>
      </c>
      <c r="E96" s="359" t="s">
        <v>127</v>
      </c>
      <c r="F96" s="359" t="s">
        <v>125</v>
      </c>
      <c r="G96" s="359" t="s">
        <v>147</v>
      </c>
      <c r="H96" s="359" t="s">
        <v>179</v>
      </c>
      <c r="I96" s="359" t="s">
        <v>179</v>
      </c>
      <c r="J96" s="359" t="s">
        <v>179</v>
      </c>
      <c r="K96" s="359" t="s">
        <v>179</v>
      </c>
      <c r="L96" s="359" t="s">
        <v>179</v>
      </c>
      <c r="M96" s="360">
        <v>7.96</v>
      </c>
      <c r="N96" s="331" t="str">
        <f t="shared" si="1"/>
        <v>723100010100</v>
      </c>
    </row>
    <row r="97" spans="1:14" x14ac:dyDescent="0.25">
      <c r="A97" s="359" t="s">
        <v>108</v>
      </c>
      <c r="B97" s="359" t="s">
        <v>184</v>
      </c>
      <c r="C97" s="359" t="s">
        <v>239</v>
      </c>
      <c r="D97" s="359" t="s">
        <v>126</v>
      </c>
      <c r="E97" s="359" t="s">
        <v>127</v>
      </c>
      <c r="F97" s="359" t="s">
        <v>125</v>
      </c>
      <c r="G97" s="359" t="s">
        <v>149</v>
      </c>
      <c r="H97" s="359" t="s">
        <v>179</v>
      </c>
      <c r="I97" s="359" t="s">
        <v>179</v>
      </c>
      <c r="J97" s="359" t="s">
        <v>179</v>
      </c>
      <c r="K97" s="359" t="s">
        <v>179</v>
      </c>
      <c r="L97" s="359" t="s">
        <v>179</v>
      </c>
      <c r="M97" s="360">
        <v>0.35</v>
      </c>
      <c r="N97" s="331" t="str">
        <f t="shared" si="1"/>
        <v>725000010100</v>
      </c>
    </row>
    <row r="98" spans="1:14" x14ac:dyDescent="0.25">
      <c r="A98" s="359" t="s">
        <v>108</v>
      </c>
      <c r="B98" s="359" t="s">
        <v>184</v>
      </c>
      <c r="C98" s="359" t="s">
        <v>239</v>
      </c>
      <c r="D98" s="359" t="s">
        <v>126</v>
      </c>
      <c r="E98" s="359" t="s">
        <v>127</v>
      </c>
      <c r="F98" s="359" t="s">
        <v>125</v>
      </c>
      <c r="G98" s="359" t="s">
        <v>149</v>
      </c>
      <c r="H98" s="359" t="s">
        <v>179</v>
      </c>
      <c r="I98" s="359" t="s">
        <v>179</v>
      </c>
      <c r="J98" s="359" t="s">
        <v>179</v>
      </c>
      <c r="K98" s="359" t="s">
        <v>179</v>
      </c>
      <c r="L98" s="359" t="s">
        <v>179</v>
      </c>
      <c r="M98" s="360">
        <v>0.19</v>
      </c>
      <c r="N98" s="331" t="str">
        <f t="shared" si="1"/>
        <v>725000010100</v>
      </c>
    </row>
    <row r="99" spans="1:14" x14ac:dyDescent="0.25">
      <c r="A99" s="359" t="s">
        <v>108</v>
      </c>
      <c r="B99" s="359" t="s">
        <v>184</v>
      </c>
      <c r="C99" s="359" t="s">
        <v>239</v>
      </c>
      <c r="D99" s="359" t="s">
        <v>126</v>
      </c>
      <c r="E99" s="359" t="s">
        <v>127</v>
      </c>
      <c r="F99" s="359" t="s">
        <v>125</v>
      </c>
      <c r="G99" s="359" t="s">
        <v>150</v>
      </c>
      <c r="H99" s="359" t="s">
        <v>179</v>
      </c>
      <c r="I99" s="359" t="s">
        <v>179</v>
      </c>
      <c r="J99" s="359" t="s">
        <v>179</v>
      </c>
      <c r="K99" s="359" t="s">
        <v>179</v>
      </c>
      <c r="L99" s="359" t="s">
        <v>179</v>
      </c>
      <c r="M99" s="360">
        <v>65.31</v>
      </c>
      <c r="N99" s="331" t="str">
        <f t="shared" si="1"/>
        <v>726900010100</v>
      </c>
    </row>
    <row r="100" spans="1:14" x14ac:dyDescent="0.25">
      <c r="A100" s="359" t="s">
        <v>108</v>
      </c>
      <c r="B100" s="359" t="s">
        <v>184</v>
      </c>
      <c r="C100" s="359" t="s">
        <v>239</v>
      </c>
      <c r="D100" s="359" t="s">
        <v>126</v>
      </c>
      <c r="E100" s="359" t="s">
        <v>127</v>
      </c>
      <c r="F100" s="359" t="s">
        <v>125</v>
      </c>
      <c r="G100" s="359" t="s">
        <v>150</v>
      </c>
      <c r="H100" s="359" t="s">
        <v>179</v>
      </c>
      <c r="I100" s="359" t="s">
        <v>179</v>
      </c>
      <c r="J100" s="359" t="s">
        <v>179</v>
      </c>
      <c r="K100" s="359" t="s">
        <v>179</v>
      </c>
      <c r="L100" s="359" t="s">
        <v>179</v>
      </c>
      <c r="M100" s="360">
        <v>36.28</v>
      </c>
      <c r="N100" s="331" t="str">
        <f t="shared" si="1"/>
        <v>726900010100</v>
      </c>
    </row>
    <row r="101" spans="1:14" x14ac:dyDescent="0.25">
      <c r="A101" s="359" t="s">
        <v>108</v>
      </c>
      <c r="B101" s="359" t="s">
        <v>184</v>
      </c>
      <c r="C101" s="359" t="s">
        <v>239</v>
      </c>
      <c r="D101" s="359" t="s">
        <v>126</v>
      </c>
      <c r="E101" s="359" t="s">
        <v>127</v>
      </c>
      <c r="F101" s="359" t="s">
        <v>125</v>
      </c>
      <c r="G101" s="359" t="s">
        <v>150</v>
      </c>
      <c r="H101" s="359" t="s">
        <v>179</v>
      </c>
      <c r="I101" s="359" t="s">
        <v>179</v>
      </c>
      <c r="J101" s="359" t="s">
        <v>179</v>
      </c>
      <c r="K101" s="359" t="s">
        <v>179</v>
      </c>
      <c r="L101" s="359" t="s">
        <v>179</v>
      </c>
      <c r="M101" s="360">
        <v>11.88</v>
      </c>
      <c r="N101" s="331" t="str">
        <f t="shared" si="1"/>
        <v>726900010100</v>
      </c>
    </row>
    <row r="102" spans="1:14" x14ac:dyDescent="0.25">
      <c r="A102" s="359" t="s">
        <v>108</v>
      </c>
      <c r="B102" s="359" t="s">
        <v>184</v>
      </c>
      <c r="C102" s="359" t="s">
        <v>239</v>
      </c>
      <c r="D102" s="359" t="s">
        <v>126</v>
      </c>
      <c r="E102" s="359" t="s">
        <v>127</v>
      </c>
      <c r="F102" s="359" t="s">
        <v>125</v>
      </c>
      <c r="G102" s="359" t="s">
        <v>150</v>
      </c>
      <c r="H102" s="359" t="s">
        <v>179</v>
      </c>
      <c r="I102" s="359" t="s">
        <v>179</v>
      </c>
      <c r="J102" s="359" t="s">
        <v>179</v>
      </c>
      <c r="K102" s="359" t="s">
        <v>179</v>
      </c>
      <c r="L102" s="359" t="s">
        <v>179</v>
      </c>
      <c r="M102" s="360">
        <v>6.59</v>
      </c>
      <c r="N102" s="331" t="str">
        <f t="shared" si="1"/>
        <v>726900010100</v>
      </c>
    </row>
    <row r="103" spans="1:14" x14ac:dyDescent="0.25">
      <c r="A103" s="359" t="s">
        <v>108</v>
      </c>
      <c r="B103" s="359" t="s">
        <v>184</v>
      </c>
      <c r="C103" s="359" t="s">
        <v>239</v>
      </c>
      <c r="D103" s="359" t="s">
        <v>126</v>
      </c>
      <c r="E103" s="359" t="s">
        <v>127</v>
      </c>
      <c r="F103" s="359" t="s">
        <v>125</v>
      </c>
      <c r="G103" s="359" t="s">
        <v>136</v>
      </c>
      <c r="H103" s="359" t="s">
        <v>179</v>
      </c>
      <c r="I103" s="359" t="s">
        <v>179</v>
      </c>
      <c r="J103" s="359" t="s">
        <v>179</v>
      </c>
      <c r="K103" s="359" t="s">
        <v>179</v>
      </c>
      <c r="L103" s="359" t="s">
        <v>179</v>
      </c>
      <c r="M103" s="360">
        <v>-6.43</v>
      </c>
      <c r="N103" s="331" t="str">
        <f t="shared" si="1"/>
        <v>210000010100</v>
      </c>
    </row>
    <row r="104" spans="1:14" x14ac:dyDescent="0.25">
      <c r="A104" s="359" t="s">
        <v>108</v>
      </c>
      <c r="B104" s="359" t="s">
        <v>184</v>
      </c>
      <c r="C104" s="359" t="s">
        <v>239</v>
      </c>
      <c r="D104" s="359" t="s">
        <v>126</v>
      </c>
      <c r="E104" s="359" t="s">
        <v>127</v>
      </c>
      <c r="F104" s="359" t="s">
        <v>125</v>
      </c>
      <c r="G104" s="359" t="s">
        <v>136</v>
      </c>
      <c r="H104" s="359" t="s">
        <v>179</v>
      </c>
      <c r="I104" s="359" t="s">
        <v>179</v>
      </c>
      <c r="J104" s="359" t="s">
        <v>179</v>
      </c>
      <c r="K104" s="359" t="s">
        <v>179</v>
      </c>
      <c r="L104" s="359" t="s">
        <v>179</v>
      </c>
      <c r="M104" s="360">
        <v>-3.57</v>
      </c>
      <c r="N104" s="331" t="str">
        <f t="shared" si="1"/>
        <v>210000010100</v>
      </c>
    </row>
    <row r="105" spans="1:14" x14ac:dyDescent="0.25">
      <c r="A105" s="359" t="s">
        <v>108</v>
      </c>
      <c r="B105" s="359" t="s">
        <v>184</v>
      </c>
      <c r="C105" s="359" t="s">
        <v>239</v>
      </c>
      <c r="D105" s="359" t="s">
        <v>126</v>
      </c>
      <c r="E105" s="359" t="s">
        <v>127</v>
      </c>
      <c r="F105" s="359" t="s">
        <v>125</v>
      </c>
      <c r="G105" s="359" t="s">
        <v>139</v>
      </c>
      <c r="H105" s="359" t="s">
        <v>179</v>
      </c>
      <c r="I105" s="359" t="s">
        <v>179</v>
      </c>
      <c r="J105" s="359" t="s">
        <v>179</v>
      </c>
      <c r="K105" s="359" t="s">
        <v>179</v>
      </c>
      <c r="L105" s="359" t="s">
        <v>179</v>
      </c>
      <c r="M105" s="360">
        <v>-0.53</v>
      </c>
      <c r="N105" s="331" t="str">
        <f t="shared" si="1"/>
        <v>212500010100</v>
      </c>
    </row>
    <row r="106" spans="1:14" x14ac:dyDescent="0.25">
      <c r="A106" s="359" t="s">
        <v>108</v>
      </c>
      <c r="B106" s="359" t="s">
        <v>184</v>
      </c>
      <c r="C106" s="359" t="s">
        <v>239</v>
      </c>
      <c r="D106" s="359" t="s">
        <v>126</v>
      </c>
      <c r="E106" s="359" t="s">
        <v>127</v>
      </c>
      <c r="F106" s="359" t="s">
        <v>125</v>
      </c>
      <c r="G106" s="359" t="s">
        <v>139</v>
      </c>
      <c r="H106" s="359" t="s">
        <v>179</v>
      </c>
      <c r="I106" s="359" t="s">
        <v>179</v>
      </c>
      <c r="J106" s="359" t="s">
        <v>179</v>
      </c>
      <c r="K106" s="359" t="s">
        <v>179</v>
      </c>
      <c r="L106" s="359" t="s">
        <v>179</v>
      </c>
      <c r="M106" s="360">
        <v>-0.28999999999999998</v>
      </c>
      <c r="N106" s="331" t="str">
        <f t="shared" si="1"/>
        <v>212500010100</v>
      </c>
    </row>
    <row r="107" spans="1:14" x14ac:dyDescent="0.25">
      <c r="A107" s="359" t="s">
        <v>108</v>
      </c>
      <c r="B107" s="359" t="s">
        <v>184</v>
      </c>
      <c r="C107" s="359" t="s">
        <v>239</v>
      </c>
      <c r="D107" s="359" t="s">
        <v>126</v>
      </c>
      <c r="E107" s="359" t="s">
        <v>127</v>
      </c>
      <c r="F107" s="359" t="s">
        <v>125</v>
      </c>
      <c r="G107" s="359" t="s">
        <v>132</v>
      </c>
      <c r="H107" s="359" t="s">
        <v>179</v>
      </c>
      <c r="I107" s="359" t="s">
        <v>179</v>
      </c>
      <c r="J107" s="359" t="s">
        <v>179</v>
      </c>
      <c r="K107" s="359" t="s">
        <v>179</v>
      </c>
      <c r="L107" s="359" t="s">
        <v>179</v>
      </c>
      <c r="M107" s="360">
        <v>-61.32</v>
      </c>
      <c r="N107" s="331" t="str">
        <f t="shared" si="1"/>
        <v>205300010100</v>
      </c>
    </row>
    <row r="108" spans="1:14" x14ac:dyDescent="0.25">
      <c r="A108" s="359" t="s">
        <v>108</v>
      </c>
      <c r="B108" s="359" t="s">
        <v>184</v>
      </c>
      <c r="C108" s="359" t="s">
        <v>239</v>
      </c>
      <c r="D108" s="359" t="s">
        <v>126</v>
      </c>
      <c r="E108" s="359" t="s">
        <v>127</v>
      </c>
      <c r="F108" s="359" t="s">
        <v>125</v>
      </c>
      <c r="G108" s="359" t="s">
        <v>132</v>
      </c>
      <c r="H108" s="359" t="s">
        <v>179</v>
      </c>
      <c r="I108" s="359" t="s">
        <v>179</v>
      </c>
      <c r="J108" s="359" t="s">
        <v>179</v>
      </c>
      <c r="K108" s="359" t="s">
        <v>179</v>
      </c>
      <c r="L108" s="359" t="s">
        <v>179</v>
      </c>
      <c r="M108" s="360">
        <v>-34.06</v>
      </c>
      <c r="N108" s="331" t="str">
        <f t="shared" si="1"/>
        <v>205300010100</v>
      </c>
    </row>
    <row r="109" spans="1:14" x14ac:dyDescent="0.25">
      <c r="A109" s="359" t="s">
        <v>108</v>
      </c>
      <c r="B109" s="359" t="s">
        <v>184</v>
      </c>
      <c r="C109" s="359" t="s">
        <v>239</v>
      </c>
      <c r="D109" s="359" t="s">
        <v>126</v>
      </c>
      <c r="E109" s="359" t="s">
        <v>127</v>
      </c>
      <c r="F109" s="359" t="s">
        <v>125</v>
      </c>
      <c r="G109" s="359" t="s">
        <v>143</v>
      </c>
      <c r="H109" s="359" t="s">
        <v>179</v>
      </c>
      <c r="I109" s="359" t="s">
        <v>179</v>
      </c>
      <c r="J109" s="359" t="s">
        <v>179</v>
      </c>
      <c r="K109" s="359" t="s">
        <v>179</v>
      </c>
      <c r="L109" s="359" t="s">
        <v>179</v>
      </c>
      <c r="M109" s="360">
        <v>-14.34</v>
      </c>
      <c r="N109" s="331" t="str">
        <f t="shared" si="1"/>
        <v>216000010100</v>
      </c>
    </row>
    <row r="110" spans="1:14" x14ac:dyDescent="0.25">
      <c r="A110" s="359" t="s">
        <v>108</v>
      </c>
      <c r="B110" s="359" t="s">
        <v>184</v>
      </c>
      <c r="C110" s="359" t="s">
        <v>239</v>
      </c>
      <c r="D110" s="359" t="s">
        <v>126</v>
      </c>
      <c r="E110" s="359" t="s">
        <v>127</v>
      </c>
      <c r="F110" s="359" t="s">
        <v>125</v>
      </c>
      <c r="G110" s="359" t="s">
        <v>143</v>
      </c>
      <c r="H110" s="359" t="s">
        <v>179</v>
      </c>
      <c r="I110" s="359" t="s">
        <v>179</v>
      </c>
      <c r="J110" s="359" t="s">
        <v>179</v>
      </c>
      <c r="K110" s="359" t="s">
        <v>179</v>
      </c>
      <c r="L110" s="359" t="s">
        <v>179</v>
      </c>
      <c r="M110" s="360">
        <v>-7.97</v>
      </c>
      <c r="N110" s="331" t="str">
        <f t="shared" si="1"/>
        <v>216000010100</v>
      </c>
    </row>
    <row r="111" spans="1:14" x14ac:dyDescent="0.25">
      <c r="A111" s="359" t="s">
        <v>108</v>
      </c>
      <c r="B111" s="359" t="s">
        <v>184</v>
      </c>
      <c r="C111" s="359" t="s">
        <v>239</v>
      </c>
      <c r="D111" s="359" t="s">
        <v>126</v>
      </c>
      <c r="E111" s="359" t="s">
        <v>127</v>
      </c>
      <c r="F111" s="359" t="s">
        <v>125</v>
      </c>
      <c r="G111" s="359" t="s">
        <v>141</v>
      </c>
      <c r="H111" s="359" t="s">
        <v>179</v>
      </c>
      <c r="I111" s="359" t="s">
        <v>179</v>
      </c>
      <c r="J111" s="359" t="s">
        <v>179</v>
      </c>
      <c r="K111" s="359" t="s">
        <v>179</v>
      </c>
      <c r="L111" s="359" t="s">
        <v>179</v>
      </c>
      <c r="M111" s="360">
        <v>-88.95</v>
      </c>
      <c r="N111" s="331" t="str">
        <f t="shared" si="1"/>
        <v>214000010100</v>
      </c>
    </row>
    <row r="112" spans="1:14" x14ac:dyDescent="0.25">
      <c r="A112" s="359" t="s">
        <v>108</v>
      </c>
      <c r="B112" s="359" t="s">
        <v>184</v>
      </c>
      <c r="C112" s="359" t="s">
        <v>239</v>
      </c>
      <c r="D112" s="359" t="s">
        <v>126</v>
      </c>
      <c r="E112" s="359" t="s">
        <v>127</v>
      </c>
      <c r="F112" s="359" t="s">
        <v>125</v>
      </c>
      <c r="G112" s="359" t="s">
        <v>142</v>
      </c>
      <c r="H112" s="359" t="s">
        <v>179</v>
      </c>
      <c r="I112" s="359" t="s">
        <v>179</v>
      </c>
      <c r="J112" s="359" t="s">
        <v>179</v>
      </c>
      <c r="K112" s="359" t="s">
        <v>179</v>
      </c>
      <c r="L112" s="359" t="s">
        <v>179</v>
      </c>
      <c r="M112" s="360">
        <v>-25.18</v>
      </c>
      <c r="N112" s="331" t="str">
        <f t="shared" si="1"/>
        <v>215000010100</v>
      </c>
    </row>
    <row r="113" spans="1:14" x14ac:dyDescent="0.25">
      <c r="A113" s="359" t="s">
        <v>108</v>
      </c>
      <c r="B113" s="359" t="s">
        <v>184</v>
      </c>
      <c r="C113" s="359" t="s">
        <v>239</v>
      </c>
      <c r="D113" s="359" t="s">
        <v>126</v>
      </c>
      <c r="E113" s="359" t="s">
        <v>127</v>
      </c>
      <c r="F113" s="359" t="s">
        <v>125</v>
      </c>
      <c r="G113" s="359" t="s">
        <v>124</v>
      </c>
      <c r="H113" s="359" t="s">
        <v>179</v>
      </c>
      <c r="I113" s="359" t="s">
        <v>179</v>
      </c>
      <c r="J113" s="359" t="s">
        <v>179</v>
      </c>
      <c r="K113" s="359" t="s">
        <v>179</v>
      </c>
      <c r="L113" s="359" t="s">
        <v>179</v>
      </c>
      <c r="M113" s="360">
        <v>-707.29</v>
      </c>
      <c r="N113" s="331" t="str">
        <f t="shared" si="1"/>
        <v>100000010100</v>
      </c>
    </row>
    <row r="114" spans="1:14" x14ac:dyDescent="0.25">
      <c r="A114" s="359" t="s">
        <v>108</v>
      </c>
      <c r="B114" s="359" t="s">
        <v>184</v>
      </c>
      <c r="C114" s="359" t="s">
        <v>239</v>
      </c>
      <c r="D114" s="359" t="s">
        <v>126</v>
      </c>
      <c r="E114" s="359" t="s">
        <v>127</v>
      </c>
      <c r="F114" s="359" t="s">
        <v>125</v>
      </c>
      <c r="G114" s="359" t="s">
        <v>124</v>
      </c>
      <c r="H114" s="359" t="s">
        <v>179</v>
      </c>
      <c r="I114" s="359" t="s">
        <v>179</v>
      </c>
      <c r="J114" s="359" t="s">
        <v>179</v>
      </c>
      <c r="K114" s="359" t="s">
        <v>179</v>
      </c>
      <c r="L114" s="359" t="s">
        <v>179</v>
      </c>
      <c r="M114" s="360">
        <v>-392.95</v>
      </c>
      <c r="N114" s="331" t="str">
        <f t="shared" si="1"/>
        <v>100000010100</v>
      </c>
    </row>
    <row r="115" spans="1:14" x14ac:dyDescent="0.25">
      <c r="A115" s="359" t="s">
        <v>108</v>
      </c>
      <c r="B115" s="359" t="s">
        <v>184</v>
      </c>
      <c r="C115" s="359" t="s">
        <v>239</v>
      </c>
      <c r="D115" s="359" t="s">
        <v>126</v>
      </c>
      <c r="E115" s="359" t="s">
        <v>127</v>
      </c>
      <c r="F115" s="359" t="s">
        <v>125</v>
      </c>
      <c r="G115" s="359" t="s">
        <v>141</v>
      </c>
      <c r="H115" s="359" t="s">
        <v>179</v>
      </c>
      <c r="I115" s="359" t="s">
        <v>179</v>
      </c>
      <c r="J115" s="359" t="s">
        <v>179</v>
      </c>
      <c r="K115" s="359" t="s">
        <v>179</v>
      </c>
      <c r="L115" s="359" t="s">
        <v>179</v>
      </c>
      <c r="M115" s="360">
        <v>-49.41</v>
      </c>
      <c r="N115" s="331" t="str">
        <f t="shared" si="1"/>
        <v>214000010100</v>
      </c>
    </row>
    <row r="116" spans="1:14" x14ac:dyDescent="0.25">
      <c r="A116" s="359" t="s">
        <v>108</v>
      </c>
      <c r="B116" s="359" t="s">
        <v>184</v>
      </c>
      <c r="C116" s="359" t="s">
        <v>239</v>
      </c>
      <c r="D116" s="359" t="s">
        <v>126</v>
      </c>
      <c r="E116" s="359" t="s">
        <v>127</v>
      </c>
      <c r="F116" s="359" t="s">
        <v>125</v>
      </c>
      <c r="G116" s="359" t="s">
        <v>135</v>
      </c>
      <c r="H116" s="359" t="s">
        <v>179</v>
      </c>
      <c r="I116" s="359" t="s">
        <v>179</v>
      </c>
      <c r="J116" s="359" t="s">
        <v>179</v>
      </c>
      <c r="K116" s="359" t="s">
        <v>179</v>
      </c>
      <c r="L116" s="359" t="s">
        <v>179</v>
      </c>
      <c r="M116" s="360">
        <v>-14.35</v>
      </c>
      <c r="N116" s="331" t="str">
        <f t="shared" si="1"/>
        <v>205800010100</v>
      </c>
    </row>
    <row r="117" spans="1:14" x14ac:dyDescent="0.25">
      <c r="A117" s="359" t="s">
        <v>108</v>
      </c>
      <c r="B117" s="359" t="s">
        <v>184</v>
      </c>
      <c r="C117" s="359" t="s">
        <v>239</v>
      </c>
      <c r="D117" s="359" t="s">
        <v>126</v>
      </c>
      <c r="E117" s="359" t="s">
        <v>127</v>
      </c>
      <c r="F117" s="359" t="s">
        <v>125</v>
      </c>
      <c r="G117" s="359" t="s">
        <v>135</v>
      </c>
      <c r="H117" s="359" t="s">
        <v>179</v>
      </c>
      <c r="I117" s="359" t="s">
        <v>179</v>
      </c>
      <c r="J117" s="359" t="s">
        <v>179</v>
      </c>
      <c r="K117" s="359" t="s">
        <v>179</v>
      </c>
      <c r="L117" s="359" t="s">
        <v>179</v>
      </c>
      <c r="M117" s="360">
        <v>-7.96</v>
      </c>
      <c r="N117" s="331" t="str">
        <f t="shared" si="1"/>
        <v>205800010100</v>
      </c>
    </row>
    <row r="118" spans="1:14" x14ac:dyDescent="0.25">
      <c r="A118" s="359" t="s">
        <v>108</v>
      </c>
      <c r="B118" s="359" t="s">
        <v>184</v>
      </c>
      <c r="C118" s="359" t="s">
        <v>239</v>
      </c>
      <c r="D118" s="359" t="s">
        <v>126</v>
      </c>
      <c r="E118" s="359" t="s">
        <v>127</v>
      </c>
      <c r="F118" s="359" t="s">
        <v>125</v>
      </c>
      <c r="G118" s="359" t="s">
        <v>142</v>
      </c>
      <c r="H118" s="359" t="s">
        <v>179</v>
      </c>
      <c r="I118" s="359" t="s">
        <v>179</v>
      </c>
      <c r="J118" s="359" t="s">
        <v>179</v>
      </c>
      <c r="K118" s="359" t="s">
        <v>179</v>
      </c>
      <c r="L118" s="359" t="s">
        <v>179</v>
      </c>
      <c r="M118" s="360">
        <v>-45.32</v>
      </c>
      <c r="N118" s="331" t="str">
        <f t="shared" si="1"/>
        <v>215000010100</v>
      </c>
    </row>
    <row r="119" spans="1:14" x14ac:dyDescent="0.25">
      <c r="A119" s="359" t="s">
        <v>108</v>
      </c>
      <c r="B119" s="359" t="s">
        <v>184</v>
      </c>
      <c r="C119" s="359" t="s">
        <v>239</v>
      </c>
      <c r="D119" s="359" t="s">
        <v>126</v>
      </c>
      <c r="E119" s="359" t="s">
        <v>127</v>
      </c>
      <c r="F119" s="359" t="s">
        <v>125</v>
      </c>
      <c r="G119" s="359" t="s">
        <v>133</v>
      </c>
      <c r="H119" s="359" t="s">
        <v>179</v>
      </c>
      <c r="I119" s="359" t="s">
        <v>179</v>
      </c>
      <c r="J119" s="359" t="s">
        <v>179</v>
      </c>
      <c r="K119" s="359" t="s">
        <v>179</v>
      </c>
      <c r="L119" s="359" t="s">
        <v>179</v>
      </c>
      <c r="M119" s="360">
        <v>-0.19</v>
      </c>
      <c r="N119" s="331" t="str">
        <f t="shared" si="1"/>
        <v>205500010100</v>
      </c>
    </row>
    <row r="120" spans="1:14" x14ac:dyDescent="0.25">
      <c r="A120" s="359" t="s">
        <v>108</v>
      </c>
      <c r="B120" s="359" t="s">
        <v>184</v>
      </c>
      <c r="C120" s="359" t="s">
        <v>239</v>
      </c>
      <c r="D120" s="359" t="s">
        <v>126</v>
      </c>
      <c r="E120" s="359" t="s">
        <v>127</v>
      </c>
      <c r="F120" s="359" t="s">
        <v>125</v>
      </c>
      <c r="G120" s="359" t="s">
        <v>131</v>
      </c>
      <c r="H120" s="359" t="s">
        <v>179</v>
      </c>
      <c r="I120" s="359" t="s">
        <v>179</v>
      </c>
      <c r="J120" s="359" t="s">
        <v>179</v>
      </c>
      <c r="K120" s="359" t="s">
        <v>179</v>
      </c>
      <c r="L120" s="359" t="s">
        <v>179</v>
      </c>
      <c r="M120" s="360">
        <v>-65.31</v>
      </c>
      <c r="N120" s="331" t="str">
        <f t="shared" si="1"/>
        <v>205200010100</v>
      </c>
    </row>
    <row r="121" spans="1:14" x14ac:dyDescent="0.25">
      <c r="A121" s="359" t="s">
        <v>108</v>
      </c>
      <c r="B121" s="359" t="s">
        <v>184</v>
      </c>
      <c r="C121" s="359" t="s">
        <v>239</v>
      </c>
      <c r="D121" s="359" t="s">
        <v>126</v>
      </c>
      <c r="E121" s="359" t="s">
        <v>127</v>
      </c>
      <c r="F121" s="359" t="s">
        <v>125</v>
      </c>
      <c r="G121" s="359" t="s">
        <v>131</v>
      </c>
      <c r="H121" s="359" t="s">
        <v>179</v>
      </c>
      <c r="I121" s="359" t="s">
        <v>179</v>
      </c>
      <c r="J121" s="359" t="s">
        <v>179</v>
      </c>
      <c r="K121" s="359" t="s">
        <v>179</v>
      </c>
      <c r="L121" s="359" t="s">
        <v>179</v>
      </c>
      <c r="M121" s="360">
        <v>-36.28</v>
      </c>
      <c r="N121" s="331" t="str">
        <f t="shared" si="1"/>
        <v>205200010100</v>
      </c>
    </row>
    <row r="122" spans="1:14" x14ac:dyDescent="0.25">
      <c r="A122" s="359" t="s">
        <v>108</v>
      </c>
      <c r="B122" s="359" t="s">
        <v>184</v>
      </c>
      <c r="C122" s="359" t="s">
        <v>239</v>
      </c>
      <c r="D122" s="359" t="s">
        <v>126</v>
      </c>
      <c r="E122" s="359" t="s">
        <v>127</v>
      </c>
      <c r="F122" s="359" t="s">
        <v>125</v>
      </c>
      <c r="G122" s="359" t="s">
        <v>136</v>
      </c>
      <c r="H122" s="359" t="s">
        <v>179</v>
      </c>
      <c r="I122" s="359" t="s">
        <v>179</v>
      </c>
      <c r="J122" s="359" t="s">
        <v>179</v>
      </c>
      <c r="K122" s="359" t="s">
        <v>179</v>
      </c>
      <c r="L122" s="359" t="s">
        <v>179</v>
      </c>
      <c r="M122" s="360">
        <v>-11.88</v>
      </c>
      <c r="N122" s="331" t="str">
        <f t="shared" si="1"/>
        <v>210000010100</v>
      </c>
    </row>
    <row r="123" spans="1:14" x14ac:dyDescent="0.25">
      <c r="A123" s="359" t="s">
        <v>108</v>
      </c>
      <c r="B123" s="359" t="s">
        <v>184</v>
      </c>
      <c r="C123" s="359" t="s">
        <v>239</v>
      </c>
      <c r="D123" s="359" t="s">
        <v>126</v>
      </c>
      <c r="E123" s="359" t="s">
        <v>127</v>
      </c>
      <c r="F123" s="359" t="s">
        <v>125</v>
      </c>
      <c r="G123" s="359" t="s">
        <v>136</v>
      </c>
      <c r="H123" s="359" t="s">
        <v>179</v>
      </c>
      <c r="I123" s="359" t="s">
        <v>179</v>
      </c>
      <c r="J123" s="359" t="s">
        <v>179</v>
      </c>
      <c r="K123" s="359" t="s">
        <v>179</v>
      </c>
      <c r="L123" s="359" t="s">
        <v>179</v>
      </c>
      <c r="M123" s="360">
        <v>-6.59</v>
      </c>
      <c r="N123" s="331" t="str">
        <f t="shared" si="1"/>
        <v>210000010100</v>
      </c>
    </row>
    <row r="124" spans="1:14" x14ac:dyDescent="0.25">
      <c r="A124" s="359" t="s">
        <v>108</v>
      </c>
      <c r="B124" s="359" t="s">
        <v>184</v>
      </c>
      <c r="C124" s="359" t="s">
        <v>239</v>
      </c>
      <c r="D124" s="359" t="s">
        <v>126</v>
      </c>
      <c r="E124" s="359" t="s">
        <v>127</v>
      </c>
      <c r="F124" s="359" t="s">
        <v>125</v>
      </c>
      <c r="G124" s="359" t="s">
        <v>138</v>
      </c>
      <c r="H124" s="359" t="s">
        <v>179</v>
      </c>
      <c r="I124" s="359" t="s">
        <v>179</v>
      </c>
      <c r="J124" s="359" t="s">
        <v>179</v>
      </c>
      <c r="K124" s="359" t="s">
        <v>179</v>
      </c>
      <c r="L124" s="359" t="s">
        <v>179</v>
      </c>
      <c r="M124" s="360">
        <v>-61.32</v>
      </c>
      <c r="N124" s="331" t="str">
        <f t="shared" si="1"/>
        <v>211000010100</v>
      </c>
    </row>
    <row r="125" spans="1:14" x14ac:dyDescent="0.25">
      <c r="A125" s="359" t="s">
        <v>108</v>
      </c>
      <c r="B125" s="359" t="s">
        <v>184</v>
      </c>
      <c r="C125" s="359" t="s">
        <v>239</v>
      </c>
      <c r="D125" s="359" t="s">
        <v>126</v>
      </c>
      <c r="E125" s="359" t="s">
        <v>127</v>
      </c>
      <c r="F125" s="359" t="s">
        <v>125</v>
      </c>
      <c r="G125" s="359" t="s">
        <v>137</v>
      </c>
      <c r="H125" s="359" t="s">
        <v>179</v>
      </c>
      <c r="I125" s="359" t="s">
        <v>179</v>
      </c>
      <c r="J125" s="359" t="s">
        <v>179</v>
      </c>
      <c r="K125" s="359" t="s">
        <v>179</v>
      </c>
      <c r="L125" s="359" t="s">
        <v>179</v>
      </c>
      <c r="M125" s="360">
        <v>-36.28</v>
      </c>
      <c r="N125" s="331" t="str">
        <f t="shared" si="1"/>
        <v>210500010100</v>
      </c>
    </row>
    <row r="126" spans="1:14" x14ac:dyDescent="0.25">
      <c r="A126" s="359" t="s">
        <v>108</v>
      </c>
      <c r="B126" s="359" t="s">
        <v>185</v>
      </c>
      <c r="C126" s="359" t="s">
        <v>186</v>
      </c>
      <c r="D126" s="359" t="s">
        <v>126</v>
      </c>
      <c r="E126" s="359" t="s">
        <v>127</v>
      </c>
      <c r="F126" s="359" t="s">
        <v>125</v>
      </c>
      <c r="G126" s="359" t="s">
        <v>137</v>
      </c>
      <c r="H126" s="359" t="s">
        <v>179</v>
      </c>
      <c r="I126" s="359" t="s">
        <v>179</v>
      </c>
      <c r="J126" s="359" t="s">
        <v>179</v>
      </c>
      <c r="K126" s="359" t="s">
        <v>179</v>
      </c>
      <c r="L126" s="359" t="s">
        <v>179</v>
      </c>
      <c r="M126" s="360">
        <v>-106.75</v>
      </c>
      <c r="N126" s="331" t="str">
        <f t="shared" si="1"/>
        <v>210500010100</v>
      </c>
    </row>
    <row r="127" spans="1:14" x14ac:dyDescent="0.25">
      <c r="A127" s="359" t="s">
        <v>108</v>
      </c>
      <c r="B127" s="359" t="s">
        <v>185</v>
      </c>
      <c r="C127" s="359" t="s">
        <v>186</v>
      </c>
      <c r="D127" s="359" t="s">
        <v>126</v>
      </c>
      <c r="E127" s="359" t="s">
        <v>127</v>
      </c>
      <c r="F127" s="359" t="s">
        <v>125</v>
      </c>
      <c r="G127" s="359" t="s">
        <v>150</v>
      </c>
      <c r="H127" s="359" t="s">
        <v>179</v>
      </c>
      <c r="I127" s="359" t="s">
        <v>179</v>
      </c>
      <c r="J127" s="359" t="s">
        <v>179</v>
      </c>
      <c r="K127" s="359" t="s">
        <v>179</v>
      </c>
      <c r="L127" s="359" t="s">
        <v>179</v>
      </c>
      <c r="M127" s="360">
        <v>10.78</v>
      </c>
      <c r="N127" s="331" t="str">
        <f t="shared" si="1"/>
        <v>726900010100</v>
      </c>
    </row>
    <row r="128" spans="1:14" x14ac:dyDescent="0.25">
      <c r="A128" s="359" t="s">
        <v>108</v>
      </c>
      <c r="B128" s="359" t="s">
        <v>185</v>
      </c>
      <c r="C128" s="359" t="s">
        <v>186</v>
      </c>
      <c r="D128" s="359" t="s">
        <v>126</v>
      </c>
      <c r="E128" s="359" t="s">
        <v>127</v>
      </c>
      <c r="F128" s="359" t="s">
        <v>125</v>
      </c>
      <c r="G128" s="359" t="s">
        <v>140</v>
      </c>
      <c r="H128" s="359" t="s">
        <v>179</v>
      </c>
      <c r="I128" s="359" t="s">
        <v>179</v>
      </c>
      <c r="J128" s="359" t="s">
        <v>179</v>
      </c>
      <c r="K128" s="359" t="s">
        <v>179</v>
      </c>
      <c r="L128" s="359" t="s">
        <v>179</v>
      </c>
      <c r="M128" s="360">
        <v>-27.64</v>
      </c>
      <c r="N128" s="331" t="str">
        <f t="shared" si="1"/>
        <v>213000010100</v>
      </c>
    </row>
    <row r="129" spans="1:14" x14ac:dyDescent="0.25">
      <c r="A129" s="359" t="s">
        <v>108</v>
      </c>
      <c r="B129" s="359" t="s">
        <v>185</v>
      </c>
      <c r="C129" s="359" t="s">
        <v>186</v>
      </c>
      <c r="D129" s="359" t="s">
        <v>126</v>
      </c>
      <c r="E129" s="359" t="s">
        <v>127</v>
      </c>
      <c r="F129" s="359" t="s">
        <v>125</v>
      </c>
      <c r="G129" s="359" t="s">
        <v>140</v>
      </c>
      <c r="H129" s="359" t="s">
        <v>179</v>
      </c>
      <c r="I129" s="359" t="s">
        <v>179</v>
      </c>
      <c r="J129" s="359" t="s">
        <v>179</v>
      </c>
      <c r="K129" s="359" t="s">
        <v>179</v>
      </c>
      <c r="L129" s="359" t="s">
        <v>179</v>
      </c>
      <c r="M129" s="360">
        <v>-15.36</v>
      </c>
      <c r="N129" s="331" t="str">
        <f t="shared" si="1"/>
        <v>213000010100</v>
      </c>
    </row>
    <row r="130" spans="1:14" x14ac:dyDescent="0.25">
      <c r="A130" s="359" t="s">
        <v>108</v>
      </c>
      <c r="B130" s="359" t="s">
        <v>185</v>
      </c>
      <c r="C130" s="359" t="s">
        <v>186</v>
      </c>
      <c r="D130" s="359" t="s">
        <v>126</v>
      </c>
      <c r="E130" s="359" t="s">
        <v>127</v>
      </c>
      <c r="F130" s="359" t="s">
        <v>125</v>
      </c>
      <c r="G130" s="359" t="s">
        <v>144</v>
      </c>
      <c r="H130" s="359" t="s">
        <v>179</v>
      </c>
      <c r="I130" s="359" t="s">
        <v>179</v>
      </c>
      <c r="J130" s="359" t="s">
        <v>179</v>
      </c>
      <c r="K130" s="359" t="s">
        <v>179</v>
      </c>
      <c r="L130" s="359" t="s">
        <v>179</v>
      </c>
      <c r="M130" s="360">
        <v>-23.69</v>
      </c>
      <c r="N130" s="331" t="str">
        <f t="shared" si="1"/>
        <v>219000010100</v>
      </c>
    </row>
    <row r="131" spans="1:14" x14ac:dyDescent="0.25">
      <c r="A131" s="359" t="s">
        <v>108</v>
      </c>
      <c r="B131" s="359" t="s">
        <v>185</v>
      </c>
      <c r="C131" s="359" t="s">
        <v>186</v>
      </c>
      <c r="D131" s="359" t="s">
        <v>126</v>
      </c>
      <c r="E131" s="359" t="s">
        <v>127</v>
      </c>
      <c r="F131" s="359" t="s">
        <v>125</v>
      </c>
      <c r="G131" s="359" t="s">
        <v>144</v>
      </c>
      <c r="H131" s="359" t="s">
        <v>179</v>
      </c>
      <c r="I131" s="359" t="s">
        <v>179</v>
      </c>
      <c r="J131" s="359" t="s">
        <v>179</v>
      </c>
      <c r="K131" s="359" t="s">
        <v>179</v>
      </c>
      <c r="L131" s="359" t="s">
        <v>179</v>
      </c>
      <c r="M131" s="360">
        <v>-13.16</v>
      </c>
      <c r="N131" s="331" t="str">
        <f t="shared" ref="N131:N163" si="2">CONCATENATE(G131,E131)</f>
        <v>219000010100</v>
      </c>
    </row>
    <row r="132" spans="1:14" x14ac:dyDescent="0.25">
      <c r="A132" s="359" t="s">
        <v>108</v>
      </c>
      <c r="B132" s="359" t="s">
        <v>185</v>
      </c>
      <c r="C132" s="359" t="s">
        <v>186</v>
      </c>
      <c r="D132" s="359" t="s">
        <v>126</v>
      </c>
      <c r="E132" s="359" t="s">
        <v>127</v>
      </c>
      <c r="F132" s="359" t="s">
        <v>125</v>
      </c>
      <c r="G132" s="359" t="s">
        <v>134</v>
      </c>
      <c r="H132" s="359" t="s">
        <v>179</v>
      </c>
      <c r="I132" s="359" t="s">
        <v>179</v>
      </c>
      <c r="J132" s="359" t="s">
        <v>179</v>
      </c>
      <c r="K132" s="359" t="s">
        <v>179</v>
      </c>
      <c r="L132" s="359" t="s">
        <v>179</v>
      </c>
      <c r="M132" s="360">
        <v>-231.75</v>
      </c>
      <c r="N132" s="331" t="str">
        <f t="shared" si="2"/>
        <v>205600010100</v>
      </c>
    </row>
    <row r="133" spans="1:14" x14ac:dyDescent="0.25">
      <c r="A133" s="359" t="s">
        <v>108</v>
      </c>
      <c r="B133" s="359" t="s">
        <v>185</v>
      </c>
      <c r="C133" s="359" t="s">
        <v>186</v>
      </c>
      <c r="D133" s="359" t="s">
        <v>126</v>
      </c>
      <c r="E133" s="359" t="s">
        <v>127</v>
      </c>
      <c r="F133" s="359" t="s">
        <v>125</v>
      </c>
      <c r="G133" s="359" t="s">
        <v>134</v>
      </c>
      <c r="H133" s="359" t="s">
        <v>179</v>
      </c>
      <c r="I133" s="359" t="s">
        <v>179</v>
      </c>
      <c r="J133" s="359" t="s">
        <v>179</v>
      </c>
      <c r="K133" s="359" t="s">
        <v>179</v>
      </c>
      <c r="L133" s="359" t="s">
        <v>179</v>
      </c>
      <c r="M133" s="360">
        <v>-128.75</v>
      </c>
      <c r="N133" s="331" t="str">
        <f t="shared" si="2"/>
        <v>205600010100</v>
      </c>
    </row>
    <row r="134" spans="1:14" x14ac:dyDescent="0.25">
      <c r="A134" s="359" t="s">
        <v>108</v>
      </c>
      <c r="B134" s="359" t="s">
        <v>185</v>
      </c>
      <c r="C134" s="359" t="s">
        <v>186</v>
      </c>
      <c r="D134" s="359" t="s">
        <v>126</v>
      </c>
      <c r="E134" s="359" t="s">
        <v>127</v>
      </c>
      <c r="F134" s="359" t="s">
        <v>125</v>
      </c>
      <c r="G134" s="359" t="s">
        <v>131</v>
      </c>
      <c r="H134" s="359" t="s">
        <v>179</v>
      </c>
      <c r="I134" s="359" t="s">
        <v>179</v>
      </c>
      <c r="J134" s="359" t="s">
        <v>179</v>
      </c>
      <c r="K134" s="359" t="s">
        <v>179</v>
      </c>
      <c r="L134" s="359" t="s">
        <v>179</v>
      </c>
      <c r="M134" s="360">
        <v>-106.75</v>
      </c>
      <c r="N134" s="331" t="str">
        <f t="shared" si="2"/>
        <v>205200010100</v>
      </c>
    </row>
    <row r="135" spans="1:14" x14ac:dyDescent="0.25">
      <c r="A135" s="359" t="s">
        <v>108</v>
      </c>
      <c r="B135" s="359" t="s">
        <v>185</v>
      </c>
      <c r="C135" s="359" t="s">
        <v>186</v>
      </c>
      <c r="D135" s="359" t="s">
        <v>126</v>
      </c>
      <c r="E135" s="359" t="s">
        <v>127</v>
      </c>
      <c r="F135" s="359" t="s">
        <v>125</v>
      </c>
      <c r="G135" s="359" t="s">
        <v>131</v>
      </c>
      <c r="H135" s="359" t="s">
        <v>179</v>
      </c>
      <c r="I135" s="359" t="s">
        <v>179</v>
      </c>
      <c r="J135" s="359" t="s">
        <v>179</v>
      </c>
      <c r="K135" s="359" t="s">
        <v>179</v>
      </c>
      <c r="L135" s="359" t="s">
        <v>179</v>
      </c>
      <c r="M135" s="360">
        <v>-59.31</v>
      </c>
      <c r="N135" s="331" t="str">
        <f t="shared" si="2"/>
        <v>205200010100</v>
      </c>
    </row>
    <row r="136" spans="1:14" x14ac:dyDescent="0.25">
      <c r="A136" s="359" t="s">
        <v>108</v>
      </c>
      <c r="B136" s="359" t="s">
        <v>185</v>
      </c>
      <c r="C136" s="359" t="s">
        <v>186</v>
      </c>
      <c r="D136" s="359" t="s">
        <v>126</v>
      </c>
      <c r="E136" s="359" t="s">
        <v>127</v>
      </c>
      <c r="F136" s="359" t="s">
        <v>125</v>
      </c>
      <c r="G136" s="359" t="s">
        <v>136</v>
      </c>
      <c r="H136" s="359" t="s">
        <v>179</v>
      </c>
      <c r="I136" s="359" t="s">
        <v>179</v>
      </c>
      <c r="J136" s="359" t="s">
        <v>179</v>
      </c>
      <c r="K136" s="359" t="s">
        <v>179</v>
      </c>
      <c r="L136" s="359" t="s">
        <v>179</v>
      </c>
      <c r="M136" s="360">
        <v>-19.41</v>
      </c>
      <c r="N136" s="331" t="str">
        <f t="shared" si="2"/>
        <v>210000010100</v>
      </c>
    </row>
    <row r="137" spans="1:14" x14ac:dyDescent="0.25">
      <c r="A137" s="359" t="s">
        <v>108</v>
      </c>
      <c r="B137" s="359" t="s">
        <v>185</v>
      </c>
      <c r="C137" s="359" t="s">
        <v>186</v>
      </c>
      <c r="D137" s="359" t="s">
        <v>126</v>
      </c>
      <c r="E137" s="359" t="s">
        <v>127</v>
      </c>
      <c r="F137" s="359" t="s">
        <v>125</v>
      </c>
      <c r="G137" s="359" t="s">
        <v>136</v>
      </c>
      <c r="H137" s="359" t="s">
        <v>179</v>
      </c>
      <c r="I137" s="359" t="s">
        <v>179</v>
      </c>
      <c r="J137" s="359" t="s">
        <v>179</v>
      </c>
      <c r="K137" s="359" t="s">
        <v>179</v>
      </c>
      <c r="L137" s="359" t="s">
        <v>179</v>
      </c>
      <c r="M137" s="360">
        <v>-10.78</v>
      </c>
      <c r="N137" s="331" t="str">
        <f t="shared" si="2"/>
        <v>210000010100</v>
      </c>
    </row>
    <row r="138" spans="1:14" x14ac:dyDescent="0.25">
      <c r="A138" s="359" t="s">
        <v>108</v>
      </c>
      <c r="B138" s="359" t="s">
        <v>185</v>
      </c>
      <c r="C138" s="359" t="s">
        <v>186</v>
      </c>
      <c r="D138" s="359" t="s">
        <v>126</v>
      </c>
      <c r="E138" s="359" t="s">
        <v>127</v>
      </c>
      <c r="F138" s="359" t="s">
        <v>125</v>
      </c>
      <c r="G138" s="359" t="s">
        <v>138</v>
      </c>
      <c r="H138" s="359" t="s">
        <v>179</v>
      </c>
      <c r="I138" s="359" t="s">
        <v>179</v>
      </c>
      <c r="J138" s="359" t="s">
        <v>179</v>
      </c>
      <c r="K138" s="359" t="s">
        <v>179</v>
      </c>
      <c r="L138" s="359" t="s">
        <v>179</v>
      </c>
      <c r="M138" s="360">
        <v>-97.1</v>
      </c>
      <c r="N138" s="331" t="str">
        <f t="shared" si="2"/>
        <v>211000010100</v>
      </c>
    </row>
    <row r="139" spans="1:14" x14ac:dyDescent="0.25">
      <c r="A139" s="359" t="s">
        <v>108</v>
      </c>
      <c r="B139" s="359" t="s">
        <v>185</v>
      </c>
      <c r="C139" s="359" t="s">
        <v>186</v>
      </c>
      <c r="D139" s="359" t="s">
        <v>126</v>
      </c>
      <c r="E139" s="359" t="s">
        <v>127</v>
      </c>
      <c r="F139" s="359" t="s">
        <v>125</v>
      </c>
      <c r="G139" s="359" t="s">
        <v>138</v>
      </c>
      <c r="H139" s="359" t="s">
        <v>179</v>
      </c>
      <c r="I139" s="359" t="s">
        <v>179</v>
      </c>
      <c r="J139" s="359" t="s">
        <v>179</v>
      </c>
      <c r="K139" s="359" t="s">
        <v>179</v>
      </c>
      <c r="L139" s="359" t="s">
        <v>179</v>
      </c>
      <c r="M139" s="360">
        <v>-53.94</v>
      </c>
      <c r="N139" s="331" t="str">
        <f t="shared" si="2"/>
        <v>211000010100</v>
      </c>
    </row>
    <row r="140" spans="1:14" x14ac:dyDescent="0.25">
      <c r="A140" s="359" t="s">
        <v>108</v>
      </c>
      <c r="B140" s="359" t="s">
        <v>185</v>
      </c>
      <c r="C140" s="359" t="s">
        <v>186</v>
      </c>
      <c r="D140" s="359" t="s">
        <v>126</v>
      </c>
      <c r="E140" s="359" t="s">
        <v>127</v>
      </c>
      <c r="F140" s="359" t="s">
        <v>125</v>
      </c>
      <c r="G140" s="359" t="s">
        <v>132</v>
      </c>
      <c r="H140" s="359" t="s">
        <v>179</v>
      </c>
      <c r="I140" s="359" t="s">
        <v>179</v>
      </c>
      <c r="J140" s="359" t="s">
        <v>179</v>
      </c>
      <c r="K140" s="359" t="s">
        <v>179</v>
      </c>
      <c r="L140" s="359" t="s">
        <v>179</v>
      </c>
      <c r="M140" s="360">
        <v>-53.94</v>
      </c>
      <c r="N140" s="331" t="str">
        <f t="shared" si="2"/>
        <v>205300010100</v>
      </c>
    </row>
    <row r="141" spans="1:14" x14ac:dyDescent="0.25">
      <c r="A141" s="359" t="s">
        <v>108</v>
      </c>
      <c r="B141" s="359" t="s">
        <v>185</v>
      </c>
      <c r="C141" s="359" t="s">
        <v>186</v>
      </c>
      <c r="D141" s="359" t="s">
        <v>126</v>
      </c>
      <c r="E141" s="359" t="s">
        <v>127</v>
      </c>
      <c r="F141" s="359" t="s">
        <v>125</v>
      </c>
      <c r="G141" s="359" t="s">
        <v>132</v>
      </c>
      <c r="H141" s="359" t="s">
        <v>179</v>
      </c>
      <c r="I141" s="359" t="s">
        <v>179</v>
      </c>
      <c r="J141" s="359" t="s">
        <v>179</v>
      </c>
      <c r="K141" s="359" t="s">
        <v>179</v>
      </c>
      <c r="L141" s="359" t="s">
        <v>179</v>
      </c>
      <c r="M141" s="360">
        <v>-97.1</v>
      </c>
      <c r="N141" s="331" t="str">
        <f t="shared" si="2"/>
        <v>205300010100</v>
      </c>
    </row>
    <row r="142" spans="1:14" x14ac:dyDescent="0.25">
      <c r="A142" s="359" t="s">
        <v>108</v>
      </c>
      <c r="B142" s="359" t="s">
        <v>185</v>
      </c>
      <c r="C142" s="359" t="s">
        <v>186</v>
      </c>
      <c r="D142" s="359" t="s">
        <v>126</v>
      </c>
      <c r="E142" s="359" t="s">
        <v>127</v>
      </c>
      <c r="F142" s="359" t="s">
        <v>125</v>
      </c>
      <c r="G142" s="359" t="s">
        <v>143</v>
      </c>
      <c r="H142" s="359" t="s">
        <v>179</v>
      </c>
      <c r="I142" s="359" t="s">
        <v>179</v>
      </c>
      <c r="J142" s="359" t="s">
        <v>179</v>
      </c>
      <c r="K142" s="359" t="s">
        <v>179</v>
      </c>
      <c r="L142" s="359" t="s">
        <v>179</v>
      </c>
      <c r="M142" s="360">
        <v>-22.71</v>
      </c>
      <c r="N142" s="331" t="str">
        <f t="shared" si="2"/>
        <v>216000010100</v>
      </c>
    </row>
    <row r="143" spans="1:14" x14ac:dyDescent="0.25">
      <c r="A143" s="359" t="s">
        <v>108</v>
      </c>
      <c r="B143" s="359" t="s">
        <v>185</v>
      </c>
      <c r="C143" s="359" t="s">
        <v>186</v>
      </c>
      <c r="D143" s="359" t="s">
        <v>126</v>
      </c>
      <c r="E143" s="359" t="s">
        <v>127</v>
      </c>
      <c r="F143" s="359" t="s">
        <v>125</v>
      </c>
      <c r="G143" s="359" t="s">
        <v>143</v>
      </c>
      <c r="H143" s="359" t="s">
        <v>179</v>
      </c>
      <c r="I143" s="359" t="s">
        <v>179</v>
      </c>
      <c r="J143" s="359" t="s">
        <v>179</v>
      </c>
      <c r="K143" s="359" t="s">
        <v>179</v>
      </c>
      <c r="L143" s="359" t="s">
        <v>179</v>
      </c>
      <c r="M143" s="360">
        <v>-12.62</v>
      </c>
      <c r="N143" s="331" t="str">
        <f t="shared" si="2"/>
        <v>216000010100</v>
      </c>
    </row>
    <row r="144" spans="1:14" x14ac:dyDescent="0.25">
      <c r="A144" s="359" t="s">
        <v>108</v>
      </c>
      <c r="B144" s="359" t="s">
        <v>185</v>
      </c>
      <c r="C144" s="359" t="s">
        <v>186</v>
      </c>
      <c r="D144" s="359" t="s">
        <v>126</v>
      </c>
      <c r="E144" s="359" t="s">
        <v>127</v>
      </c>
      <c r="F144" s="359" t="s">
        <v>125</v>
      </c>
      <c r="G144" s="359" t="s">
        <v>141</v>
      </c>
      <c r="H144" s="359" t="s">
        <v>179</v>
      </c>
      <c r="I144" s="359" t="s">
        <v>179</v>
      </c>
      <c r="J144" s="359" t="s">
        <v>179</v>
      </c>
      <c r="K144" s="359" t="s">
        <v>179</v>
      </c>
      <c r="L144" s="359" t="s">
        <v>179</v>
      </c>
      <c r="M144" s="360">
        <v>-172.44</v>
      </c>
      <c r="N144" s="331" t="str">
        <f t="shared" si="2"/>
        <v>214000010100</v>
      </c>
    </row>
    <row r="145" spans="1:14" x14ac:dyDescent="0.25">
      <c r="A145" s="359" t="s">
        <v>108</v>
      </c>
      <c r="B145" s="359" t="s">
        <v>185</v>
      </c>
      <c r="C145" s="359" t="s">
        <v>186</v>
      </c>
      <c r="D145" s="359" t="s">
        <v>126</v>
      </c>
      <c r="E145" s="359" t="s">
        <v>127</v>
      </c>
      <c r="F145" s="359" t="s">
        <v>125</v>
      </c>
      <c r="G145" s="359" t="s">
        <v>141</v>
      </c>
      <c r="H145" s="359" t="s">
        <v>179</v>
      </c>
      <c r="I145" s="359" t="s">
        <v>179</v>
      </c>
      <c r="J145" s="359" t="s">
        <v>179</v>
      </c>
      <c r="K145" s="359" t="s">
        <v>179</v>
      </c>
      <c r="L145" s="359" t="s">
        <v>179</v>
      </c>
      <c r="M145" s="360">
        <v>-95.8</v>
      </c>
      <c r="N145" s="331" t="str">
        <f t="shared" si="2"/>
        <v>214000010100</v>
      </c>
    </row>
    <row r="146" spans="1:14" x14ac:dyDescent="0.25">
      <c r="A146" s="359" t="s">
        <v>108</v>
      </c>
      <c r="B146" s="359" t="s">
        <v>185</v>
      </c>
      <c r="C146" s="359" t="s">
        <v>186</v>
      </c>
      <c r="D146" s="359" t="s">
        <v>126</v>
      </c>
      <c r="E146" s="359" t="s">
        <v>127</v>
      </c>
      <c r="F146" s="359" t="s">
        <v>125</v>
      </c>
      <c r="G146" s="359" t="s">
        <v>135</v>
      </c>
      <c r="H146" s="359" t="s">
        <v>179</v>
      </c>
      <c r="I146" s="359" t="s">
        <v>179</v>
      </c>
      <c r="J146" s="359" t="s">
        <v>179</v>
      </c>
      <c r="K146" s="359" t="s">
        <v>179</v>
      </c>
      <c r="L146" s="359" t="s">
        <v>179</v>
      </c>
      <c r="M146" s="360">
        <v>-22.72</v>
      </c>
      <c r="N146" s="331" t="str">
        <f t="shared" si="2"/>
        <v>205800010100</v>
      </c>
    </row>
    <row r="147" spans="1:14" x14ac:dyDescent="0.25">
      <c r="A147" s="359" t="s">
        <v>108</v>
      </c>
      <c r="B147" s="359" t="s">
        <v>185</v>
      </c>
      <c r="C147" s="359" t="s">
        <v>186</v>
      </c>
      <c r="D147" s="359" t="s">
        <v>126</v>
      </c>
      <c r="E147" s="359" t="s">
        <v>127</v>
      </c>
      <c r="F147" s="359" t="s">
        <v>125</v>
      </c>
      <c r="G147" s="359" t="s">
        <v>135</v>
      </c>
      <c r="H147" s="359" t="s">
        <v>179</v>
      </c>
      <c r="I147" s="359" t="s">
        <v>179</v>
      </c>
      <c r="J147" s="359" t="s">
        <v>179</v>
      </c>
      <c r="K147" s="359" t="s">
        <v>179</v>
      </c>
      <c r="L147" s="359" t="s">
        <v>179</v>
      </c>
      <c r="M147" s="360">
        <v>-12.61</v>
      </c>
      <c r="N147" s="331" t="str">
        <f t="shared" si="2"/>
        <v>205800010100</v>
      </c>
    </row>
    <row r="148" spans="1:14" x14ac:dyDescent="0.25">
      <c r="A148" s="359" t="s">
        <v>108</v>
      </c>
      <c r="B148" s="359" t="s">
        <v>185</v>
      </c>
      <c r="C148" s="359" t="s">
        <v>186</v>
      </c>
      <c r="D148" s="359" t="s">
        <v>126</v>
      </c>
      <c r="E148" s="359" t="s">
        <v>127</v>
      </c>
      <c r="F148" s="359" t="s">
        <v>125</v>
      </c>
      <c r="G148" s="359" t="s">
        <v>142</v>
      </c>
      <c r="H148" s="359" t="s">
        <v>179</v>
      </c>
      <c r="I148" s="359" t="s">
        <v>179</v>
      </c>
      <c r="J148" s="359" t="s">
        <v>179</v>
      </c>
      <c r="K148" s="359" t="s">
        <v>179</v>
      </c>
      <c r="L148" s="359" t="s">
        <v>179</v>
      </c>
      <c r="M148" s="360">
        <v>-82.94</v>
      </c>
      <c r="N148" s="331" t="str">
        <f t="shared" si="2"/>
        <v>215000010100</v>
      </c>
    </row>
    <row r="149" spans="1:14" x14ac:dyDescent="0.25">
      <c r="A149" s="359" t="s">
        <v>108</v>
      </c>
      <c r="B149" s="359" t="s">
        <v>185</v>
      </c>
      <c r="C149" s="359" t="s">
        <v>186</v>
      </c>
      <c r="D149" s="359" t="s">
        <v>126</v>
      </c>
      <c r="E149" s="359" t="s">
        <v>127</v>
      </c>
      <c r="F149" s="359" t="s">
        <v>125</v>
      </c>
      <c r="G149" s="359" t="s">
        <v>142</v>
      </c>
      <c r="H149" s="359" t="s">
        <v>179</v>
      </c>
      <c r="I149" s="359" t="s">
        <v>179</v>
      </c>
      <c r="J149" s="359" t="s">
        <v>179</v>
      </c>
      <c r="K149" s="359" t="s">
        <v>179</v>
      </c>
      <c r="L149" s="359" t="s">
        <v>179</v>
      </c>
      <c r="M149" s="360">
        <v>-46.08</v>
      </c>
      <c r="N149" s="331" t="str">
        <f t="shared" si="2"/>
        <v>215000010100</v>
      </c>
    </row>
    <row r="150" spans="1:14" x14ac:dyDescent="0.25">
      <c r="A150" s="359" t="s">
        <v>108</v>
      </c>
      <c r="B150" s="359" t="s">
        <v>185</v>
      </c>
      <c r="C150" s="359" t="s">
        <v>186</v>
      </c>
      <c r="D150" s="359" t="s">
        <v>126</v>
      </c>
      <c r="E150" s="359" t="s">
        <v>127</v>
      </c>
      <c r="F150" s="359" t="s">
        <v>125</v>
      </c>
      <c r="G150" s="359" t="s">
        <v>124</v>
      </c>
      <c r="H150" s="359" t="s">
        <v>179</v>
      </c>
      <c r="I150" s="359" t="s">
        <v>179</v>
      </c>
      <c r="J150" s="359" t="s">
        <v>179</v>
      </c>
      <c r="K150" s="359" t="s">
        <v>179</v>
      </c>
      <c r="L150" s="359" t="s">
        <v>179</v>
      </c>
      <c r="M150" s="360">
        <v>-1084.1600000000001</v>
      </c>
      <c r="N150" s="331" t="str">
        <f t="shared" si="2"/>
        <v>100000010100</v>
      </c>
    </row>
    <row r="151" spans="1:14" x14ac:dyDescent="0.25">
      <c r="A151" s="359" t="s">
        <v>108</v>
      </c>
      <c r="B151" s="359" t="s">
        <v>185</v>
      </c>
      <c r="C151" s="359" t="s">
        <v>186</v>
      </c>
      <c r="D151" s="359" t="s">
        <v>126</v>
      </c>
      <c r="E151" s="359" t="s">
        <v>127</v>
      </c>
      <c r="F151" s="359" t="s">
        <v>125</v>
      </c>
      <c r="G151" s="359" t="s">
        <v>124</v>
      </c>
      <c r="H151" s="359" t="s">
        <v>179</v>
      </c>
      <c r="I151" s="359" t="s">
        <v>179</v>
      </c>
      <c r="J151" s="359" t="s">
        <v>179</v>
      </c>
      <c r="K151" s="359" t="s">
        <v>179</v>
      </c>
      <c r="L151" s="359" t="s">
        <v>179</v>
      </c>
      <c r="M151" s="360">
        <v>-602.29999999999995</v>
      </c>
      <c r="N151" s="331" t="str">
        <f t="shared" si="2"/>
        <v>100000010100</v>
      </c>
    </row>
    <row r="152" spans="1:14" x14ac:dyDescent="0.25">
      <c r="A152" s="359" t="s">
        <v>108</v>
      </c>
      <c r="B152" s="359" t="s">
        <v>185</v>
      </c>
      <c r="C152" s="359" t="s">
        <v>186</v>
      </c>
      <c r="D152" s="359" t="s">
        <v>126</v>
      </c>
      <c r="E152" s="359" t="s">
        <v>127</v>
      </c>
      <c r="F152" s="359" t="s">
        <v>125</v>
      </c>
      <c r="G152" s="359" t="s">
        <v>145</v>
      </c>
      <c r="H152" s="359" t="s">
        <v>179</v>
      </c>
      <c r="I152" s="359" t="s">
        <v>179</v>
      </c>
      <c r="J152" s="359" t="s">
        <v>179</v>
      </c>
      <c r="K152" s="359" t="s">
        <v>179</v>
      </c>
      <c r="L152" s="359" t="s">
        <v>179</v>
      </c>
      <c r="M152" s="360">
        <v>1617.43</v>
      </c>
      <c r="N152" s="331" t="str">
        <f t="shared" si="2"/>
        <v>710000010100</v>
      </c>
    </row>
    <row r="153" spans="1:14" x14ac:dyDescent="0.25">
      <c r="A153" s="359" t="s">
        <v>108</v>
      </c>
      <c r="B153" s="359" t="s">
        <v>185</v>
      </c>
      <c r="C153" s="359" t="s">
        <v>186</v>
      </c>
      <c r="D153" s="359" t="s">
        <v>126</v>
      </c>
      <c r="E153" s="359" t="s">
        <v>127</v>
      </c>
      <c r="F153" s="359" t="s">
        <v>125</v>
      </c>
      <c r="G153" s="359" t="s">
        <v>145</v>
      </c>
      <c r="H153" s="359" t="s">
        <v>179</v>
      </c>
      <c r="I153" s="359" t="s">
        <v>179</v>
      </c>
      <c r="J153" s="359" t="s">
        <v>179</v>
      </c>
      <c r="K153" s="359" t="s">
        <v>179</v>
      </c>
      <c r="L153" s="359" t="s">
        <v>179</v>
      </c>
      <c r="M153" s="360">
        <v>898.57</v>
      </c>
      <c r="N153" s="331" t="str">
        <f t="shared" si="2"/>
        <v>710000010100</v>
      </c>
    </row>
    <row r="154" spans="1:14" x14ac:dyDescent="0.25">
      <c r="A154" s="359" t="s">
        <v>108</v>
      </c>
      <c r="B154" s="359" t="s">
        <v>185</v>
      </c>
      <c r="C154" s="359" t="s">
        <v>186</v>
      </c>
      <c r="D154" s="359" t="s">
        <v>126</v>
      </c>
      <c r="E154" s="359" t="s">
        <v>127</v>
      </c>
      <c r="F154" s="359" t="s">
        <v>125</v>
      </c>
      <c r="G154" s="359" t="s">
        <v>146</v>
      </c>
      <c r="H154" s="359" t="s">
        <v>179</v>
      </c>
      <c r="I154" s="359" t="s">
        <v>179</v>
      </c>
      <c r="J154" s="359" t="s">
        <v>179</v>
      </c>
      <c r="K154" s="359" t="s">
        <v>179</v>
      </c>
      <c r="L154" s="359" t="s">
        <v>179</v>
      </c>
      <c r="M154" s="360">
        <v>97.1</v>
      </c>
      <c r="N154" s="331" t="str">
        <f t="shared" si="2"/>
        <v>723000010100</v>
      </c>
    </row>
    <row r="155" spans="1:14" x14ac:dyDescent="0.25">
      <c r="A155" s="359" t="s">
        <v>108</v>
      </c>
      <c r="B155" s="359" t="s">
        <v>185</v>
      </c>
      <c r="C155" s="359" t="s">
        <v>186</v>
      </c>
      <c r="D155" s="359" t="s">
        <v>126</v>
      </c>
      <c r="E155" s="359" t="s">
        <v>127</v>
      </c>
      <c r="F155" s="359" t="s">
        <v>125</v>
      </c>
      <c r="G155" s="359" t="s">
        <v>146</v>
      </c>
      <c r="H155" s="359" t="s">
        <v>179</v>
      </c>
      <c r="I155" s="359" t="s">
        <v>179</v>
      </c>
      <c r="J155" s="359" t="s">
        <v>179</v>
      </c>
      <c r="K155" s="359" t="s">
        <v>179</v>
      </c>
      <c r="L155" s="359" t="s">
        <v>179</v>
      </c>
      <c r="M155" s="360">
        <v>53.94</v>
      </c>
      <c r="N155" s="331" t="str">
        <f t="shared" si="2"/>
        <v>723000010100</v>
      </c>
    </row>
    <row r="156" spans="1:14" x14ac:dyDescent="0.25">
      <c r="A156" s="359" t="s">
        <v>108</v>
      </c>
      <c r="B156" s="359" t="s">
        <v>185</v>
      </c>
      <c r="C156" s="359" t="s">
        <v>186</v>
      </c>
      <c r="D156" s="359" t="s">
        <v>126</v>
      </c>
      <c r="E156" s="359" t="s">
        <v>127</v>
      </c>
      <c r="F156" s="359" t="s">
        <v>125</v>
      </c>
      <c r="G156" s="359" t="s">
        <v>147</v>
      </c>
      <c r="H156" s="359" t="s">
        <v>179</v>
      </c>
      <c r="I156" s="359" t="s">
        <v>179</v>
      </c>
      <c r="J156" s="359" t="s">
        <v>179</v>
      </c>
      <c r="K156" s="359" t="s">
        <v>179</v>
      </c>
      <c r="L156" s="359" t="s">
        <v>179</v>
      </c>
      <c r="M156" s="360">
        <v>22.72</v>
      </c>
      <c r="N156" s="331" t="str">
        <f t="shared" si="2"/>
        <v>723100010100</v>
      </c>
    </row>
    <row r="157" spans="1:14" x14ac:dyDescent="0.25">
      <c r="A157" s="359" t="s">
        <v>108</v>
      </c>
      <c r="B157" s="359" t="s">
        <v>185</v>
      </c>
      <c r="C157" s="359" t="s">
        <v>186</v>
      </c>
      <c r="D157" s="359" t="s">
        <v>126</v>
      </c>
      <c r="E157" s="359" t="s">
        <v>127</v>
      </c>
      <c r="F157" s="359" t="s">
        <v>125</v>
      </c>
      <c r="G157" s="359" t="s">
        <v>147</v>
      </c>
      <c r="H157" s="359" t="s">
        <v>179</v>
      </c>
      <c r="I157" s="359" t="s">
        <v>179</v>
      </c>
      <c r="J157" s="359" t="s">
        <v>179</v>
      </c>
      <c r="K157" s="359" t="s">
        <v>179</v>
      </c>
      <c r="L157" s="359" t="s">
        <v>179</v>
      </c>
      <c r="M157" s="360">
        <v>12.61</v>
      </c>
      <c r="N157" s="331" t="str">
        <f t="shared" si="2"/>
        <v>723100010100</v>
      </c>
    </row>
    <row r="158" spans="1:14" x14ac:dyDescent="0.25">
      <c r="A158" s="359" t="s">
        <v>108</v>
      </c>
      <c r="B158" s="359" t="s">
        <v>185</v>
      </c>
      <c r="C158" s="359" t="s">
        <v>186</v>
      </c>
      <c r="D158" s="359" t="s">
        <v>126</v>
      </c>
      <c r="E158" s="359" t="s">
        <v>127</v>
      </c>
      <c r="F158" s="359" t="s">
        <v>125</v>
      </c>
      <c r="G158" s="359" t="s">
        <v>148</v>
      </c>
      <c r="H158" s="359" t="s">
        <v>179</v>
      </c>
      <c r="I158" s="359" t="s">
        <v>179</v>
      </c>
      <c r="J158" s="359" t="s">
        <v>179</v>
      </c>
      <c r="K158" s="359" t="s">
        <v>179</v>
      </c>
      <c r="L158" s="359" t="s">
        <v>179</v>
      </c>
      <c r="M158" s="360">
        <v>231.75</v>
      </c>
      <c r="N158" s="331" t="str">
        <f t="shared" si="2"/>
        <v>724000010100</v>
      </c>
    </row>
    <row r="159" spans="1:14" x14ac:dyDescent="0.25">
      <c r="A159" s="359" t="s">
        <v>108</v>
      </c>
      <c r="B159" s="359" t="s">
        <v>185</v>
      </c>
      <c r="C159" s="359" t="s">
        <v>186</v>
      </c>
      <c r="D159" s="359" t="s">
        <v>126</v>
      </c>
      <c r="E159" s="359" t="s">
        <v>127</v>
      </c>
      <c r="F159" s="359" t="s">
        <v>125</v>
      </c>
      <c r="G159" s="359" t="s">
        <v>148</v>
      </c>
      <c r="H159" s="359" t="s">
        <v>179</v>
      </c>
      <c r="I159" s="359" t="s">
        <v>179</v>
      </c>
      <c r="J159" s="359" t="s">
        <v>179</v>
      </c>
      <c r="K159" s="359" t="s">
        <v>179</v>
      </c>
      <c r="L159" s="359" t="s">
        <v>179</v>
      </c>
      <c r="M159" s="360">
        <v>128.75</v>
      </c>
      <c r="N159" s="331" t="str">
        <f t="shared" si="2"/>
        <v>724000010100</v>
      </c>
    </row>
    <row r="160" spans="1:14" x14ac:dyDescent="0.25">
      <c r="A160" s="359" t="s">
        <v>108</v>
      </c>
      <c r="B160" s="359" t="s">
        <v>185</v>
      </c>
      <c r="C160" s="359" t="s">
        <v>186</v>
      </c>
      <c r="D160" s="359" t="s">
        <v>126</v>
      </c>
      <c r="E160" s="359" t="s">
        <v>127</v>
      </c>
      <c r="F160" s="359" t="s">
        <v>125</v>
      </c>
      <c r="G160" s="359" t="s">
        <v>150</v>
      </c>
      <c r="H160" s="359" t="s">
        <v>179</v>
      </c>
      <c r="I160" s="359" t="s">
        <v>179</v>
      </c>
      <c r="J160" s="359" t="s">
        <v>179</v>
      </c>
      <c r="K160" s="359" t="s">
        <v>179</v>
      </c>
      <c r="L160" s="359" t="s">
        <v>179</v>
      </c>
      <c r="M160" s="360">
        <v>106.75</v>
      </c>
      <c r="N160" s="331" t="str">
        <f t="shared" si="2"/>
        <v>726900010100</v>
      </c>
    </row>
    <row r="161" spans="1:14" x14ac:dyDescent="0.25">
      <c r="A161" s="359" t="s">
        <v>108</v>
      </c>
      <c r="B161" s="359" t="s">
        <v>185</v>
      </c>
      <c r="C161" s="359" t="s">
        <v>186</v>
      </c>
      <c r="D161" s="359" t="s">
        <v>126</v>
      </c>
      <c r="E161" s="359" t="s">
        <v>127</v>
      </c>
      <c r="F161" s="359" t="s">
        <v>125</v>
      </c>
      <c r="G161" s="359" t="s">
        <v>150</v>
      </c>
      <c r="H161" s="359" t="s">
        <v>179</v>
      </c>
      <c r="I161" s="359" t="s">
        <v>179</v>
      </c>
      <c r="J161" s="359" t="s">
        <v>179</v>
      </c>
      <c r="K161" s="359" t="s">
        <v>179</v>
      </c>
      <c r="L161" s="359" t="s">
        <v>179</v>
      </c>
      <c r="M161" s="360">
        <v>59.31</v>
      </c>
      <c r="N161" s="331" t="str">
        <f t="shared" si="2"/>
        <v>726900010100</v>
      </c>
    </row>
    <row r="162" spans="1:14" x14ac:dyDescent="0.25">
      <c r="A162" s="359" t="s">
        <v>108</v>
      </c>
      <c r="B162" s="359" t="s">
        <v>185</v>
      </c>
      <c r="C162" s="359" t="s">
        <v>186</v>
      </c>
      <c r="D162" s="359" t="s">
        <v>126</v>
      </c>
      <c r="E162" s="359" t="s">
        <v>127</v>
      </c>
      <c r="F162" s="359" t="s">
        <v>125</v>
      </c>
      <c r="G162" s="359" t="s">
        <v>150</v>
      </c>
      <c r="H162" s="359" t="s">
        <v>179</v>
      </c>
      <c r="I162" s="359" t="s">
        <v>179</v>
      </c>
      <c r="J162" s="359" t="s">
        <v>179</v>
      </c>
      <c r="K162" s="359" t="s">
        <v>179</v>
      </c>
      <c r="L162" s="359" t="s">
        <v>179</v>
      </c>
      <c r="M162" s="360">
        <v>19.41</v>
      </c>
      <c r="N162" s="331" t="str">
        <f t="shared" si="2"/>
        <v>726900010100</v>
      </c>
    </row>
    <row r="163" spans="1:14" x14ac:dyDescent="0.25">
      <c r="A163" s="359" t="s">
        <v>108</v>
      </c>
      <c r="B163" s="359" t="s">
        <v>185</v>
      </c>
      <c r="C163" s="359" t="s">
        <v>186</v>
      </c>
      <c r="D163" s="359" t="s">
        <v>126</v>
      </c>
      <c r="E163" s="359" t="s">
        <v>127</v>
      </c>
      <c r="F163" s="359" t="s">
        <v>125</v>
      </c>
      <c r="G163" s="359" t="s">
        <v>137</v>
      </c>
      <c r="H163" s="359" t="s">
        <v>179</v>
      </c>
      <c r="I163" s="359" t="s">
        <v>179</v>
      </c>
      <c r="J163" s="359" t="s">
        <v>179</v>
      </c>
      <c r="K163" s="359" t="s">
        <v>179</v>
      </c>
      <c r="L163" s="359" t="s">
        <v>179</v>
      </c>
      <c r="M163" s="360">
        <v>-59.31</v>
      </c>
      <c r="N163" s="331" t="str">
        <f t="shared" si="2"/>
        <v>210500010100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workbookViewId="0">
      <selection sqref="A1:N77"/>
    </sheetView>
  </sheetViews>
  <sheetFormatPr defaultRowHeight="15" x14ac:dyDescent="0.25"/>
  <cols>
    <col min="1" max="1" width="9.140625" style="331"/>
    <col min="2" max="2" width="19" style="331" customWidth="1"/>
    <col min="3" max="5" width="9.140625" style="331"/>
    <col min="6" max="6" width="18.28515625" style="331" customWidth="1"/>
    <col min="7" max="7" width="13" style="331" customWidth="1"/>
    <col min="8" max="8" width="13.140625" style="331" customWidth="1"/>
    <col min="9" max="10" width="9.140625" style="331"/>
    <col min="11" max="11" width="18.5703125" style="331" customWidth="1"/>
    <col min="12" max="12" width="18.42578125" style="331" customWidth="1"/>
    <col min="13" max="16384" width="9.140625" style="331"/>
  </cols>
  <sheetData>
    <row r="1" spans="1:14" x14ac:dyDescent="0.25">
      <c r="A1" s="361" t="s">
        <v>173</v>
      </c>
      <c r="B1" s="361" t="s">
        <v>66</v>
      </c>
      <c r="C1" s="361" t="s">
        <v>174</v>
      </c>
      <c r="D1" s="361" t="s">
        <v>75</v>
      </c>
      <c r="E1" s="361" t="s">
        <v>175</v>
      </c>
      <c r="F1" s="361" t="s">
        <v>176</v>
      </c>
      <c r="G1" s="361" t="s">
        <v>71</v>
      </c>
      <c r="H1" s="361" t="s">
        <v>73</v>
      </c>
      <c r="I1" s="361" t="s">
        <v>77</v>
      </c>
      <c r="J1" s="361" t="s">
        <v>74</v>
      </c>
      <c r="K1" s="361" t="s">
        <v>85</v>
      </c>
      <c r="L1" s="361" t="s">
        <v>84</v>
      </c>
      <c r="M1" s="361" t="s">
        <v>91</v>
      </c>
      <c r="N1" s="331" t="s">
        <v>172</v>
      </c>
    </row>
    <row r="2" spans="1:14" x14ac:dyDescent="0.25">
      <c r="A2" s="362" t="s">
        <v>108</v>
      </c>
      <c r="B2" s="362" t="s">
        <v>177</v>
      </c>
      <c r="C2" s="362" t="s">
        <v>178</v>
      </c>
      <c r="D2" s="362" t="s">
        <v>126</v>
      </c>
      <c r="E2" s="362" t="s">
        <v>127</v>
      </c>
      <c r="F2" s="362" t="s">
        <v>125</v>
      </c>
      <c r="G2" s="362" t="s">
        <v>136</v>
      </c>
      <c r="H2" s="362" t="s">
        <v>179</v>
      </c>
      <c r="I2" s="362" t="s">
        <v>179</v>
      </c>
      <c r="J2" s="362" t="s">
        <v>179</v>
      </c>
      <c r="K2" s="362" t="s">
        <v>179</v>
      </c>
      <c r="L2" s="362" t="s">
        <v>179</v>
      </c>
      <c r="M2" s="363">
        <v>-100</v>
      </c>
      <c r="N2" s="331" t="str">
        <f>CONCATENATE(G2,E2)</f>
        <v>210000010100</v>
      </c>
    </row>
    <row r="3" spans="1:14" x14ac:dyDescent="0.25">
      <c r="A3" s="362" t="s">
        <v>108</v>
      </c>
      <c r="B3" s="362" t="s">
        <v>177</v>
      </c>
      <c r="C3" s="362" t="s">
        <v>178</v>
      </c>
      <c r="D3" s="362" t="s">
        <v>126</v>
      </c>
      <c r="E3" s="362" t="s">
        <v>127</v>
      </c>
      <c r="F3" s="362" t="s">
        <v>125</v>
      </c>
      <c r="G3" s="362" t="s">
        <v>137</v>
      </c>
      <c r="H3" s="362" t="s">
        <v>179</v>
      </c>
      <c r="I3" s="362" t="s">
        <v>179</v>
      </c>
      <c r="J3" s="362" t="s">
        <v>179</v>
      </c>
      <c r="K3" s="362" t="s">
        <v>179</v>
      </c>
      <c r="L3" s="362" t="s">
        <v>179</v>
      </c>
      <c r="M3" s="363">
        <v>-196.73</v>
      </c>
      <c r="N3" s="331" t="str">
        <f t="shared" ref="N3:N66" si="0">CONCATENATE(G3,E3)</f>
        <v>210500010100</v>
      </c>
    </row>
    <row r="4" spans="1:14" x14ac:dyDescent="0.25">
      <c r="A4" s="362" t="s">
        <v>108</v>
      </c>
      <c r="B4" s="362" t="s">
        <v>177</v>
      </c>
      <c r="C4" s="362" t="s">
        <v>178</v>
      </c>
      <c r="D4" s="362" t="s">
        <v>126</v>
      </c>
      <c r="E4" s="362" t="s">
        <v>127</v>
      </c>
      <c r="F4" s="362" t="s">
        <v>125</v>
      </c>
      <c r="G4" s="362" t="s">
        <v>150</v>
      </c>
      <c r="H4" s="362" t="s">
        <v>179</v>
      </c>
      <c r="I4" s="362" t="s">
        <v>179</v>
      </c>
      <c r="J4" s="362" t="s">
        <v>179</v>
      </c>
      <c r="K4" s="362" t="s">
        <v>179</v>
      </c>
      <c r="L4" s="362" t="s">
        <v>179</v>
      </c>
      <c r="M4" s="363">
        <v>35.770000000000003</v>
      </c>
      <c r="N4" s="331" t="str">
        <f t="shared" si="0"/>
        <v>726900010100</v>
      </c>
    </row>
    <row r="5" spans="1:14" x14ac:dyDescent="0.25">
      <c r="A5" s="362" t="s">
        <v>108</v>
      </c>
      <c r="B5" s="362" t="s">
        <v>177</v>
      </c>
      <c r="C5" s="362" t="s">
        <v>178</v>
      </c>
      <c r="D5" s="362" t="s">
        <v>126</v>
      </c>
      <c r="E5" s="362" t="s">
        <v>127</v>
      </c>
      <c r="F5" s="362" t="s">
        <v>125</v>
      </c>
      <c r="G5" s="362" t="s">
        <v>150</v>
      </c>
      <c r="H5" s="362" t="s">
        <v>179</v>
      </c>
      <c r="I5" s="362" t="s">
        <v>179</v>
      </c>
      <c r="J5" s="362" t="s">
        <v>179</v>
      </c>
      <c r="K5" s="362" t="s">
        <v>179</v>
      </c>
      <c r="L5" s="362" t="s">
        <v>179</v>
      </c>
      <c r="M5" s="363">
        <v>196.73</v>
      </c>
      <c r="N5" s="331" t="str">
        <f t="shared" si="0"/>
        <v>726900010100</v>
      </c>
    </row>
    <row r="6" spans="1:14" x14ac:dyDescent="0.25">
      <c r="A6" s="362" t="s">
        <v>108</v>
      </c>
      <c r="B6" s="362" t="s">
        <v>177</v>
      </c>
      <c r="C6" s="362" t="s">
        <v>178</v>
      </c>
      <c r="D6" s="362" t="s">
        <v>126</v>
      </c>
      <c r="E6" s="362" t="s">
        <v>127</v>
      </c>
      <c r="F6" s="362" t="s">
        <v>125</v>
      </c>
      <c r="G6" s="362" t="s">
        <v>147</v>
      </c>
      <c r="H6" s="362" t="s">
        <v>179</v>
      </c>
      <c r="I6" s="362" t="s">
        <v>179</v>
      </c>
      <c r="J6" s="362" t="s">
        <v>179</v>
      </c>
      <c r="K6" s="362" t="s">
        <v>179</v>
      </c>
      <c r="L6" s="362" t="s">
        <v>179</v>
      </c>
      <c r="M6" s="363">
        <v>43.22</v>
      </c>
      <c r="N6" s="331" t="str">
        <f t="shared" si="0"/>
        <v>723100010100</v>
      </c>
    </row>
    <row r="7" spans="1:14" x14ac:dyDescent="0.25">
      <c r="A7" s="362" t="s">
        <v>108</v>
      </c>
      <c r="B7" s="362" t="s">
        <v>177</v>
      </c>
      <c r="C7" s="362" t="s">
        <v>178</v>
      </c>
      <c r="D7" s="362" t="s">
        <v>126</v>
      </c>
      <c r="E7" s="362" t="s">
        <v>127</v>
      </c>
      <c r="F7" s="362" t="s">
        <v>125</v>
      </c>
      <c r="G7" s="362" t="s">
        <v>146</v>
      </c>
      <c r="H7" s="362" t="s">
        <v>179</v>
      </c>
      <c r="I7" s="362" t="s">
        <v>179</v>
      </c>
      <c r="J7" s="362" t="s">
        <v>179</v>
      </c>
      <c r="K7" s="362" t="s">
        <v>179</v>
      </c>
      <c r="L7" s="362" t="s">
        <v>179</v>
      </c>
      <c r="M7" s="363">
        <v>184.8</v>
      </c>
      <c r="N7" s="331" t="str">
        <f t="shared" si="0"/>
        <v>723000010100</v>
      </c>
    </row>
    <row r="8" spans="1:14" x14ac:dyDescent="0.25">
      <c r="A8" s="362" t="s">
        <v>108</v>
      </c>
      <c r="B8" s="362" t="s">
        <v>177</v>
      </c>
      <c r="C8" s="362" t="s">
        <v>178</v>
      </c>
      <c r="D8" s="362" t="s">
        <v>126</v>
      </c>
      <c r="E8" s="362" t="s">
        <v>127</v>
      </c>
      <c r="F8" s="362" t="s">
        <v>125</v>
      </c>
      <c r="G8" s="362" t="s">
        <v>145</v>
      </c>
      <c r="H8" s="362" t="s">
        <v>179</v>
      </c>
      <c r="I8" s="362" t="s">
        <v>179</v>
      </c>
      <c r="J8" s="362" t="s">
        <v>179</v>
      </c>
      <c r="K8" s="362" t="s">
        <v>179</v>
      </c>
      <c r="L8" s="362" t="s">
        <v>179</v>
      </c>
      <c r="M8" s="363">
        <v>2980.72</v>
      </c>
      <c r="N8" s="331" t="str">
        <f t="shared" si="0"/>
        <v>710000010100</v>
      </c>
    </row>
    <row r="9" spans="1:14" x14ac:dyDescent="0.25">
      <c r="A9" s="362" t="s">
        <v>108</v>
      </c>
      <c r="B9" s="362" t="s">
        <v>177</v>
      </c>
      <c r="C9" s="362" t="s">
        <v>178</v>
      </c>
      <c r="D9" s="362" t="s">
        <v>126</v>
      </c>
      <c r="E9" s="362" t="s">
        <v>127</v>
      </c>
      <c r="F9" s="362" t="s">
        <v>125</v>
      </c>
      <c r="G9" s="362" t="s">
        <v>124</v>
      </c>
      <c r="H9" s="362" t="s">
        <v>179</v>
      </c>
      <c r="I9" s="362" t="s">
        <v>179</v>
      </c>
      <c r="J9" s="362" t="s">
        <v>179</v>
      </c>
      <c r="K9" s="362" t="s">
        <v>179</v>
      </c>
      <c r="L9" s="362" t="s">
        <v>179</v>
      </c>
      <c r="M9" s="363">
        <v>-1981.51</v>
      </c>
      <c r="N9" s="331" t="str">
        <f t="shared" si="0"/>
        <v>100000010100</v>
      </c>
    </row>
    <row r="10" spans="1:14" x14ac:dyDescent="0.25">
      <c r="A10" s="362" t="s">
        <v>108</v>
      </c>
      <c r="B10" s="362" t="s">
        <v>177</v>
      </c>
      <c r="C10" s="362" t="s">
        <v>178</v>
      </c>
      <c r="D10" s="362" t="s">
        <v>126</v>
      </c>
      <c r="E10" s="362" t="s">
        <v>127</v>
      </c>
      <c r="F10" s="362" t="s">
        <v>125</v>
      </c>
      <c r="G10" s="362" t="s">
        <v>142</v>
      </c>
      <c r="H10" s="362" t="s">
        <v>179</v>
      </c>
      <c r="I10" s="362" t="s">
        <v>179</v>
      </c>
      <c r="J10" s="362" t="s">
        <v>179</v>
      </c>
      <c r="K10" s="362" t="s">
        <v>179</v>
      </c>
      <c r="L10" s="362" t="s">
        <v>179</v>
      </c>
      <c r="M10" s="363">
        <v>-156.96</v>
      </c>
      <c r="N10" s="331" t="str">
        <f t="shared" si="0"/>
        <v>215000010100</v>
      </c>
    </row>
    <row r="11" spans="1:14" x14ac:dyDescent="0.25">
      <c r="A11" s="362" t="s">
        <v>108</v>
      </c>
      <c r="B11" s="362" t="s">
        <v>177</v>
      </c>
      <c r="C11" s="362" t="s">
        <v>178</v>
      </c>
      <c r="D11" s="362" t="s">
        <v>126</v>
      </c>
      <c r="E11" s="362" t="s">
        <v>127</v>
      </c>
      <c r="F11" s="362" t="s">
        <v>125</v>
      </c>
      <c r="G11" s="362" t="s">
        <v>135</v>
      </c>
      <c r="H11" s="362" t="s">
        <v>179</v>
      </c>
      <c r="I11" s="362" t="s">
        <v>179</v>
      </c>
      <c r="J11" s="362" t="s">
        <v>179</v>
      </c>
      <c r="K11" s="362" t="s">
        <v>179</v>
      </c>
      <c r="L11" s="362" t="s">
        <v>179</v>
      </c>
      <c r="M11" s="363">
        <v>-43.22</v>
      </c>
      <c r="N11" s="331" t="str">
        <f t="shared" si="0"/>
        <v>205800010100</v>
      </c>
    </row>
    <row r="12" spans="1:14" x14ac:dyDescent="0.25">
      <c r="A12" s="362" t="s">
        <v>108</v>
      </c>
      <c r="B12" s="362" t="s">
        <v>177</v>
      </c>
      <c r="C12" s="362" t="s">
        <v>178</v>
      </c>
      <c r="D12" s="362" t="s">
        <v>126</v>
      </c>
      <c r="E12" s="362" t="s">
        <v>127</v>
      </c>
      <c r="F12" s="362" t="s">
        <v>125</v>
      </c>
      <c r="G12" s="362" t="s">
        <v>141</v>
      </c>
      <c r="H12" s="362" t="s">
        <v>179</v>
      </c>
      <c r="I12" s="362" t="s">
        <v>179</v>
      </c>
      <c r="J12" s="362" t="s">
        <v>179</v>
      </c>
      <c r="K12" s="362" t="s">
        <v>179</v>
      </c>
      <c r="L12" s="362" t="s">
        <v>179</v>
      </c>
      <c r="M12" s="363">
        <v>-317.5</v>
      </c>
      <c r="N12" s="331" t="str">
        <f t="shared" si="0"/>
        <v>214000010100</v>
      </c>
    </row>
    <row r="13" spans="1:14" x14ac:dyDescent="0.25">
      <c r="A13" s="362" t="s">
        <v>108</v>
      </c>
      <c r="B13" s="362" t="s">
        <v>177</v>
      </c>
      <c r="C13" s="362" t="s">
        <v>178</v>
      </c>
      <c r="D13" s="362" t="s">
        <v>126</v>
      </c>
      <c r="E13" s="362" t="s">
        <v>127</v>
      </c>
      <c r="F13" s="362" t="s">
        <v>125</v>
      </c>
      <c r="G13" s="362" t="s">
        <v>143</v>
      </c>
      <c r="H13" s="362" t="s">
        <v>179</v>
      </c>
      <c r="I13" s="362" t="s">
        <v>179</v>
      </c>
      <c r="J13" s="362" t="s">
        <v>179</v>
      </c>
      <c r="K13" s="362" t="s">
        <v>179</v>
      </c>
      <c r="L13" s="362" t="s">
        <v>179</v>
      </c>
      <c r="M13" s="363">
        <v>-43.22</v>
      </c>
      <c r="N13" s="331" t="str">
        <f t="shared" si="0"/>
        <v>216000010100</v>
      </c>
    </row>
    <row r="14" spans="1:14" x14ac:dyDescent="0.25">
      <c r="A14" s="362" t="s">
        <v>108</v>
      </c>
      <c r="B14" s="362" t="s">
        <v>177</v>
      </c>
      <c r="C14" s="362" t="s">
        <v>178</v>
      </c>
      <c r="D14" s="362" t="s">
        <v>126</v>
      </c>
      <c r="E14" s="362" t="s">
        <v>127</v>
      </c>
      <c r="F14" s="362" t="s">
        <v>125</v>
      </c>
      <c r="G14" s="362" t="s">
        <v>132</v>
      </c>
      <c r="H14" s="362" t="s">
        <v>179</v>
      </c>
      <c r="I14" s="362" t="s">
        <v>179</v>
      </c>
      <c r="J14" s="362" t="s">
        <v>179</v>
      </c>
      <c r="K14" s="362" t="s">
        <v>179</v>
      </c>
      <c r="L14" s="362" t="s">
        <v>179</v>
      </c>
      <c r="M14" s="363">
        <v>-184.8</v>
      </c>
      <c r="N14" s="331" t="str">
        <f t="shared" si="0"/>
        <v>205300010100</v>
      </c>
    </row>
    <row r="15" spans="1:14" x14ac:dyDescent="0.25">
      <c r="A15" s="362" t="s">
        <v>108</v>
      </c>
      <c r="B15" s="362" t="s">
        <v>177</v>
      </c>
      <c r="C15" s="362" t="s">
        <v>178</v>
      </c>
      <c r="D15" s="362" t="s">
        <v>126</v>
      </c>
      <c r="E15" s="362" t="s">
        <v>127</v>
      </c>
      <c r="F15" s="362" t="s">
        <v>125</v>
      </c>
      <c r="G15" s="362" t="s">
        <v>138</v>
      </c>
      <c r="H15" s="362" t="s">
        <v>179</v>
      </c>
      <c r="I15" s="362" t="s">
        <v>179</v>
      </c>
      <c r="J15" s="362" t="s">
        <v>179</v>
      </c>
      <c r="K15" s="362" t="s">
        <v>179</v>
      </c>
      <c r="L15" s="362" t="s">
        <v>179</v>
      </c>
      <c r="M15" s="363">
        <v>-184.8</v>
      </c>
      <c r="N15" s="331" t="str">
        <f t="shared" si="0"/>
        <v>211000010100</v>
      </c>
    </row>
    <row r="16" spans="1:14" x14ac:dyDescent="0.25">
      <c r="A16" s="362" t="s">
        <v>108</v>
      </c>
      <c r="B16" s="362" t="s">
        <v>177</v>
      </c>
      <c r="C16" s="362" t="s">
        <v>178</v>
      </c>
      <c r="D16" s="362" t="s">
        <v>126</v>
      </c>
      <c r="E16" s="362" t="s">
        <v>127</v>
      </c>
      <c r="F16" s="362" t="s">
        <v>125</v>
      </c>
      <c r="G16" s="362" t="s">
        <v>136</v>
      </c>
      <c r="H16" s="362" t="s">
        <v>179</v>
      </c>
      <c r="I16" s="362" t="s">
        <v>179</v>
      </c>
      <c r="J16" s="362" t="s">
        <v>179</v>
      </c>
      <c r="K16" s="362" t="s">
        <v>179</v>
      </c>
      <c r="L16" s="362" t="s">
        <v>179</v>
      </c>
      <c r="M16" s="363">
        <v>-35.770000000000003</v>
      </c>
      <c r="N16" s="331" t="str">
        <f t="shared" si="0"/>
        <v>210000010100</v>
      </c>
    </row>
    <row r="17" spans="1:14" x14ac:dyDescent="0.25">
      <c r="A17" s="362" t="s">
        <v>108</v>
      </c>
      <c r="B17" s="362" t="s">
        <v>177</v>
      </c>
      <c r="C17" s="362" t="s">
        <v>178</v>
      </c>
      <c r="D17" s="362" t="s">
        <v>126</v>
      </c>
      <c r="E17" s="362" t="s">
        <v>127</v>
      </c>
      <c r="F17" s="362" t="s">
        <v>125</v>
      </c>
      <c r="G17" s="362" t="s">
        <v>131</v>
      </c>
      <c r="H17" s="362" t="s">
        <v>179</v>
      </c>
      <c r="I17" s="362" t="s">
        <v>179</v>
      </c>
      <c r="J17" s="362" t="s">
        <v>179</v>
      </c>
      <c r="K17" s="362" t="s">
        <v>179</v>
      </c>
      <c r="L17" s="362" t="s">
        <v>179</v>
      </c>
      <c r="M17" s="363">
        <v>-196.73</v>
      </c>
      <c r="N17" s="331" t="str">
        <f t="shared" si="0"/>
        <v>205200010100</v>
      </c>
    </row>
    <row r="18" spans="1:14" x14ac:dyDescent="0.25">
      <c r="A18" s="362" t="s">
        <v>108</v>
      </c>
      <c r="B18" s="362" t="s">
        <v>180</v>
      </c>
      <c r="C18" s="362" t="s">
        <v>181</v>
      </c>
      <c r="D18" s="362" t="s">
        <v>126</v>
      </c>
      <c r="E18" s="362" t="s">
        <v>127</v>
      </c>
      <c r="F18" s="362" t="s">
        <v>125</v>
      </c>
      <c r="G18" s="362" t="s">
        <v>137</v>
      </c>
      <c r="H18" s="362" t="s">
        <v>179</v>
      </c>
      <c r="I18" s="362" t="s">
        <v>179</v>
      </c>
      <c r="J18" s="362" t="s">
        <v>179</v>
      </c>
      <c r="K18" s="362" t="s">
        <v>179</v>
      </c>
      <c r="L18" s="362" t="s">
        <v>179</v>
      </c>
      <c r="M18" s="363">
        <v>-80.47</v>
      </c>
      <c r="N18" s="331" t="str">
        <f t="shared" si="0"/>
        <v>210500010100</v>
      </c>
    </row>
    <row r="19" spans="1:14" x14ac:dyDescent="0.25">
      <c r="A19" s="362" t="s">
        <v>108</v>
      </c>
      <c r="B19" s="362" t="s">
        <v>180</v>
      </c>
      <c r="C19" s="362" t="s">
        <v>181</v>
      </c>
      <c r="D19" s="362" t="s">
        <v>126</v>
      </c>
      <c r="E19" s="362" t="s">
        <v>127</v>
      </c>
      <c r="F19" s="362" t="s">
        <v>125</v>
      </c>
      <c r="G19" s="362" t="s">
        <v>124</v>
      </c>
      <c r="H19" s="362" t="s">
        <v>179</v>
      </c>
      <c r="I19" s="362" t="s">
        <v>179</v>
      </c>
      <c r="J19" s="362" t="s">
        <v>179</v>
      </c>
      <c r="K19" s="362" t="s">
        <v>179</v>
      </c>
      <c r="L19" s="362" t="s">
        <v>179</v>
      </c>
      <c r="M19" s="363">
        <v>-879.17</v>
      </c>
      <c r="N19" s="331" t="str">
        <f t="shared" si="0"/>
        <v>100000010100</v>
      </c>
    </row>
    <row r="20" spans="1:14" x14ac:dyDescent="0.25">
      <c r="A20" s="362" t="s">
        <v>108</v>
      </c>
      <c r="B20" s="362" t="s">
        <v>180</v>
      </c>
      <c r="C20" s="362" t="s">
        <v>181</v>
      </c>
      <c r="D20" s="362" t="s">
        <v>126</v>
      </c>
      <c r="E20" s="362" t="s">
        <v>127</v>
      </c>
      <c r="F20" s="362" t="s">
        <v>125</v>
      </c>
      <c r="G20" s="362" t="s">
        <v>135</v>
      </c>
      <c r="H20" s="362" t="s">
        <v>179</v>
      </c>
      <c r="I20" s="362" t="s">
        <v>179</v>
      </c>
      <c r="J20" s="362" t="s">
        <v>179</v>
      </c>
      <c r="K20" s="362" t="s">
        <v>179</v>
      </c>
      <c r="L20" s="362" t="s">
        <v>179</v>
      </c>
      <c r="M20" s="363">
        <v>-17.68</v>
      </c>
      <c r="N20" s="331" t="str">
        <f t="shared" si="0"/>
        <v>205800010100</v>
      </c>
    </row>
    <row r="21" spans="1:14" x14ac:dyDescent="0.25">
      <c r="A21" s="362" t="s">
        <v>108</v>
      </c>
      <c r="B21" s="362" t="s">
        <v>180</v>
      </c>
      <c r="C21" s="362" t="s">
        <v>181</v>
      </c>
      <c r="D21" s="362" t="s">
        <v>126</v>
      </c>
      <c r="E21" s="362" t="s">
        <v>127</v>
      </c>
      <c r="F21" s="362" t="s">
        <v>125</v>
      </c>
      <c r="G21" s="362" t="s">
        <v>141</v>
      </c>
      <c r="H21" s="362" t="s">
        <v>179</v>
      </c>
      <c r="I21" s="362" t="s">
        <v>179</v>
      </c>
      <c r="J21" s="362" t="s">
        <v>179</v>
      </c>
      <c r="K21" s="362" t="s">
        <v>179</v>
      </c>
      <c r="L21" s="362" t="s">
        <v>179</v>
      </c>
      <c r="M21" s="363">
        <v>-116.72</v>
      </c>
      <c r="N21" s="331" t="str">
        <f t="shared" si="0"/>
        <v>214000010100</v>
      </c>
    </row>
    <row r="22" spans="1:14" x14ac:dyDescent="0.25">
      <c r="A22" s="362" t="s">
        <v>108</v>
      </c>
      <c r="B22" s="362" t="s">
        <v>180</v>
      </c>
      <c r="C22" s="362" t="s">
        <v>181</v>
      </c>
      <c r="D22" s="362" t="s">
        <v>126</v>
      </c>
      <c r="E22" s="362" t="s">
        <v>127</v>
      </c>
      <c r="F22" s="362" t="s">
        <v>125</v>
      </c>
      <c r="G22" s="362" t="s">
        <v>143</v>
      </c>
      <c r="H22" s="362" t="s">
        <v>179</v>
      </c>
      <c r="I22" s="362" t="s">
        <v>179</v>
      </c>
      <c r="J22" s="362" t="s">
        <v>179</v>
      </c>
      <c r="K22" s="362" t="s">
        <v>179</v>
      </c>
      <c r="L22" s="362" t="s">
        <v>179</v>
      </c>
      <c r="M22" s="363">
        <v>-17.68</v>
      </c>
      <c r="N22" s="331" t="str">
        <f t="shared" si="0"/>
        <v>216000010100</v>
      </c>
    </row>
    <row r="23" spans="1:14" x14ac:dyDescent="0.25">
      <c r="A23" s="362" t="s">
        <v>108</v>
      </c>
      <c r="B23" s="362" t="s">
        <v>180</v>
      </c>
      <c r="C23" s="362" t="s">
        <v>181</v>
      </c>
      <c r="D23" s="362" t="s">
        <v>126</v>
      </c>
      <c r="E23" s="362" t="s">
        <v>127</v>
      </c>
      <c r="F23" s="362" t="s">
        <v>125</v>
      </c>
      <c r="G23" s="362" t="s">
        <v>132</v>
      </c>
      <c r="H23" s="362" t="s">
        <v>179</v>
      </c>
      <c r="I23" s="362" t="s">
        <v>179</v>
      </c>
      <c r="J23" s="362" t="s">
        <v>179</v>
      </c>
      <c r="K23" s="362" t="s">
        <v>179</v>
      </c>
      <c r="L23" s="362" t="s">
        <v>179</v>
      </c>
      <c r="M23" s="363">
        <v>-75.59</v>
      </c>
      <c r="N23" s="331" t="str">
        <f t="shared" si="0"/>
        <v>205300010100</v>
      </c>
    </row>
    <row r="24" spans="1:14" x14ac:dyDescent="0.25">
      <c r="A24" s="362" t="s">
        <v>108</v>
      </c>
      <c r="B24" s="362" t="s">
        <v>180</v>
      </c>
      <c r="C24" s="362" t="s">
        <v>181</v>
      </c>
      <c r="D24" s="362" t="s">
        <v>126</v>
      </c>
      <c r="E24" s="362" t="s">
        <v>127</v>
      </c>
      <c r="F24" s="362" t="s">
        <v>125</v>
      </c>
      <c r="G24" s="362" t="s">
        <v>138</v>
      </c>
      <c r="H24" s="362" t="s">
        <v>179</v>
      </c>
      <c r="I24" s="362" t="s">
        <v>179</v>
      </c>
      <c r="J24" s="362" t="s">
        <v>179</v>
      </c>
      <c r="K24" s="362" t="s">
        <v>179</v>
      </c>
      <c r="L24" s="362" t="s">
        <v>179</v>
      </c>
      <c r="M24" s="363">
        <v>-75.59</v>
      </c>
      <c r="N24" s="331" t="str">
        <f t="shared" si="0"/>
        <v>211000010100</v>
      </c>
    </row>
    <row r="25" spans="1:14" x14ac:dyDescent="0.25">
      <c r="A25" s="362" t="s">
        <v>108</v>
      </c>
      <c r="B25" s="362" t="s">
        <v>180</v>
      </c>
      <c r="C25" s="362" t="s">
        <v>181</v>
      </c>
      <c r="D25" s="362" t="s">
        <v>126</v>
      </c>
      <c r="E25" s="362" t="s">
        <v>127</v>
      </c>
      <c r="F25" s="362" t="s">
        <v>125</v>
      </c>
      <c r="G25" s="362" t="s">
        <v>131</v>
      </c>
      <c r="H25" s="362" t="s">
        <v>179</v>
      </c>
      <c r="I25" s="362" t="s">
        <v>179</v>
      </c>
      <c r="J25" s="362" t="s">
        <v>179</v>
      </c>
      <c r="K25" s="362" t="s">
        <v>179</v>
      </c>
      <c r="L25" s="362" t="s">
        <v>179</v>
      </c>
      <c r="M25" s="363">
        <v>-80.47</v>
      </c>
      <c r="N25" s="331" t="str">
        <f t="shared" si="0"/>
        <v>205200010100</v>
      </c>
    </row>
    <row r="26" spans="1:14" x14ac:dyDescent="0.25">
      <c r="A26" s="362" t="s">
        <v>108</v>
      </c>
      <c r="B26" s="362" t="s">
        <v>180</v>
      </c>
      <c r="C26" s="362" t="s">
        <v>181</v>
      </c>
      <c r="D26" s="362" t="s">
        <v>126</v>
      </c>
      <c r="E26" s="362" t="s">
        <v>127</v>
      </c>
      <c r="F26" s="362" t="s">
        <v>125</v>
      </c>
      <c r="G26" s="362" t="s">
        <v>136</v>
      </c>
      <c r="H26" s="362" t="s">
        <v>179</v>
      </c>
      <c r="I26" s="362" t="s">
        <v>179</v>
      </c>
      <c r="J26" s="362" t="s">
        <v>179</v>
      </c>
      <c r="K26" s="362" t="s">
        <v>179</v>
      </c>
      <c r="L26" s="362" t="s">
        <v>179</v>
      </c>
      <c r="M26" s="363">
        <v>-14.63</v>
      </c>
      <c r="N26" s="331" t="str">
        <f t="shared" si="0"/>
        <v>210000010100</v>
      </c>
    </row>
    <row r="27" spans="1:14" x14ac:dyDescent="0.25">
      <c r="A27" s="362" t="s">
        <v>108</v>
      </c>
      <c r="B27" s="362" t="s">
        <v>180</v>
      </c>
      <c r="C27" s="362" t="s">
        <v>181</v>
      </c>
      <c r="D27" s="362" t="s">
        <v>126</v>
      </c>
      <c r="E27" s="362" t="s">
        <v>127</v>
      </c>
      <c r="F27" s="362" t="s">
        <v>125</v>
      </c>
      <c r="G27" s="362" t="s">
        <v>150</v>
      </c>
      <c r="H27" s="362" t="s">
        <v>179</v>
      </c>
      <c r="I27" s="362" t="s">
        <v>179</v>
      </c>
      <c r="J27" s="362" t="s">
        <v>179</v>
      </c>
      <c r="K27" s="362" t="s">
        <v>179</v>
      </c>
      <c r="L27" s="362" t="s">
        <v>179</v>
      </c>
      <c r="M27" s="363">
        <v>80.47</v>
      </c>
      <c r="N27" s="331" t="str">
        <f t="shared" si="0"/>
        <v>726900010100</v>
      </c>
    </row>
    <row r="28" spans="1:14" x14ac:dyDescent="0.25">
      <c r="A28" s="362" t="s">
        <v>108</v>
      </c>
      <c r="B28" s="362" t="s">
        <v>180</v>
      </c>
      <c r="C28" s="362" t="s">
        <v>181</v>
      </c>
      <c r="D28" s="362" t="s">
        <v>126</v>
      </c>
      <c r="E28" s="362" t="s">
        <v>127</v>
      </c>
      <c r="F28" s="362" t="s">
        <v>125</v>
      </c>
      <c r="G28" s="362" t="s">
        <v>147</v>
      </c>
      <c r="H28" s="362" t="s">
        <v>179</v>
      </c>
      <c r="I28" s="362" t="s">
        <v>179</v>
      </c>
      <c r="J28" s="362" t="s">
        <v>179</v>
      </c>
      <c r="K28" s="362" t="s">
        <v>179</v>
      </c>
      <c r="L28" s="362" t="s">
        <v>179</v>
      </c>
      <c r="M28" s="363">
        <v>17.68</v>
      </c>
      <c r="N28" s="331" t="str">
        <f t="shared" si="0"/>
        <v>723100010100</v>
      </c>
    </row>
    <row r="29" spans="1:14" x14ac:dyDescent="0.25">
      <c r="A29" s="362" t="s">
        <v>108</v>
      </c>
      <c r="B29" s="362" t="s">
        <v>180</v>
      </c>
      <c r="C29" s="362" t="s">
        <v>181</v>
      </c>
      <c r="D29" s="362" t="s">
        <v>126</v>
      </c>
      <c r="E29" s="362" t="s">
        <v>127</v>
      </c>
      <c r="F29" s="362" t="s">
        <v>125</v>
      </c>
      <c r="G29" s="362" t="s">
        <v>146</v>
      </c>
      <c r="H29" s="362" t="s">
        <v>179</v>
      </c>
      <c r="I29" s="362" t="s">
        <v>179</v>
      </c>
      <c r="J29" s="362" t="s">
        <v>179</v>
      </c>
      <c r="K29" s="362" t="s">
        <v>179</v>
      </c>
      <c r="L29" s="362" t="s">
        <v>179</v>
      </c>
      <c r="M29" s="363">
        <v>75.59</v>
      </c>
      <c r="N29" s="331" t="str">
        <f t="shared" si="0"/>
        <v>723000010100</v>
      </c>
    </row>
    <row r="30" spans="1:14" x14ac:dyDescent="0.25">
      <c r="A30" s="362" t="s">
        <v>108</v>
      </c>
      <c r="B30" s="362" t="s">
        <v>180</v>
      </c>
      <c r="C30" s="362" t="s">
        <v>181</v>
      </c>
      <c r="D30" s="362" t="s">
        <v>126</v>
      </c>
      <c r="E30" s="362" t="s">
        <v>127</v>
      </c>
      <c r="F30" s="362" t="s">
        <v>125</v>
      </c>
      <c r="G30" s="362" t="s">
        <v>145</v>
      </c>
      <c r="H30" s="362" t="s">
        <v>179</v>
      </c>
      <c r="I30" s="362" t="s">
        <v>179</v>
      </c>
      <c r="J30" s="362" t="s">
        <v>179</v>
      </c>
      <c r="K30" s="362" t="s">
        <v>179</v>
      </c>
      <c r="L30" s="362" t="s">
        <v>179</v>
      </c>
      <c r="M30" s="363">
        <v>121.92</v>
      </c>
      <c r="N30" s="331" t="str">
        <f t="shared" si="0"/>
        <v>710000010100</v>
      </c>
    </row>
    <row r="31" spans="1:14" x14ac:dyDescent="0.25">
      <c r="A31" s="362" t="s">
        <v>108</v>
      </c>
      <c r="B31" s="362" t="s">
        <v>180</v>
      </c>
      <c r="C31" s="362" t="s">
        <v>181</v>
      </c>
      <c r="D31" s="362" t="s">
        <v>126</v>
      </c>
      <c r="E31" s="362" t="s">
        <v>127</v>
      </c>
      <c r="F31" s="362" t="s">
        <v>125</v>
      </c>
      <c r="G31" s="362" t="s">
        <v>145</v>
      </c>
      <c r="H31" s="362" t="s">
        <v>179</v>
      </c>
      <c r="I31" s="362" t="s">
        <v>179</v>
      </c>
      <c r="J31" s="362" t="s">
        <v>179</v>
      </c>
      <c r="K31" s="362" t="s">
        <v>179</v>
      </c>
      <c r="L31" s="362" t="s">
        <v>179</v>
      </c>
      <c r="M31" s="363">
        <v>1097.28</v>
      </c>
      <c r="N31" s="331" t="str">
        <f t="shared" si="0"/>
        <v>710000010100</v>
      </c>
    </row>
    <row r="32" spans="1:14" x14ac:dyDescent="0.25">
      <c r="A32" s="362" t="s">
        <v>108</v>
      </c>
      <c r="B32" s="362" t="s">
        <v>180</v>
      </c>
      <c r="C32" s="362" t="s">
        <v>181</v>
      </c>
      <c r="D32" s="362" t="s">
        <v>126</v>
      </c>
      <c r="E32" s="362" t="s">
        <v>127</v>
      </c>
      <c r="F32" s="362" t="s">
        <v>125</v>
      </c>
      <c r="G32" s="362" t="s">
        <v>142</v>
      </c>
      <c r="H32" s="362" t="s">
        <v>179</v>
      </c>
      <c r="I32" s="362" t="s">
        <v>179</v>
      </c>
      <c r="J32" s="362" t="s">
        <v>179</v>
      </c>
      <c r="K32" s="362" t="s">
        <v>179</v>
      </c>
      <c r="L32" s="362" t="s">
        <v>179</v>
      </c>
      <c r="M32" s="363">
        <v>-49.57</v>
      </c>
      <c r="N32" s="331" t="str">
        <f t="shared" si="0"/>
        <v>215000010100</v>
      </c>
    </row>
    <row r="33" spans="1:14" x14ac:dyDescent="0.25">
      <c r="A33" s="362" t="s">
        <v>108</v>
      </c>
      <c r="B33" s="362" t="s">
        <v>180</v>
      </c>
      <c r="C33" s="362" t="s">
        <v>181</v>
      </c>
      <c r="D33" s="362" t="s">
        <v>126</v>
      </c>
      <c r="E33" s="362" t="s">
        <v>127</v>
      </c>
      <c r="F33" s="362" t="s">
        <v>125</v>
      </c>
      <c r="G33" s="362" t="s">
        <v>150</v>
      </c>
      <c r="H33" s="362" t="s">
        <v>179</v>
      </c>
      <c r="I33" s="362" t="s">
        <v>179</v>
      </c>
      <c r="J33" s="362" t="s">
        <v>179</v>
      </c>
      <c r="K33" s="362" t="s">
        <v>179</v>
      </c>
      <c r="L33" s="362" t="s">
        <v>179</v>
      </c>
      <c r="M33" s="363">
        <v>14.63</v>
      </c>
      <c r="N33" s="331" t="str">
        <f t="shared" si="0"/>
        <v>726900010100</v>
      </c>
    </row>
    <row r="34" spans="1:14" x14ac:dyDescent="0.25">
      <c r="A34" s="362" t="s">
        <v>108</v>
      </c>
      <c r="B34" s="362" t="s">
        <v>182</v>
      </c>
      <c r="C34" s="362" t="s">
        <v>183</v>
      </c>
      <c r="D34" s="362" t="s">
        <v>126</v>
      </c>
      <c r="E34" s="362" t="s">
        <v>127</v>
      </c>
      <c r="F34" s="362" t="s">
        <v>125</v>
      </c>
      <c r="G34" s="362" t="s">
        <v>145</v>
      </c>
      <c r="H34" s="362" t="s">
        <v>179</v>
      </c>
      <c r="I34" s="362" t="s">
        <v>179</v>
      </c>
      <c r="J34" s="362" t="s">
        <v>179</v>
      </c>
      <c r="K34" s="362" t="s">
        <v>179</v>
      </c>
      <c r="L34" s="362" t="s">
        <v>179</v>
      </c>
      <c r="M34" s="363">
        <v>212.5</v>
      </c>
      <c r="N34" s="331" t="str">
        <f t="shared" si="0"/>
        <v>710000010100</v>
      </c>
    </row>
    <row r="35" spans="1:14" x14ac:dyDescent="0.25">
      <c r="A35" s="362" t="s">
        <v>108</v>
      </c>
      <c r="B35" s="362" t="s">
        <v>182</v>
      </c>
      <c r="C35" s="362" t="s">
        <v>183</v>
      </c>
      <c r="D35" s="362" t="s">
        <v>126</v>
      </c>
      <c r="E35" s="362" t="s">
        <v>127</v>
      </c>
      <c r="F35" s="362" t="s">
        <v>125</v>
      </c>
      <c r="G35" s="362" t="s">
        <v>146</v>
      </c>
      <c r="H35" s="362" t="s">
        <v>179</v>
      </c>
      <c r="I35" s="362" t="s">
        <v>179</v>
      </c>
      <c r="J35" s="362" t="s">
        <v>179</v>
      </c>
      <c r="K35" s="362" t="s">
        <v>179</v>
      </c>
      <c r="L35" s="362" t="s">
        <v>179</v>
      </c>
      <c r="M35" s="363">
        <v>13.18</v>
      </c>
      <c r="N35" s="331" t="str">
        <f t="shared" si="0"/>
        <v>723000010100</v>
      </c>
    </row>
    <row r="36" spans="1:14" x14ac:dyDescent="0.25">
      <c r="A36" s="362" t="s">
        <v>108</v>
      </c>
      <c r="B36" s="362" t="s">
        <v>182</v>
      </c>
      <c r="C36" s="362" t="s">
        <v>183</v>
      </c>
      <c r="D36" s="362" t="s">
        <v>126</v>
      </c>
      <c r="E36" s="362" t="s">
        <v>127</v>
      </c>
      <c r="F36" s="362" t="s">
        <v>125</v>
      </c>
      <c r="G36" s="362" t="s">
        <v>147</v>
      </c>
      <c r="H36" s="362" t="s">
        <v>179</v>
      </c>
      <c r="I36" s="362" t="s">
        <v>179</v>
      </c>
      <c r="J36" s="362" t="s">
        <v>179</v>
      </c>
      <c r="K36" s="362" t="s">
        <v>179</v>
      </c>
      <c r="L36" s="362" t="s">
        <v>179</v>
      </c>
      <c r="M36" s="363">
        <v>3.08</v>
      </c>
      <c r="N36" s="331" t="str">
        <f t="shared" si="0"/>
        <v>723100010100</v>
      </c>
    </row>
    <row r="37" spans="1:14" x14ac:dyDescent="0.25">
      <c r="A37" s="362" t="s">
        <v>108</v>
      </c>
      <c r="B37" s="362" t="s">
        <v>182</v>
      </c>
      <c r="C37" s="362" t="s">
        <v>183</v>
      </c>
      <c r="D37" s="362" t="s">
        <v>126</v>
      </c>
      <c r="E37" s="362" t="s">
        <v>127</v>
      </c>
      <c r="F37" s="362" t="s">
        <v>125</v>
      </c>
      <c r="G37" s="362" t="s">
        <v>138</v>
      </c>
      <c r="H37" s="362" t="s">
        <v>179</v>
      </c>
      <c r="I37" s="362" t="s">
        <v>179</v>
      </c>
      <c r="J37" s="362" t="s">
        <v>179</v>
      </c>
      <c r="K37" s="362" t="s">
        <v>179</v>
      </c>
      <c r="L37" s="362" t="s">
        <v>179</v>
      </c>
      <c r="M37" s="363">
        <v>-13.18</v>
      </c>
      <c r="N37" s="331" t="str">
        <f t="shared" si="0"/>
        <v>211000010100</v>
      </c>
    </row>
    <row r="38" spans="1:14" x14ac:dyDescent="0.25">
      <c r="A38" s="362" t="s">
        <v>108</v>
      </c>
      <c r="B38" s="362" t="s">
        <v>182</v>
      </c>
      <c r="C38" s="362" t="s">
        <v>183</v>
      </c>
      <c r="D38" s="362" t="s">
        <v>126</v>
      </c>
      <c r="E38" s="362" t="s">
        <v>127</v>
      </c>
      <c r="F38" s="362" t="s">
        <v>125</v>
      </c>
      <c r="G38" s="362" t="s">
        <v>132</v>
      </c>
      <c r="H38" s="362" t="s">
        <v>179</v>
      </c>
      <c r="I38" s="362" t="s">
        <v>179</v>
      </c>
      <c r="J38" s="362" t="s">
        <v>179</v>
      </c>
      <c r="K38" s="362" t="s">
        <v>179</v>
      </c>
      <c r="L38" s="362" t="s">
        <v>179</v>
      </c>
      <c r="M38" s="363">
        <v>-13.18</v>
      </c>
      <c r="N38" s="331" t="str">
        <f t="shared" si="0"/>
        <v>205300010100</v>
      </c>
    </row>
    <row r="39" spans="1:14" x14ac:dyDescent="0.25">
      <c r="A39" s="362" t="s">
        <v>108</v>
      </c>
      <c r="B39" s="362" t="s">
        <v>182</v>
      </c>
      <c r="C39" s="362" t="s">
        <v>183</v>
      </c>
      <c r="D39" s="362" t="s">
        <v>126</v>
      </c>
      <c r="E39" s="362" t="s">
        <v>127</v>
      </c>
      <c r="F39" s="362" t="s">
        <v>125</v>
      </c>
      <c r="G39" s="362" t="s">
        <v>143</v>
      </c>
      <c r="H39" s="362" t="s">
        <v>179</v>
      </c>
      <c r="I39" s="362" t="s">
        <v>179</v>
      </c>
      <c r="J39" s="362" t="s">
        <v>179</v>
      </c>
      <c r="K39" s="362" t="s">
        <v>179</v>
      </c>
      <c r="L39" s="362" t="s">
        <v>179</v>
      </c>
      <c r="M39" s="363">
        <v>-3.08</v>
      </c>
      <c r="N39" s="331" t="str">
        <f t="shared" si="0"/>
        <v>216000010100</v>
      </c>
    </row>
    <row r="40" spans="1:14" x14ac:dyDescent="0.25">
      <c r="A40" s="362" t="s">
        <v>108</v>
      </c>
      <c r="B40" s="362" t="s">
        <v>182</v>
      </c>
      <c r="C40" s="362" t="s">
        <v>183</v>
      </c>
      <c r="D40" s="362" t="s">
        <v>126</v>
      </c>
      <c r="E40" s="362" t="s">
        <v>127</v>
      </c>
      <c r="F40" s="362" t="s">
        <v>125</v>
      </c>
      <c r="G40" s="362" t="s">
        <v>135</v>
      </c>
      <c r="H40" s="362" t="s">
        <v>179</v>
      </c>
      <c r="I40" s="362" t="s">
        <v>179</v>
      </c>
      <c r="J40" s="362" t="s">
        <v>179</v>
      </c>
      <c r="K40" s="362" t="s">
        <v>179</v>
      </c>
      <c r="L40" s="362" t="s">
        <v>179</v>
      </c>
      <c r="M40" s="363">
        <v>-3.08</v>
      </c>
      <c r="N40" s="331" t="str">
        <f t="shared" si="0"/>
        <v>205800010100</v>
      </c>
    </row>
    <row r="41" spans="1:14" x14ac:dyDescent="0.25">
      <c r="A41" s="362" t="s">
        <v>108</v>
      </c>
      <c r="B41" s="362" t="s">
        <v>182</v>
      </c>
      <c r="C41" s="362" t="s">
        <v>183</v>
      </c>
      <c r="D41" s="362" t="s">
        <v>126</v>
      </c>
      <c r="E41" s="362" t="s">
        <v>127</v>
      </c>
      <c r="F41" s="362" t="s">
        <v>125</v>
      </c>
      <c r="G41" s="362" t="s">
        <v>124</v>
      </c>
      <c r="H41" s="362" t="s">
        <v>179</v>
      </c>
      <c r="I41" s="362" t="s">
        <v>179</v>
      </c>
      <c r="J41" s="362" t="s">
        <v>179</v>
      </c>
      <c r="K41" s="362" t="s">
        <v>179</v>
      </c>
      <c r="L41" s="362" t="s">
        <v>179</v>
      </c>
      <c r="M41" s="363">
        <v>-196.24</v>
      </c>
      <c r="N41" s="331" t="str">
        <f t="shared" si="0"/>
        <v>100000010100</v>
      </c>
    </row>
    <row r="42" spans="1:14" x14ac:dyDescent="0.25">
      <c r="A42" s="362" t="s">
        <v>108</v>
      </c>
      <c r="B42" s="362" t="s">
        <v>184</v>
      </c>
      <c r="C42" s="362" t="s">
        <v>239</v>
      </c>
      <c r="D42" s="362" t="s">
        <v>126</v>
      </c>
      <c r="E42" s="362" t="s">
        <v>127</v>
      </c>
      <c r="F42" s="362" t="s">
        <v>125</v>
      </c>
      <c r="G42" s="362" t="s">
        <v>145</v>
      </c>
      <c r="H42" s="362" t="s">
        <v>179</v>
      </c>
      <c r="I42" s="362" t="s">
        <v>179</v>
      </c>
      <c r="J42" s="362" t="s">
        <v>179</v>
      </c>
      <c r="K42" s="362" t="s">
        <v>179</v>
      </c>
      <c r="L42" s="362" t="s">
        <v>179</v>
      </c>
      <c r="M42" s="363">
        <v>1539.2</v>
      </c>
      <c r="N42" s="331" t="str">
        <f t="shared" si="0"/>
        <v>710000010100</v>
      </c>
    </row>
    <row r="43" spans="1:14" x14ac:dyDescent="0.25">
      <c r="A43" s="362" t="s">
        <v>108</v>
      </c>
      <c r="B43" s="362" t="s">
        <v>184</v>
      </c>
      <c r="C43" s="362" t="s">
        <v>239</v>
      </c>
      <c r="D43" s="362" t="s">
        <v>126</v>
      </c>
      <c r="E43" s="362" t="s">
        <v>127</v>
      </c>
      <c r="F43" s="362" t="s">
        <v>125</v>
      </c>
      <c r="G43" s="362" t="s">
        <v>146</v>
      </c>
      <c r="H43" s="362" t="s">
        <v>179</v>
      </c>
      <c r="I43" s="362" t="s">
        <v>179</v>
      </c>
      <c r="J43" s="362" t="s">
        <v>179</v>
      </c>
      <c r="K43" s="362" t="s">
        <v>179</v>
      </c>
      <c r="L43" s="362" t="s">
        <v>179</v>
      </c>
      <c r="M43" s="363">
        <v>83.23</v>
      </c>
      <c r="N43" s="331" t="str">
        <f t="shared" si="0"/>
        <v>723000010100</v>
      </c>
    </row>
    <row r="44" spans="1:14" x14ac:dyDescent="0.25">
      <c r="A44" s="362" t="s">
        <v>108</v>
      </c>
      <c r="B44" s="362" t="s">
        <v>184</v>
      </c>
      <c r="C44" s="362" t="s">
        <v>239</v>
      </c>
      <c r="D44" s="362" t="s">
        <v>126</v>
      </c>
      <c r="E44" s="362" t="s">
        <v>127</v>
      </c>
      <c r="F44" s="362" t="s">
        <v>125</v>
      </c>
      <c r="G44" s="362" t="s">
        <v>147</v>
      </c>
      <c r="H44" s="362" t="s">
        <v>179</v>
      </c>
      <c r="I44" s="362" t="s">
        <v>179</v>
      </c>
      <c r="J44" s="362" t="s">
        <v>179</v>
      </c>
      <c r="K44" s="362" t="s">
        <v>179</v>
      </c>
      <c r="L44" s="362" t="s">
        <v>179</v>
      </c>
      <c r="M44" s="363">
        <v>19.46</v>
      </c>
      <c r="N44" s="331" t="str">
        <f t="shared" si="0"/>
        <v>723100010100</v>
      </c>
    </row>
    <row r="45" spans="1:14" x14ac:dyDescent="0.25">
      <c r="A45" s="362" t="s">
        <v>108</v>
      </c>
      <c r="B45" s="362" t="s">
        <v>184</v>
      </c>
      <c r="C45" s="362" t="s">
        <v>239</v>
      </c>
      <c r="D45" s="362" t="s">
        <v>126</v>
      </c>
      <c r="E45" s="362" t="s">
        <v>127</v>
      </c>
      <c r="F45" s="362" t="s">
        <v>125</v>
      </c>
      <c r="G45" s="362" t="s">
        <v>150</v>
      </c>
      <c r="H45" s="362" t="s">
        <v>179</v>
      </c>
      <c r="I45" s="362" t="s">
        <v>179</v>
      </c>
      <c r="J45" s="362" t="s">
        <v>179</v>
      </c>
      <c r="K45" s="362" t="s">
        <v>179</v>
      </c>
      <c r="L45" s="362" t="s">
        <v>179</v>
      </c>
      <c r="M45" s="363">
        <v>101.59</v>
      </c>
      <c r="N45" s="331" t="str">
        <f t="shared" si="0"/>
        <v>726900010100</v>
      </c>
    </row>
    <row r="46" spans="1:14" x14ac:dyDescent="0.25">
      <c r="A46" s="362" t="s">
        <v>108</v>
      </c>
      <c r="B46" s="362" t="s">
        <v>184</v>
      </c>
      <c r="C46" s="362" t="s">
        <v>239</v>
      </c>
      <c r="D46" s="362" t="s">
        <v>126</v>
      </c>
      <c r="E46" s="362" t="s">
        <v>127</v>
      </c>
      <c r="F46" s="362" t="s">
        <v>125</v>
      </c>
      <c r="G46" s="362" t="s">
        <v>150</v>
      </c>
      <c r="H46" s="362" t="s">
        <v>179</v>
      </c>
      <c r="I46" s="362" t="s">
        <v>179</v>
      </c>
      <c r="J46" s="362" t="s">
        <v>179</v>
      </c>
      <c r="K46" s="362" t="s">
        <v>179</v>
      </c>
      <c r="L46" s="362" t="s">
        <v>179</v>
      </c>
      <c r="M46" s="363">
        <v>18.47</v>
      </c>
      <c r="N46" s="331" t="str">
        <f t="shared" si="0"/>
        <v>726900010100</v>
      </c>
    </row>
    <row r="47" spans="1:14" x14ac:dyDescent="0.25">
      <c r="A47" s="362" t="s">
        <v>108</v>
      </c>
      <c r="B47" s="362" t="s">
        <v>184</v>
      </c>
      <c r="C47" s="362" t="s">
        <v>239</v>
      </c>
      <c r="D47" s="362" t="s">
        <v>126</v>
      </c>
      <c r="E47" s="362" t="s">
        <v>127</v>
      </c>
      <c r="F47" s="362" t="s">
        <v>125</v>
      </c>
      <c r="G47" s="362" t="s">
        <v>136</v>
      </c>
      <c r="H47" s="362" t="s">
        <v>179</v>
      </c>
      <c r="I47" s="362" t="s">
        <v>179</v>
      </c>
      <c r="J47" s="362" t="s">
        <v>179</v>
      </c>
      <c r="K47" s="362" t="s">
        <v>179</v>
      </c>
      <c r="L47" s="362" t="s">
        <v>179</v>
      </c>
      <c r="M47" s="363">
        <v>-10</v>
      </c>
      <c r="N47" s="331" t="str">
        <f t="shared" si="0"/>
        <v>210000010100</v>
      </c>
    </row>
    <row r="48" spans="1:14" x14ac:dyDescent="0.25">
      <c r="A48" s="362" t="s">
        <v>108</v>
      </c>
      <c r="B48" s="362" t="s">
        <v>184</v>
      </c>
      <c r="C48" s="362" t="s">
        <v>239</v>
      </c>
      <c r="D48" s="362" t="s">
        <v>126</v>
      </c>
      <c r="E48" s="362" t="s">
        <v>127</v>
      </c>
      <c r="F48" s="362" t="s">
        <v>125</v>
      </c>
      <c r="G48" s="362" t="s">
        <v>137</v>
      </c>
      <c r="H48" s="362" t="s">
        <v>179</v>
      </c>
      <c r="I48" s="362" t="s">
        <v>179</v>
      </c>
      <c r="J48" s="362" t="s">
        <v>179</v>
      </c>
      <c r="K48" s="362" t="s">
        <v>179</v>
      </c>
      <c r="L48" s="362" t="s">
        <v>179</v>
      </c>
      <c r="M48" s="363">
        <v>-101.59</v>
      </c>
      <c r="N48" s="331" t="str">
        <f t="shared" si="0"/>
        <v>210500010100</v>
      </c>
    </row>
    <row r="49" spans="1:14" x14ac:dyDescent="0.25">
      <c r="A49" s="362" t="s">
        <v>108</v>
      </c>
      <c r="B49" s="362" t="s">
        <v>184</v>
      </c>
      <c r="C49" s="362" t="s">
        <v>239</v>
      </c>
      <c r="D49" s="362" t="s">
        <v>126</v>
      </c>
      <c r="E49" s="362" t="s">
        <v>127</v>
      </c>
      <c r="F49" s="362" t="s">
        <v>125</v>
      </c>
      <c r="G49" s="362" t="s">
        <v>144</v>
      </c>
      <c r="H49" s="362" t="s">
        <v>179</v>
      </c>
      <c r="I49" s="362" t="s">
        <v>179</v>
      </c>
      <c r="J49" s="362" t="s">
        <v>179</v>
      </c>
      <c r="K49" s="362" t="s">
        <v>179</v>
      </c>
      <c r="L49" s="362" t="s">
        <v>179</v>
      </c>
      <c r="M49" s="363">
        <v>-19.68</v>
      </c>
      <c r="N49" s="331" t="str">
        <f t="shared" si="0"/>
        <v>219000010100</v>
      </c>
    </row>
    <row r="50" spans="1:14" x14ac:dyDescent="0.25">
      <c r="A50" s="362" t="s">
        <v>108</v>
      </c>
      <c r="B50" s="362" t="s">
        <v>184</v>
      </c>
      <c r="C50" s="362" t="s">
        <v>239</v>
      </c>
      <c r="D50" s="362" t="s">
        <v>126</v>
      </c>
      <c r="E50" s="362" t="s">
        <v>127</v>
      </c>
      <c r="F50" s="362" t="s">
        <v>125</v>
      </c>
      <c r="G50" s="362" t="s">
        <v>136</v>
      </c>
      <c r="H50" s="362" t="s">
        <v>179</v>
      </c>
      <c r="I50" s="362" t="s">
        <v>179</v>
      </c>
      <c r="J50" s="362" t="s">
        <v>179</v>
      </c>
      <c r="K50" s="362" t="s">
        <v>179</v>
      </c>
      <c r="L50" s="362" t="s">
        <v>179</v>
      </c>
      <c r="M50" s="363">
        <v>-177.12</v>
      </c>
      <c r="N50" s="331" t="str">
        <f t="shared" si="0"/>
        <v>210000010100</v>
      </c>
    </row>
    <row r="51" spans="1:14" x14ac:dyDescent="0.25">
      <c r="A51" s="362" t="s">
        <v>108</v>
      </c>
      <c r="B51" s="362" t="s">
        <v>184</v>
      </c>
      <c r="C51" s="362" t="s">
        <v>239</v>
      </c>
      <c r="D51" s="362" t="s">
        <v>126</v>
      </c>
      <c r="E51" s="362" t="s">
        <v>127</v>
      </c>
      <c r="F51" s="362" t="s">
        <v>125</v>
      </c>
      <c r="G51" s="362" t="s">
        <v>136</v>
      </c>
      <c r="H51" s="362" t="s">
        <v>179</v>
      </c>
      <c r="I51" s="362" t="s">
        <v>179</v>
      </c>
      <c r="J51" s="362" t="s">
        <v>179</v>
      </c>
      <c r="K51" s="362" t="s">
        <v>179</v>
      </c>
      <c r="L51" s="362" t="s">
        <v>179</v>
      </c>
      <c r="M51" s="363">
        <v>-18.47</v>
      </c>
      <c r="N51" s="331" t="str">
        <f t="shared" si="0"/>
        <v>210000010100</v>
      </c>
    </row>
    <row r="52" spans="1:14" x14ac:dyDescent="0.25">
      <c r="A52" s="362" t="s">
        <v>108</v>
      </c>
      <c r="B52" s="362" t="s">
        <v>184</v>
      </c>
      <c r="C52" s="362" t="s">
        <v>239</v>
      </c>
      <c r="D52" s="362" t="s">
        <v>126</v>
      </c>
      <c r="E52" s="362" t="s">
        <v>127</v>
      </c>
      <c r="F52" s="362" t="s">
        <v>125</v>
      </c>
      <c r="G52" s="362" t="s">
        <v>131</v>
      </c>
      <c r="H52" s="362" t="s">
        <v>179</v>
      </c>
      <c r="I52" s="362" t="s">
        <v>179</v>
      </c>
      <c r="J52" s="362" t="s">
        <v>179</v>
      </c>
      <c r="K52" s="362" t="s">
        <v>179</v>
      </c>
      <c r="L52" s="362" t="s">
        <v>179</v>
      </c>
      <c r="M52" s="363">
        <v>-101.59</v>
      </c>
      <c r="N52" s="331" t="str">
        <f t="shared" si="0"/>
        <v>205200010100</v>
      </c>
    </row>
    <row r="53" spans="1:14" x14ac:dyDescent="0.25">
      <c r="A53" s="362" t="s">
        <v>108</v>
      </c>
      <c r="B53" s="362" t="s">
        <v>184</v>
      </c>
      <c r="C53" s="362" t="s">
        <v>239</v>
      </c>
      <c r="D53" s="362" t="s">
        <v>126</v>
      </c>
      <c r="E53" s="362" t="s">
        <v>127</v>
      </c>
      <c r="F53" s="362" t="s">
        <v>125</v>
      </c>
      <c r="G53" s="362" t="s">
        <v>138</v>
      </c>
      <c r="H53" s="362" t="s">
        <v>179</v>
      </c>
      <c r="I53" s="362" t="s">
        <v>179</v>
      </c>
      <c r="J53" s="362" t="s">
        <v>179</v>
      </c>
      <c r="K53" s="362" t="s">
        <v>179</v>
      </c>
      <c r="L53" s="362" t="s">
        <v>179</v>
      </c>
      <c r="M53" s="363">
        <v>-83.23</v>
      </c>
      <c r="N53" s="331" t="str">
        <f t="shared" si="0"/>
        <v>211000010100</v>
      </c>
    </row>
    <row r="54" spans="1:14" x14ac:dyDescent="0.25">
      <c r="A54" s="362" t="s">
        <v>108</v>
      </c>
      <c r="B54" s="362" t="s">
        <v>184</v>
      </c>
      <c r="C54" s="362" t="s">
        <v>239</v>
      </c>
      <c r="D54" s="362" t="s">
        <v>126</v>
      </c>
      <c r="E54" s="362" t="s">
        <v>127</v>
      </c>
      <c r="F54" s="362" t="s">
        <v>125</v>
      </c>
      <c r="G54" s="362" t="s">
        <v>132</v>
      </c>
      <c r="H54" s="362" t="s">
        <v>179</v>
      </c>
      <c r="I54" s="362" t="s">
        <v>179</v>
      </c>
      <c r="J54" s="362" t="s">
        <v>179</v>
      </c>
      <c r="K54" s="362" t="s">
        <v>179</v>
      </c>
      <c r="L54" s="362" t="s">
        <v>179</v>
      </c>
      <c r="M54" s="363">
        <v>-83.23</v>
      </c>
      <c r="N54" s="331" t="str">
        <f t="shared" si="0"/>
        <v>205300010100</v>
      </c>
    </row>
    <row r="55" spans="1:14" x14ac:dyDescent="0.25">
      <c r="A55" s="362" t="s">
        <v>108</v>
      </c>
      <c r="B55" s="362" t="s">
        <v>184</v>
      </c>
      <c r="C55" s="362" t="s">
        <v>239</v>
      </c>
      <c r="D55" s="362" t="s">
        <v>126</v>
      </c>
      <c r="E55" s="362" t="s">
        <v>127</v>
      </c>
      <c r="F55" s="362" t="s">
        <v>125</v>
      </c>
      <c r="G55" s="362" t="s">
        <v>143</v>
      </c>
      <c r="H55" s="362" t="s">
        <v>179</v>
      </c>
      <c r="I55" s="362" t="s">
        <v>179</v>
      </c>
      <c r="J55" s="362" t="s">
        <v>179</v>
      </c>
      <c r="K55" s="362" t="s">
        <v>179</v>
      </c>
      <c r="L55" s="362" t="s">
        <v>179</v>
      </c>
      <c r="M55" s="363">
        <v>-19.46</v>
      </c>
      <c r="N55" s="331" t="str">
        <f t="shared" si="0"/>
        <v>216000010100</v>
      </c>
    </row>
    <row r="56" spans="1:14" x14ac:dyDescent="0.25">
      <c r="A56" s="362" t="s">
        <v>108</v>
      </c>
      <c r="B56" s="362" t="s">
        <v>184</v>
      </c>
      <c r="C56" s="362" t="s">
        <v>239</v>
      </c>
      <c r="D56" s="362" t="s">
        <v>126</v>
      </c>
      <c r="E56" s="362" t="s">
        <v>127</v>
      </c>
      <c r="F56" s="362" t="s">
        <v>125</v>
      </c>
      <c r="G56" s="362" t="s">
        <v>141</v>
      </c>
      <c r="H56" s="362" t="s">
        <v>179</v>
      </c>
      <c r="I56" s="362" t="s">
        <v>179</v>
      </c>
      <c r="J56" s="362" t="s">
        <v>179</v>
      </c>
      <c r="K56" s="362" t="s">
        <v>179</v>
      </c>
      <c r="L56" s="362" t="s">
        <v>179</v>
      </c>
      <c r="M56" s="363">
        <v>-108.96</v>
      </c>
      <c r="N56" s="331" t="str">
        <f t="shared" si="0"/>
        <v>214000010100</v>
      </c>
    </row>
    <row r="57" spans="1:14" x14ac:dyDescent="0.25">
      <c r="A57" s="362" t="s">
        <v>108</v>
      </c>
      <c r="B57" s="362" t="s">
        <v>184</v>
      </c>
      <c r="C57" s="362" t="s">
        <v>239</v>
      </c>
      <c r="D57" s="362" t="s">
        <v>126</v>
      </c>
      <c r="E57" s="362" t="s">
        <v>127</v>
      </c>
      <c r="F57" s="362" t="s">
        <v>125</v>
      </c>
      <c r="G57" s="362" t="s">
        <v>135</v>
      </c>
      <c r="H57" s="362" t="s">
        <v>179</v>
      </c>
      <c r="I57" s="362" t="s">
        <v>179</v>
      </c>
      <c r="J57" s="362" t="s">
        <v>179</v>
      </c>
      <c r="K57" s="362" t="s">
        <v>179</v>
      </c>
      <c r="L57" s="362" t="s">
        <v>179</v>
      </c>
      <c r="M57" s="363">
        <v>-19.46</v>
      </c>
      <c r="N57" s="331" t="str">
        <f t="shared" si="0"/>
        <v>205800010100</v>
      </c>
    </row>
    <row r="58" spans="1:14" x14ac:dyDescent="0.25">
      <c r="A58" s="362" t="s">
        <v>108</v>
      </c>
      <c r="B58" s="362" t="s">
        <v>184</v>
      </c>
      <c r="C58" s="362" t="s">
        <v>239</v>
      </c>
      <c r="D58" s="362" t="s">
        <v>126</v>
      </c>
      <c r="E58" s="362" t="s">
        <v>127</v>
      </c>
      <c r="F58" s="362" t="s">
        <v>125</v>
      </c>
      <c r="G58" s="362" t="s">
        <v>142</v>
      </c>
      <c r="H58" s="362" t="s">
        <v>179</v>
      </c>
      <c r="I58" s="362" t="s">
        <v>179</v>
      </c>
      <c r="J58" s="362" t="s">
        <v>179</v>
      </c>
      <c r="K58" s="362" t="s">
        <v>179</v>
      </c>
      <c r="L58" s="362" t="s">
        <v>179</v>
      </c>
      <c r="M58" s="363">
        <v>-56.74</v>
      </c>
      <c r="N58" s="331" t="str">
        <f t="shared" si="0"/>
        <v>215000010100</v>
      </c>
    </row>
    <row r="59" spans="1:14" x14ac:dyDescent="0.25">
      <c r="A59" s="362" t="s">
        <v>108</v>
      </c>
      <c r="B59" s="362" t="s">
        <v>184</v>
      </c>
      <c r="C59" s="362" t="s">
        <v>239</v>
      </c>
      <c r="D59" s="362" t="s">
        <v>126</v>
      </c>
      <c r="E59" s="362" t="s">
        <v>127</v>
      </c>
      <c r="F59" s="362" t="s">
        <v>125</v>
      </c>
      <c r="G59" s="362" t="s">
        <v>124</v>
      </c>
      <c r="H59" s="362" t="s">
        <v>179</v>
      </c>
      <c r="I59" s="362" t="s">
        <v>179</v>
      </c>
      <c r="J59" s="362" t="s">
        <v>179</v>
      </c>
      <c r="K59" s="362" t="s">
        <v>179</v>
      </c>
      <c r="L59" s="362" t="s">
        <v>179</v>
      </c>
      <c r="M59" s="363">
        <v>-962.42</v>
      </c>
      <c r="N59" s="331" t="str">
        <f t="shared" si="0"/>
        <v>100000010100</v>
      </c>
    </row>
    <row r="60" spans="1:14" x14ac:dyDescent="0.25">
      <c r="A60" s="362" t="s">
        <v>108</v>
      </c>
      <c r="B60" s="362" t="s">
        <v>185</v>
      </c>
      <c r="C60" s="362" t="s">
        <v>186</v>
      </c>
      <c r="D60" s="362" t="s">
        <v>126</v>
      </c>
      <c r="E60" s="362" t="s">
        <v>127</v>
      </c>
      <c r="F60" s="362" t="s">
        <v>125</v>
      </c>
      <c r="G60" s="362" t="s">
        <v>136</v>
      </c>
      <c r="H60" s="362" t="s">
        <v>179</v>
      </c>
      <c r="I60" s="362" t="s">
        <v>179</v>
      </c>
      <c r="J60" s="362" t="s">
        <v>179</v>
      </c>
      <c r="K60" s="362" t="s">
        <v>179</v>
      </c>
      <c r="L60" s="362" t="s">
        <v>179</v>
      </c>
      <c r="M60" s="363">
        <v>-30.19</v>
      </c>
      <c r="N60" s="331" t="str">
        <f t="shared" si="0"/>
        <v>210000010100</v>
      </c>
    </row>
    <row r="61" spans="1:14" x14ac:dyDescent="0.25">
      <c r="A61" s="362" t="s">
        <v>108</v>
      </c>
      <c r="B61" s="362" t="s">
        <v>185</v>
      </c>
      <c r="C61" s="362" t="s">
        <v>186</v>
      </c>
      <c r="D61" s="362" t="s">
        <v>126</v>
      </c>
      <c r="E61" s="362" t="s">
        <v>127</v>
      </c>
      <c r="F61" s="362" t="s">
        <v>125</v>
      </c>
      <c r="G61" s="362" t="s">
        <v>145</v>
      </c>
      <c r="H61" s="362" t="s">
        <v>179</v>
      </c>
      <c r="I61" s="362" t="s">
        <v>179</v>
      </c>
      <c r="J61" s="362" t="s">
        <v>179</v>
      </c>
      <c r="K61" s="362" t="s">
        <v>179</v>
      </c>
      <c r="L61" s="362" t="s">
        <v>179</v>
      </c>
      <c r="M61" s="363">
        <v>62.9</v>
      </c>
      <c r="N61" s="331" t="str">
        <f t="shared" si="0"/>
        <v>710000010100</v>
      </c>
    </row>
    <row r="62" spans="1:14" x14ac:dyDescent="0.25">
      <c r="A62" s="362" t="s">
        <v>108</v>
      </c>
      <c r="B62" s="362" t="s">
        <v>185</v>
      </c>
      <c r="C62" s="362" t="s">
        <v>186</v>
      </c>
      <c r="D62" s="362" t="s">
        <v>126</v>
      </c>
      <c r="E62" s="362" t="s">
        <v>127</v>
      </c>
      <c r="F62" s="362" t="s">
        <v>125</v>
      </c>
      <c r="G62" s="362" t="s">
        <v>145</v>
      </c>
      <c r="H62" s="362" t="s">
        <v>179</v>
      </c>
      <c r="I62" s="362" t="s">
        <v>179</v>
      </c>
      <c r="J62" s="362" t="s">
        <v>179</v>
      </c>
      <c r="K62" s="362" t="s">
        <v>179</v>
      </c>
      <c r="L62" s="362" t="s">
        <v>179</v>
      </c>
      <c r="M62" s="363">
        <v>2390.1999999999998</v>
      </c>
      <c r="N62" s="331" t="str">
        <f t="shared" si="0"/>
        <v>710000010100</v>
      </c>
    </row>
    <row r="63" spans="1:14" x14ac:dyDescent="0.25">
      <c r="A63" s="362" t="s">
        <v>108</v>
      </c>
      <c r="B63" s="362" t="s">
        <v>185</v>
      </c>
      <c r="C63" s="362" t="s">
        <v>186</v>
      </c>
      <c r="D63" s="362" t="s">
        <v>126</v>
      </c>
      <c r="E63" s="362" t="s">
        <v>127</v>
      </c>
      <c r="F63" s="362" t="s">
        <v>125</v>
      </c>
      <c r="G63" s="362" t="s">
        <v>145</v>
      </c>
      <c r="H63" s="362" t="s">
        <v>179</v>
      </c>
      <c r="I63" s="362" t="s">
        <v>179</v>
      </c>
      <c r="J63" s="362" t="s">
        <v>179</v>
      </c>
      <c r="K63" s="362" t="s">
        <v>179</v>
      </c>
      <c r="L63" s="362" t="s">
        <v>179</v>
      </c>
      <c r="M63" s="363">
        <v>62.9</v>
      </c>
      <c r="N63" s="331" t="str">
        <f t="shared" si="0"/>
        <v>710000010100</v>
      </c>
    </row>
    <row r="64" spans="1:14" x14ac:dyDescent="0.25">
      <c r="A64" s="362" t="s">
        <v>108</v>
      </c>
      <c r="B64" s="362" t="s">
        <v>185</v>
      </c>
      <c r="C64" s="362" t="s">
        <v>186</v>
      </c>
      <c r="D64" s="362" t="s">
        <v>126</v>
      </c>
      <c r="E64" s="362" t="s">
        <v>127</v>
      </c>
      <c r="F64" s="362" t="s">
        <v>125</v>
      </c>
      <c r="G64" s="362" t="s">
        <v>131</v>
      </c>
      <c r="H64" s="362" t="s">
        <v>179</v>
      </c>
      <c r="I64" s="362" t="s">
        <v>179</v>
      </c>
      <c r="J64" s="362" t="s">
        <v>179</v>
      </c>
      <c r="K64" s="362" t="s">
        <v>179</v>
      </c>
      <c r="L64" s="362" t="s">
        <v>179</v>
      </c>
      <c r="M64" s="363">
        <v>-166.06</v>
      </c>
      <c r="N64" s="331" t="str">
        <f t="shared" si="0"/>
        <v>205200010100</v>
      </c>
    </row>
    <row r="65" spans="1:14" x14ac:dyDescent="0.25">
      <c r="A65" s="362" t="s">
        <v>108</v>
      </c>
      <c r="B65" s="362" t="s">
        <v>185</v>
      </c>
      <c r="C65" s="362" t="s">
        <v>186</v>
      </c>
      <c r="D65" s="362" t="s">
        <v>126</v>
      </c>
      <c r="E65" s="362" t="s">
        <v>127</v>
      </c>
      <c r="F65" s="362" t="s">
        <v>125</v>
      </c>
      <c r="G65" s="362" t="s">
        <v>138</v>
      </c>
      <c r="H65" s="362" t="s">
        <v>179</v>
      </c>
      <c r="I65" s="362" t="s">
        <v>179</v>
      </c>
      <c r="J65" s="362" t="s">
        <v>179</v>
      </c>
      <c r="K65" s="362" t="s">
        <v>179</v>
      </c>
      <c r="L65" s="362" t="s">
        <v>179</v>
      </c>
      <c r="M65" s="363">
        <v>-153.71</v>
      </c>
      <c r="N65" s="331" t="str">
        <f t="shared" si="0"/>
        <v>211000010100</v>
      </c>
    </row>
    <row r="66" spans="1:14" x14ac:dyDescent="0.25">
      <c r="A66" s="362" t="s">
        <v>108</v>
      </c>
      <c r="B66" s="362" t="s">
        <v>185</v>
      </c>
      <c r="C66" s="362" t="s">
        <v>186</v>
      </c>
      <c r="D66" s="362" t="s">
        <v>126</v>
      </c>
      <c r="E66" s="362" t="s">
        <v>127</v>
      </c>
      <c r="F66" s="362" t="s">
        <v>125</v>
      </c>
      <c r="G66" s="362" t="s">
        <v>132</v>
      </c>
      <c r="H66" s="362" t="s">
        <v>179</v>
      </c>
      <c r="I66" s="362" t="s">
        <v>179</v>
      </c>
      <c r="J66" s="362" t="s">
        <v>179</v>
      </c>
      <c r="K66" s="362" t="s">
        <v>179</v>
      </c>
      <c r="L66" s="362" t="s">
        <v>179</v>
      </c>
      <c r="M66" s="363">
        <v>-153.71</v>
      </c>
      <c r="N66" s="331" t="str">
        <f t="shared" si="0"/>
        <v>205300010100</v>
      </c>
    </row>
    <row r="67" spans="1:14" x14ac:dyDescent="0.25">
      <c r="A67" s="362" t="s">
        <v>108</v>
      </c>
      <c r="B67" s="362" t="s">
        <v>185</v>
      </c>
      <c r="C67" s="362" t="s">
        <v>186</v>
      </c>
      <c r="D67" s="362" t="s">
        <v>126</v>
      </c>
      <c r="E67" s="362" t="s">
        <v>127</v>
      </c>
      <c r="F67" s="362" t="s">
        <v>125</v>
      </c>
      <c r="G67" s="362" t="s">
        <v>143</v>
      </c>
      <c r="H67" s="362" t="s">
        <v>179</v>
      </c>
      <c r="I67" s="362" t="s">
        <v>179</v>
      </c>
      <c r="J67" s="362" t="s">
        <v>179</v>
      </c>
      <c r="K67" s="362" t="s">
        <v>179</v>
      </c>
      <c r="L67" s="362" t="s">
        <v>179</v>
      </c>
      <c r="M67" s="363">
        <v>-35.94</v>
      </c>
      <c r="N67" s="331" t="str">
        <f t="shared" ref="N67:N77" si="1">CONCATENATE(G67,E67)</f>
        <v>216000010100</v>
      </c>
    </row>
    <row r="68" spans="1:14" x14ac:dyDescent="0.25">
      <c r="A68" s="362" t="s">
        <v>108</v>
      </c>
      <c r="B68" s="362" t="s">
        <v>185</v>
      </c>
      <c r="C68" s="362" t="s">
        <v>186</v>
      </c>
      <c r="D68" s="362" t="s">
        <v>126</v>
      </c>
      <c r="E68" s="362" t="s">
        <v>127</v>
      </c>
      <c r="F68" s="362" t="s">
        <v>125</v>
      </c>
      <c r="G68" s="362" t="s">
        <v>141</v>
      </c>
      <c r="H68" s="362" t="s">
        <v>179</v>
      </c>
      <c r="I68" s="362" t="s">
        <v>179</v>
      </c>
      <c r="J68" s="362" t="s">
        <v>179</v>
      </c>
      <c r="K68" s="362" t="s">
        <v>179</v>
      </c>
      <c r="L68" s="362" t="s">
        <v>179</v>
      </c>
      <c r="M68" s="363">
        <v>-278.99</v>
      </c>
      <c r="N68" s="331" t="str">
        <f t="shared" si="1"/>
        <v>214000010100</v>
      </c>
    </row>
    <row r="69" spans="1:14" x14ac:dyDescent="0.25">
      <c r="A69" s="362" t="s">
        <v>108</v>
      </c>
      <c r="B69" s="362" t="s">
        <v>185</v>
      </c>
      <c r="C69" s="362" t="s">
        <v>186</v>
      </c>
      <c r="D69" s="362" t="s">
        <v>126</v>
      </c>
      <c r="E69" s="362" t="s">
        <v>127</v>
      </c>
      <c r="F69" s="362" t="s">
        <v>125</v>
      </c>
      <c r="G69" s="362" t="s">
        <v>135</v>
      </c>
      <c r="H69" s="362" t="s">
        <v>179</v>
      </c>
      <c r="I69" s="362" t="s">
        <v>179</v>
      </c>
      <c r="J69" s="362" t="s">
        <v>179</v>
      </c>
      <c r="K69" s="362" t="s">
        <v>179</v>
      </c>
      <c r="L69" s="362" t="s">
        <v>179</v>
      </c>
      <c r="M69" s="363">
        <v>-35.94</v>
      </c>
      <c r="N69" s="331" t="str">
        <f t="shared" si="1"/>
        <v>205800010100</v>
      </c>
    </row>
    <row r="70" spans="1:14" x14ac:dyDescent="0.25">
      <c r="A70" s="362" t="s">
        <v>108</v>
      </c>
      <c r="B70" s="362" t="s">
        <v>185</v>
      </c>
      <c r="C70" s="362" t="s">
        <v>186</v>
      </c>
      <c r="D70" s="362" t="s">
        <v>126</v>
      </c>
      <c r="E70" s="362" t="s">
        <v>127</v>
      </c>
      <c r="F70" s="362" t="s">
        <v>125</v>
      </c>
      <c r="G70" s="362" t="s">
        <v>142</v>
      </c>
      <c r="H70" s="362" t="s">
        <v>179</v>
      </c>
      <c r="I70" s="362" t="s">
        <v>179</v>
      </c>
      <c r="J70" s="362" t="s">
        <v>179</v>
      </c>
      <c r="K70" s="362" t="s">
        <v>179</v>
      </c>
      <c r="L70" s="362" t="s">
        <v>179</v>
      </c>
      <c r="M70" s="363">
        <v>-132.04</v>
      </c>
      <c r="N70" s="331" t="str">
        <f t="shared" si="1"/>
        <v>215000010100</v>
      </c>
    </row>
    <row r="71" spans="1:14" x14ac:dyDescent="0.25">
      <c r="A71" s="362" t="s">
        <v>108</v>
      </c>
      <c r="B71" s="362" t="s">
        <v>185</v>
      </c>
      <c r="C71" s="362" t="s">
        <v>186</v>
      </c>
      <c r="D71" s="362" t="s">
        <v>126</v>
      </c>
      <c r="E71" s="362" t="s">
        <v>127</v>
      </c>
      <c r="F71" s="362" t="s">
        <v>125</v>
      </c>
      <c r="G71" s="362" t="s">
        <v>124</v>
      </c>
      <c r="H71" s="362" t="s">
        <v>179</v>
      </c>
      <c r="I71" s="362" t="s">
        <v>179</v>
      </c>
      <c r="J71" s="362" t="s">
        <v>179</v>
      </c>
      <c r="K71" s="362" t="s">
        <v>179</v>
      </c>
      <c r="L71" s="362" t="s">
        <v>179</v>
      </c>
      <c r="M71" s="363">
        <v>-1712.41</v>
      </c>
      <c r="N71" s="331" t="str">
        <f t="shared" si="1"/>
        <v>100000010100</v>
      </c>
    </row>
    <row r="72" spans="1:14" x14ac:dyDescent="0.25">
      <c r="A72" s="362" t="s">
        <v>108</v>
      </c>
      <c r="B72" s="362" t="s">
        <v>185</v>
      </c>
      <c r="C72" s="362" t="s">
        <v>186</v>
      </c>
      <c r="D72" s="362" t="s">
        <v>126</v>
      </c>
      <c r="E72" s="362" t="s">
        <v>127</v>
      </c>
      <c r="F72" s="362" t="s">
        <v>125</v>
      </c>
      <c r="G72" s="362" t="s">
        <v>146</v>
      </c>
      <c r="H72" s="362" t="s">
        <v>179</v>
      </c>
      <c r="I72" s="362" t="s">
        <v>179</v>
      </c>
      <c r="J72" s="362" t="s">
        <v>179</v>
      </c>
      <c r="K72" s="362" t="s">
        <v>179</v>
      </c>
      <c r="L72" s="362" t="s">
        <v>179</v>
      </c>
      <c r="M72" s="363">
        <v>153.71</v>
      </c>
      <c r="N72" s="331" t="str">
        <f t="shared" si="1"/>
        <v>723000010100</v>
      </c>
    </row>
    <row r="73" spans="1:14" x14ac:dyDescent="0.25">
      <c r="A73" s="362" t="s">
        <v>108</v>
      </c>
      <c r="B73" s="362" t="s">
        <v>185</v>
      </c>
      <c r="C73" s="362" t="s">
        <v>186</v>
      </c>
      <c r="D73" s="362" t="s">
        <v>126</v>
      </c>
      <c r="E73" s="362" t="s">
        <v>127</v>
      </c>
      <c r="F73" s="362" t="s">
        <v>125</v>
      </c>
      <c r="G73" s="362" t="s">
        <v>147</v>
      </c>
      <c r="H73" s="362" t="s">
        <v>179</v>
      </c>
      <c r="I73" s="362" t="s">
        <v>179</v>
      </c>
      <c r="J73" s="362" t="s">
        <v>179</v>
      </c>
      <c r="K73" s="362" t="s">
        <v>179</v>
      </c>
      <c r="L73" s="362" t="s">
        <v>179</v>
      </c>
      <c r="M73" s="363">
        <v>35.94</v>
      </c>
      <c r="N73" s="331" t="str">
        <f t="shared" si="1"/>
        <v>723100010100</v>
      </c>
    </row>
    <row r="74" spans="1:14" x14ac:dyDescent="0.25">
      <c r="A74" s="362" t="s">
        <v>108</v>
      </c>
      <c r="B74" s="362" t="s">
        <v>185</v>
      </c>
      <c r="C74" s="362" t="s">
        <v>186</v>
      </c>
      <c r="D74" s="362" t="s">
        <v>126</v>
      </c>
      <c r="E74" s="362" t="s">
        <v>127</v>
      </c>
      <c r="F74" s="362" t="s">
        <v>125</v>
      </c>
      <c r="G74" s="362" t="s">
        <v>150</v>
      </c>
      <c r="H74" s="362" t="s">
        <v>179</v>
      </c>
      <c r="I74" s="362" t="s">
        <v>179</v>
      </c>
      <c r="J74" s="362" t="s">
        <v>179</v>
      </c>
      <c r="K74" s="362" t="s">
        <v>179</v>
      </c>
      <c r="L74" s="362" t="s">
        <v>179</v>
      </c>
      <c r="M74" s="363">
        <v>166.06</v>
      </c>
      <c r="N74" s="331" t="str">
        <f t="shared" si="1"/>
        <v>726900010100</v>
      </c>
    </row>
    <row r="75" spans="1:14" x14ac:dyDescent="0.25">
      <c r="A75" s="362" t="s">
        <v>108</v>
      </c>
      <c r="B75" s="362" t="s">
        <v>185</v>
      </c>
      <c r="C75" s="362" t="s">
        <v>186</v>
      </c>
      <c r="D75" s="362" t="s">
        <v>126</v>
      </c>
      <c r="E75" s="362" t="s">
        <v>127</v>
      </c>
      <c r="F75" s="362" t="s">
        <v>125</v>
      </c>
      <c r="G75" s="362" t="s">
        <v>150</v>
      </c>
      <c r="H75" s="362" t="s">
        <v>179</v>
      </c>
      <c r="I75" s="362" t="s">
        <v>179</v>
      </c>
      <c r="J75" s="362" t="s">
        <v>179</v>
      </c>
      <c r="K75" s="362" t="s">
        <v>179</v>
      </c>
      <c r="L75" s="362" t="s">
        <v>179</v>
      </c>
      <c r="M75" s="363">
        <v>30.19</v>
      </c>
      <c r="N75" s="331" t="str">
        <f t="shared" si="1"/>
        <v>726900010100</v>
      </c>
    </row>
    <row r="76" spans="1:14" x14ac:dyDescent="0.25">
      <c r="A76" s="362" t="s">
        <v>108</v>
      </c>
      <c r="B76" s="362" t="s">
        <v>185</v>
      </c>
      <c r="C76" s="362" t="s">
        <v>186</v>
      </c>
      <c r="D76" s="362" t="s">
        <v>126</v>
      </c>
      <c r="E76" s="362" t="s">
        <v>127</v>
      </c>
      <c r="F76" s="362" t="s">
        <v>125</v>
      </c>
      <c r="G76" s="362" t="s">
        <v>137</v>
      </c>
      <c r="H76" s="362" t="s">
        <v>179</v>
      </c>
      <c r="I76" s="362" t="s">
        <v>179</v>
      </c>
      <c r="J76" s="362" t="s">
        <v>179</v>
      </c>
      <c r="K76" s="362" t="s">
        <v>179</v>
      </c>
      <c r="L76" s="362" t="s">
        <v>179</v>
      </c>
      <c r="M76" s="363">
        <v>-166.06</v>
      </c>
      <c r="N76" s="331" t="str">
        <f t="shared" si="1"/>
        <v>210500010100</v>
      </c>
    </row>
    <row r="77" spans="1:14" x14ac:dyDescent="0.25">
      <c r="A77" s="362" t="s">
        <v>108</v>
      </c>
      <c r="B77" s="362" t="s">
        <v>185</v>
      </c>
      <c r="C77" s="362" t="s">
        <v>186</v>
      </c>
      <c r="D77" s="362" t="s">
        <v>126</v>
      </c>
      <c r="E77" s="362" t="s">
        <v>127</v>
      </c>
      <c r="F77" s="362" t="s">
        <v>125</v>
      </c>
      <c r="G77" s="362" t="s">
        <v>144</v>
      </c>
      <c r="H77" s="362" t="s">
        <v>179</v>
      </c>
      <c r="I77" s="362" t="s">
        <v>179</v>
      </c>
      <c r="J77" s="362" t="s">
        <v>179</v>
      </c>
      <c r="K77" s="362" t="s">
        <v>179</v>
      </c>
      <c r="L77" s="362" t="s">
        <v>179</v>
      </c>
      <c r="M77" s="363">
        <v>-36.85</v>
      </c>
      <c r="N77" s="331" t="str">
        <f t="shared" si="1"/>
        <v>219000010100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workbookViewId="0">
      <selection activeCell="H4" sqref="H4:I24"/>
    </sheetView>
  </sheetViews>
  <sheetFormatPr defaultRowHeight="15" x14ac:dyDescent="0.25"/>
  <cols>
    <col min="1" max="1" width="13.140625" bestFit="1" customWidth="1"/>
    <col min="2" max="2" width="16.28515625" style="190" bestFit="1" customWidth="1"/>
    <col min="3" max="3" width="14.5703125" style="190" bestFit="1" customWidth="1"/>
    <col min="4" max="4" width="11.85546875" style="190" bestFit="1" customWidth="1"/>
    <col min="6" max="6" width="13.140625" bestFit="1" customWidth="1"/>
    <col min="7" max="7" width="16.28515625" style="190" bestFit="1" customWidth="1"/>
    <col min="8" max="8" width="13.42578125" style="190" bestFit="1" customWidth="1"/>
    <col min="9" max="9" width="11.85546875" style="190" bestFit="1" customWidth="1"/>
  </cols>
  <sheetData>
    <row r="2" spans="1:9" x14ac:dyDescent="0.25">
      <c r="A2" s="331" t="s">
        <v>211</v>
      </c>
      <c r="E2" s="331"/>
      <c r="F2" s="331" t="s">
        <v>212</v>
      </c>
    </row>
    <row r="3" spans="1:9" x14ac:dyDescent="0.25">
      <c r="A3" s="188" t="s">
        <v>187</v>
      </c>
      <c r="B3" s="190" t="s">
        <v>210</v>
      </c>
      <c r="C3" s="190" t="s">
        <v>213</v>
      </c>
      <c r="D3" s="190" t="s">
        <v>214</v>
      </c>
      <c r="F3" s="188" t="s">
        <v>187</v>
      </c>
      <c r="G3" s="190" t="s">
        <v>210</v>
      </c>
      <c r="H3" s="190" t="s">
        <v>215</v>
      </c>
      <c r="I3" s="190" t="s">
        <v>214</v>
      </c>
    </row>
    <row r="4" spans="1:9" x14ac:dyDescent="0.25">
      <c r="A4" s="189" t="s">
        <v>218</v>
      </c>
      <c r="B4" s="190">
        <v>-11477.32</v>
      </c>
      <c r="C4" s="190">
        <f>VLOOKUP(A4,$F$4:$G$44,2,FALSE)</f>
        <v>-11477.32</v>
      </c>
      <c r="D4" s="190">
        <f>B4-C4</f>
        <v>0</v>
      </c>
      <c r="F4" s="189" t="s">
        <v>218</v>
      </c>
      <c r="G4" s="190">
        <v>-11477.32</v>
      </c>
      <c r="H4" s="190">
        <f>VLOOKUP(F4,$A$4:$B$44,2,FALSE)</f>
        <v>-11477.32</v>
      </c>
      <c r="I4" s="190">
        <f>G4-H4</f>
        <v>0</v>
      </c>
    </row>
    <row r="5" spans="1:9" x14ac:dyDescent="0.25">
      <c r="A5" s="189" t="s">
        <v>219</v>
      </c>
      <c r="B5" s="190">
        <v>-1074.1300000000001</v>
      </c>
      <c r="C5" s="190">
        <f t="shared" ref="C5:C24" si="0">VLOOKUP(A5,$F$4:$G$44,2,FALSE)</f>
        <v>-1074.1300000000001</v>
      </c>
      <c r="D5" s="190">
        <f t="shared" ref="D5:D24" si="1">B5-C5</f>
        <v>0</v>
      </c>
      <c r="F5" s="189" t="s">
        <v>219</v>
      </c>
      <c r="G5" s="190">
        <v>-1074.1300000000001</v>
      </c>
      <c r="H5" s="190">
        <f t="shared" ref="H5:H24" si="2">VLOOKUP(F5,$A$4:$B$44,2,FALSE)</f>
        <v>-1074.1300000000001</v>
      </c>
      <c r="I5" s="190">
        <f t="shared" ref="I5:I24" si="3">G5-H5</f>
        <v>0</v>
      </c>
    </row>
    <row r="6" spans="1:9" x14ac:dyDescent="0.25">
      <c r="A6" s="189" t="s">
        <v>220</v>
      </c>
      <c r="B6" s="190">
        <v>-1019.0899999999999</v>
      </c>
      <c r="C6" s="190">
        <f t="shared" si="0"/>
        <v>-1019.0899999999999</v>
      </c>
      <c r="D6" s="190">
        <f t="shared" si="1"/>
        <v>0</v>
      </c>
      <c r="F6" s="189" t="s">
        <v>220</v>
      </c>
      <c r="G6" s="190">
        <v>-1019.0899999999999</v>
      </c>
      <c r="H6" s="190">
        <f t="shared" si="2"/>
        <v>-1019.0899999999999</v>
      </c>
      <c r="I6" s="190">
        <f t="shared" si="3"/>
        <v>0</v>
      </c>
    </row>
    <row r="7" spans="1:9" x14ac:dyDescent="0.25">
      <c r="A7" s="189" t="s">
        <v>221</v>
      </c>
      <c r="B7" s="190">
        <v>-1.08</v>
      </c>
      <c r="C7" s="190">
        <f t="shared" si="0"/>
        <v>-1.08</v>
      </c>
      <c r="D7" s="190">
        <f t="shared" si="1"/>
        <v>0</v>
      </c>
      <c r="F7" s="189" t="s">
        <v>221</v>
      </c>
      <c r="G7" s="190">
        <v>-1.08</v>
      </c>
      <c r="H7" s="190">
        <f t="shared" si="2"/>
        <v>-1.08</v>
      </c>
      <c r="I7" s="190">
        <f t="shared" si="3"/>
        <v>0</v>
      </c>
    </row>
    <row r="8" spans="1:9" x14ac:dyDescent="0.25">
      <c r="A8" s="189" t="s">
        <v>222</v>
      </c>
      <c r="B8" s="190">
        <v>-1418.7</v>
      </c>
      <c r="C8" s="190">
        <f t="shared" si="0"/>
        <v>-1418.7</v>
      </c>
      <c r="D8" s="190">
        <f t="shared" si="1"/>
        <v>0</v>
      </c>
      <c r="F8" s="189" t="s">
        <v>222</v>
      </c>
      <c r="G8" s="190">
        <v>-1418.7</v>
      </c>
      <c r="H8" s="190">
        <f t="shared" si="2"/>
        <v>-1418.7</v>
      </c>
      <c r="I8" s="190">
        <f t="shared" si="3"/>
        <v>0</v>
      </c>
    </row>
    <row r="9" spans="1:9" x14ac:dyDescent="0.25">
      <c r="A9" s="189" t="s">
        <v>223</v>
      </c>
      <c r="B9" s="190">
        <v>-238.32000000000002</v>
      </c>
      <c r="C9" s="190">
        <f t="shared" si="0"/>
        <v>-238.32000000000002</v>
      </c>
      <c r="D9" s="190">
        <f t="shared" si="1"/>
        <v>0</v>
      </c>
      <c r="F9" s="189" t="s">
        <v>223</v>
      </c>
      <c r="G9" s="190">
        <v>-238.32000000000002</v>
      </c>
      <c r="H9" s="190">
        <f t="shared" si="2"/>
        <v>-238.32000000000002</v>
      </c>
      <c r="I9" s="190">
        <f t="shared" si="3"/>
        <v>0</v>
      </c>
    </row>
    <row r="10" spans="1:9" x14ac:dyDescent="0.25">
      <c r="A10" s="189" t="s">
        <v>224</v>
      </c>
      <c r="B10" s="190">
        <v>-415.29</v>
      </c>
      <c r="C10" s="190">
        <f t="shared" si="0"/>
        <v>-415.28999999999991</v>
      </c>
      <c r="D10" s="190">
        <f t="shared" si="1"/>
        <v>0</v>
      </c>
      <c r="F10" s="189" t="s">
        <v>224</v>
      </c>
      <c r="G10" s="190">
        <v>-415.28999999999991</v>
      </c>
      <c r="H10" s="190">
        <f t="shared" si="2"/>
        <v>-415.29</v>
      </c>
      <c r="I10" s="190">
        <f t="shared" si="3"/>
        <v>0</v>
      </c>
    </row>
    <row r="11" spans="1:9" x14ac:dyDescent="0.25">
      <c r="A11" s="189" t="s">
        <v>225</v>
      </c>
      <c r="B11" s="190">
        <v>-1074.1300000000001</v>
      </c>
      <c r="C11" s="190">
        <f t="shared" si="0"/>
        <v>-1074.1300000000001</v>
      </c>
      <c r="D11" s="190">
        <f t="shared" si="1"/>
        <v>0</v>
      </c>
      <c r="F11" s="189" t="s">
        <v>225</v>
      </c>
      <c r="G11" s="190">
        <v>-1074.1300000000001</v>
      </c>
      <c r="H11" s="190">
        <f t="shared" si="2"/>
        <v>-1074.1300000000001</v>
      </c>
      <c r="I11" s="190">
        <f t="shared" si="3"/>
        <v>0</v>
      </c>
    </row>
    <row r="12" spans="1:9" x14ac:dyDescent="0.25">
      <c r="A12" s="189" t="s">
        <v>226</v>
      </c>
      <c r="B12" s="190">
        <v>-1019.0899999999999</v>
      </c>
      <c r="C12" s="190">
        <f t="shared" si="0"/>
        <v>-1019.0899999999999</v>
      </c>
      <c r="D12" s="190">
        <f t="shared" si="1"/>
        <v>0</v>
      </c>
      <c r="F12" s="189" t="s">
        <v>226</v>
      </c>
      <c r="G12" s="190">
        <v>-1019.0899999999999</v>
      </c>
      <c r="H12" s="190">
        <f t="shared" si="2"/>
        <v>-1019.0899999999999</v>
      </c>
      <c r="I12" s="190">
        <f t="shared" si="3"/>
        <v>0</v>
      </c>
    </row>
    <row r="13" spans="1:9" x14ac:dyDescent="0.25">
      <c r="A13" s="189" t="s">
        <v>227</v>
      </c>
      <c r="B13" s="190">
        <v>-1.6400000000000001</v>
      </c>
      <c r="C13" s="190">
        <f t="shared" si="0"/>
        <v>-1.6400000000000001</v>
      </c>
      <c r="D13" s="190">
        <f t="shared" si="1"/>
        <v>0</v>
      </c>
      <c r="F13" s="189" t="s">
        <v>227</v>
      </c>
      <c r="G13" s="190">
        <v>-1.6400000000000001</v>
      </c>
      <c r="H13" s="190">
        <f t="shared" si="2"/>
        <v>-1.6400000000000001</v>
      </c>
      <c r="I13" s="190">
        <f t="shared" si="3"/>
        <v>0</v>
      </c>
    </row>
    <row r="14" spans="1:9" x14ac:dyDescent="0.25">
      <c r="A14" s="189" t="s">
        <v>228</v>
      </c>
      <c r="B14" s="190">
        <v>-172</v>
      </c>
      <c r="C14" s="190">
        <f t="shared" si="0"/>
        <v>-172</v>
      </c>
      <c r="D14" s="190">
        <f t="shared" si="1"/>
        <v>0</v>
      </c>
      <c r="F14" s="189" t="s">
        <v>228</v>
      </c>
      <c r="G14" s="190">
        <v>-172</v>
      </c>
      <c r="H14" s="190">
        <f t="shared" si="2"/>
        <v>-172</v>
      </c>
      <c r="I14" s="190">
        <f t="shared" si="3"/>
        <v>0</v>
      </c>
    </row>
    <row r="15" spans="1:9" x14ac:dyDescent="0.25">
      <c r="A15" s="189" t="s">
        <v>229</v>
      </c>
      <c r="B15" s="190">
        <v>-1616.44</v>
      </c>
      <c r="C15" s="190">
        <f t="shared" si="0"/>
        <v>-1616.4399999999998</v>
      </c>
      <c r="D15" s="190">
        <f t="shared" si="1"/>
        <v>0</v>
      </c>
      <c r="F15" s="189" t="s">
        <v>229</v>
      </c>
      <c r="G15" s="190">
        <v>-1616.4399999999998</v>
      </c>
      <c r="H15" s="190">
        <f t="shared" si="2"/>
        <v>-1616.44</v>
      </c>
      <c r="I15" s="190">
        <f t="shared" si="3"/>
        <v>0</v>
      </c>
    </row>
    <row r="16" spans="1:9" x14ac:dyDescent="0.25">
      <c r="A16" s="189" t="s">
        <v>230</v>
      </c>
      <c r="B16" s="190">
        <v>-791.73</v>
      </c>
      <c r="C16" s="190">
        <f t="shared" si="0"/>
        <v>-791.7299999999999</v>
      </c>
      <c r="D16" s="190">
        <f t="shared" si="1"/>
        <v>0</v>
      </c>
      <c r="F16" s="189" t="s">
        <v>230</v>
      </c>
      <c r="G16" s="190">
        <v>-791.7299999999999</v>
      </c>
      <c r="H16" s="190">
        <f t="shared" si="2"/>
        <v>-791.73</v>
      </c>
      <c r="I16" s="190">
        <f t="shared" si="3"/>
        <v>0</v>
      </c>
    </row>
    <row r="17" spans="1:9" x14ac:dyDescent="0.25">
      <c r="A17" s="189" t="s">
        <v>231</v>
      </c>
      <c r="B17" s="190">
        <v>-238.32000000000002</v>
      </c>
      <c r="C17" s="190">
        <f t="shared" si="0"/>
        <v>-238.32000000000002</v>
      </c>
      <c r="D17" s="190">
        <f t="shared" si="1"/>
        <v>0</v>
      </c>
      <c r="F17" s="189" t="s">
        <v>231</v>
      </c>
      <c r="G17" s="190">
        <v>-238.32000000000002</v>
      </c>
      <c r="H17" s="190">
        <f t="shared" si="2"/>
        <v>-238.32000000000002</v>
      </c>
      <c r="I17" s="190">
        <f t="shared" si="3"/>
        <v>0</v>
      </c>
    </row>
    <row r="18" spans="1:9" x14ac:dyDescent="0.25">
      <c r="A18" s="189" t="s">
        <v>232</v>
      </c>
      <c r="B18" s="190">
        <v>-73.7</v>
      </c>
      <c r="C18" s="190">
        <f t="shared" si="0"/>
        <v>-73.7</v>
      </c>
      <c r="D18" s="190">
        <f t="shared" si="1"/>
        <v>0</v>
      </c>
      <c r="F18" s="189" t="s">
        <v>232</v>
      </c>
      <c r="G18" s="190">
        <v>-73.7</v>
      </c>
      <c r="H18" s="190">
        <f t="shared" si="2"/>
        <v>-73.7</v>
      </c>
      <c r="I18" s="190">
        <f t="shared" si="3"/>
        <v>0</v>
      </c>
    </row>
    <row r="19" spans="1:9" x14ac:dyDescent="0.25">
      <c r="A19" s="189" t="s">
        <v>233</v>
      </c>
      <c r="B19" s="190">
        <v>16684.37</v>
      </c>
      <c r="C19" s="190">
        <f t="shared" si="0"/>
        <v>16684.370000000003</v>
      </c>
      <c r="D19" s="190">
        <f t="shared" si="1"/>
        <v>0</v>
      </c>
      <c r="F19" s="189" t="s">
        <v>233</v>
      </c>
      <c r="G19" s="190">
        <v>16684.370000000003</v>
      </c>
      <c r="H19" s="190">
        <f t="shared" si="2"/>
        <v>16684.37</v>
      </c>
      <c r="I19" s="190">
        <f t="shared" si="3"/>
        <v>0</v>
      </c>
    </row>
    <row r="20" spans="1:9" x14ac:dyDescent="0.25">
      <c r="A20" s="189" t="s">
        <v>234</v>
      </c>
      <c r="B20" s="190">
        <v>1019.0899999999999</v>
      </c>
      <c r="C20" s="190">
        <f t="shared" si="0"/>
        <v>1019.0899999999999</v>
      </c>
      <c r="D20" s="190">
        <f t="shared" si="1"/>
        <v>0</v>
      </c>
      <c r="F20" s="189" t="s">
        <v>234</v>
      </c>
      <c r="G20" s="190">
        <v>1019.0899999999999</v>
      </c>
      <c r="H20" s="190">
        <f t="shared" si="2"/>
        <v>1019.0899999999999</v>
      </c>
      <c r="I20" s="190">
        <f t="shared" si="3"/>
        <v>0</v>
      </c>
    </row>
    <row r="21" spans="1:9" x14ac:dyDescent="0.25">
      <c r="A21" s="189" t="s">
        <v>235</v>
      </c>
      <c r="B21" s="190">
        <v>238.32000000000002</v>
      </c>
      <c r="C21" s="190">
        <f t="shared" si="0"/>
        <v>238.32000000000002</v>
      </c>
      <c r="D21" s="190">
        <f t="shared" si="1"/>
        <v>0</v>
      </c>
      <c r="F21" s="189" t="s">
        <v>235</v>
      </c>
      <c r="G21" s="190">
        <v>238.32000000000002</v>
      </c>
      <c r="H21" s="190">
        <f t="shared" si="2"/>
        <v>238.32000000000002</v>
      </c>
      <c r="I21" s="190">
        <f t="shared" si="3"/>
        <v>0</v>
      </c>
    </row>
    <row r="22" spans="1:9" x14ac:dyDescent="0.25">
      <c r="A22" s="189" t="s">
        <v>236</v>
      </c>
      <c r="B22" s="190">
        <v>1418.7</v>
      </c>
      <c r="C22" s="190">
        <f t="shared" si="0"/>
        <v>1418.7</v>
      </c>
      <c r="D22" s="190">
        <f t="shared" si="1"/>
        <v>0</v>
      </c>
      <c r="F22" s="189" t="s">
        <v>236</v>
      </c>
      <c r="G22" s="190">
        <v>1418.7</v>
      </c>
      <c r="H22" s="190">
        <f t="shared" si="2"/>
        <v>1418.7</v>
      </c>
      <c r="I22" s="190">
        <f t="shared" si="3"/>
        <v>0</v>
      </c>
    </row>
    <row r="23" spans="1:9" x14ac:dyDescent="0.25">
      <c r="A23" s="189" t="s">
        <v>237</v>
      </c>
      <c r="B23" s="190">
        <v>1.08</v>
      </c>
      <c r="C23" s="190">
        <f t="shared" si="0"/>
        <v>1.08</v>
      </c>
      <c r="D23" s="190">
        <f t="shared" si="1"/>
        <v>0</v>
      </c>
      <c r="F23" s="189" t="s">
        <v>237</v>
      </c>
      <c r="G23" s="190">
        <v>1.08</v>
      </c>
      <c r="H23" s="190">
        <f t="shared" si="2"/>
        <v>1.08</v>
      </c>
      <c r="I23" s="190">
        <f t="shared" si="3"/>
        <v>0</v>
      </c>
    </row>
    <row r="24" spans="1:9" x14ac:dyDescent="0.25">
      <c r="A24" s="189" t="s">
        <v>238</v>
      </c>
      <c r="B24" s="190">
        <v>1269.42</v>
      </c>
      <c r="C24" s="190">
        <f t="shared" si="0"/>
        <v>1269.42</v>
      </c>
      <c r="D24" s="190">
        <f t="shared" si="1"/>
        <v>0</v>
      </c>
      <c r="F24" s="189" t="s">
        <v>238</v>
      </c>
      <c r="G24" s="190">
        <v>1269.42</v>
      </c>
      <c r="H24" s="190">
        <f t="shared" si="2"/>
        <v>1269.42</v>
      </c>
      <c r="I24" s="190">
        <f t="shared" si="3"/>
        <v>0</v>
      </c>
    </row>
    <row r="25" spans="1:9" x14ac:dyDescent="0.25">
      <c r="A25" s="189" t="s">
        <v>209</v>
      </c>
      <c r="B25" s="190">
        <v>-2.2737367544323206E-13</v>
      </c>
      <c r="F25" s="189" t="s">
        <v>209</v>
      </c>
      <c r="G25" s="190">
        <v>3.4106051316484809E-12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workbookViewId="0">
      <selection sqref="A1:N132"/>
    </sheetView>
  </sheetViews>
  <sheetFormatPr defaultRowHeight="15" x14ac:dyDescent="0.25"/>
  <cols>
    <col min="1" max="1" width="9.140625" style="331"/>
    <col min="2" max="2" width="19" style="331" customWidth="1"/>
    <col min="3" max="5" width="9.140625" style="331"/>
    <col min="6" max="6" width="18.28515625" style="331" customWidth="1"/>
    <col min="7" max="7" width="13" style="331" customWidth="1"/>
    <col min="8" max="8" width="13.140625" style="331" customWidth="1"/>
    <col min="9" max="10" width="9.140625" style="331"/>
    <col min="11" max="11" width="18.5703125" style="331" customWidth="1"/>
    <col min="12" max="12" width="18.42578125" style="331" customWidth="1"/>
    <col min="13" max="16384" width="9.140625" style="331"/>
  </cols>
  <sheetData>
    <row r="1" spans="1:14" x14ac:dyDescent="0.25">
      <c r="A1" s="364" t="s">
        <v>173</v>
      </c>
      <c r="B1" s="364" t="s">
        <v>66</v>
      </c>
      <c r="C1" s="364" t="s">
        <v>174</v>
      </c>
      <c r="D1" s="364" t="s">
        <v>75</v>
      </c>
      <c r="E1" s="364" t="s">
        <v>175</v>
      </c>
      <c r="F1" s="364" t="s">
        <v>176</v>
      </c>
      <c r="G1" s="364" t="s">
        <v>71</v>
      </c>
      <c r="H1" s="364" t="s">
        <v>73</v>
      </c>
      <c r="I1" s="364" t="s">
        <v>77</v>
      </c>
      <c r="J1" s="364" t="s">
        <v>74</v>
      </c>
      <c r="K1" s="364" t="s">
        <v>85</v>
      </c>
      <c r="L1" s="364" t="s">
        <v>84</v>
      </c>
      <c r="M1" s="364" t="s">
        <v>91</v>
      </c>
      <c r="N1" s="331" t="s">
        <v>172</v>
      </c>
    </row>
    <row r="2" spans="1:14" x14ac:dyDescent="0.25">
      <c r="A2" s="365" t="s">
        <v>108</v>
      </c>
      <c r="B2" s="365" t="s">
        <v>177</v>
      </c>
      <c r="C2" s="365" t="s">
        <v>178</v>
      </c>
      <c r="D2" s="365" t="s">
        <v>126</v>
      </c>
      <c r="E2" s="365" t="s">
        <v>127</v>
      </c>
      <c r="F2" s="365" t="s">
        <v>125</v>
      </c>
      <c r="G2" s="365" t="s">
        <v>124</v>
      </c>
      <c r="H2" s="365" t="s">
        <v>179</v>
      </c>
      <c r="I2" s="365" t="s">
        <v>179</v>
      </c>
      <c r="J2" s="365" t="s">
        <v>179</v>
      </c>
      <c r="K2" s="365" t="s">
        <v>179</v>
      </c>
      <c r="L2" s="365" t="s">
        <v>179</v>
      </c>
      <c r="M2" s="366">
        <v>-283.08</v>
      </c>
      <c r="N2" s="331" t="str">
        <f>CONCATENATE(G2,E2)</f>
        <v>100000010100</v>
      </c>
    </row>
    <row r="3" spans="1:14" x14ac:dyDescent="0.25">
      <c r="A3" s="365" t="s">
        <v>108</v>
      </c>
      <c r="B3" s="365" t="s">
        <v>177</v>
      </c>
      <c r="C3" s="365" t="s">
        <v>178</v>
      </c>
      <c r="D3" s="365" t="s">
        <v>126</v>
      </c>
      <c r="E3" s="365" t="s">
        <v>127</v>
      </c>
      <c r="F3" s="365" t="s">
        <v>125</v>
      </c>
      <c r="G3" s="365" t="s">
        <v>135</v>
      </c>
      <c r="H3" s="365" t="s">
        <v>179</v>
      </c>
      <c r="I3" s="365" t="s">
        <v>179</v>
      </c>
      <c r="J3" s="365" t="s">
        <v>179</v>
      </c>
      <c r="K3" s="365" t="s">
        <v>179</v>
      </c>
      <c r="L3" s="365" t="s">
        <v>179</v>
      </c>
      <c r="M3" s="366">
        <v>-6.17</v>
      </c>
      <c r="N3" s="331" t="str">
        <f t="shared" ref="N3:N66" si="0">CONCATENATE(G3,E3)</f>
        <v>205800010100</v>
      </c>
    </row>
    <row r="4" spans="1:14" x14ac:dyDescent="0.25">
      <c r="A4" s="365" t="s">
        <v>108</v>
      </c>
      <c r="B4" s="365" t="s">
        <v>177</v>
      </c>
      <c r="C4" s="365" t="s">
        <v>178</v>
      </c>
      <c r="D4" s="365" t="s">
        <v>126</v>
      </c>
      <c r="E4" s="365" t="s">
        <v>127</v>
      </c>
      <c r="F4" s="365" t="s">
        <v>125</v>
      </c>
      <c r="G4" s="365" t="s">
        <v>142</v>
      </c>
      <c r="H4" s="365" t="s">
        <v>179</v>
      </c>
      <c r="I4" s="365" t="s">
        <v>179</v>
      </c>
      <c r="J4" s="365" t="s">
        <v>179</v>
      </c>
      <c r="K4" s="365" t="s">
        <v>179</v>
      </c>
      <c r="L4" s="365" t="s">
        <v>179</v>
      </c>
      <c r="M4" s="366">
        <v>-134.54</v>
      </c>
      <c r="N4" s="331" t="str">
        <f t="shared" si="0"/>
        <v>215000010100</v>
      </c>
    </row>
    <row r="5" spans="1:14" x14ac:dyDescent="0.25">
      <c r="A5" s="365" t="s">
        <v>108</v>
      </c>
      <c r="B5" s="365" t="s">
        <v>177</v>
      </c>
      <c r="C5" s="365" t="s">
        <v>178</v>
      </c>
      <c r="D5" s="365" t="s">
        <v>126</v>
      </c>
      <c r="E5" s="365" t="s">
        <v>127</v>
      </c>
      <c r="F5" s="365" t="s">
        <v>125</v>
      </c>
      <c r="G5" s="365" t="s">
        <v>142</v>
      </c>
      <c r="H5" s="365" t="s">
        <v>179</v>
      </c>
      <c r="I5" s="365" t="s">
        <v>179</v>
      </c>
      <c r="J5" s="365" t="s">
        <v>179</v>
      </c>
      <c r="K5" s="365" t="s">
        <v>179</v>
      </c>
      <c r="L5" s="365" t="s">
        <v>179</v>
      </c>
      <c r="M5" s="366">
        <v>-22.42</v>
      </c>
      <c r="N5" s="331" t="str">
        <f t="shared" si="0"/>
        <v>215000010100</v>
      </c>
    </row>
    <row r="6" spans="1:14" x14ac:dyDescent="0.25">
      <c r="A6" s="365" t="s">
        <v>108</v>
      </c>
      <c r="B6" s="365" t="s">
        <v>177</v>
      </c>
      <c r="C6" s="365" t="s">
        <v>178</v>
      </c>
      <c r="D6" s="365" t="s">
        <v>126</v>
      </c>
      <c r="E6" s="365" t="s">
        <v>127</v>
      </c>
      <c r="F6" s="365" t="s">
        <v>125</v>
      </c>
      <c r="G6" s="365" t="s">
        <v>124</v>
      </c>
      <c r="H6" s="365" t="s">
        <v>179</v>
      </c>
      <c r="I6" s="365" t="s">
        <v>179</v>
      </c>
      <c r="J6" s="365" t="s">
        <v>179</v>
      </c>
      <c r="K6" s="365" t="s">
        <v>179</v>
      </c>
      <c r="L6" s="365" t="s">
        <v>179</v>
      </c>
      <c r="M6" s="366">
        <v>-1698.42</v>
      </c>
      <c r="N6" s="331" t="str">
        <f t="shared" si="0"/>
        <v>100000010100</v>
      </c>
    </row>
    <row r="7" spans="1:14" x14ac:dyDescent="0.25">
      <c r="A7" s="365" t="s">
        <v>108</v>
      </c>
      <c r="B7" s="365" t="s">
        <v>177</v>
      </c>
      <c r="C7" s="365" t="s">
        <v>178</v>
      </c>
      <c r="D7" s="365" t="s">
        <v>126</v>
      </c>
      <c r="E7" s="365" t="s">
        <v>127</v>
      </c>
      <c r="F7" s="365" t="s">
        <v>125</v>
      </c>
      <c r="G7" s="365" t="s">
        <v>145</v>
      </c>
      <c r="H7" s="365" t="s">
        <v>179</v>
      </c>
      <c r="I7" s="365" t="s">
        <v>179</v>
      </c>
      <c r="J7" s="365" t="s">
        <v>179</v>
      </c>
      <c r="K7" s="365" t="s">
        <v>179</v>
      </c>
      <c r="L7" s="365" t="s">
        <v>179</v>
      </c>
      <c r="M7" s="366">
        <v>2554.9</v>
      </c>
      <c r="N7" s="331" t="str">
        <f t="shared" si="0"/>
        <v>710000010100</v>
      </c>
    </row>
    <row r="8" spans="1:14" x14ac:dyDescent="0.25">
      <c r="A8" s="365" t="s">
        <v>108</v>
      </c>
      <c r="B8" s="365" t="s">
        <v>177</v>
      </c>
      <c r="C8" s="365" t="s">
        <v>178</v>
      </c>
      <c r="D8" s="365" t="s">
        <v>126</v>
      </c>
      <c r="E8" s="365" t="s">
        <v>127</v>
      </c>
      <c r="F8" s="365" t="s">
        <v>125</v>
      </c>
      <c r="G8" s="365" t="s">
        <v>145</v>
      </c>
      <c r="H8" s="365" t="s">
        <v>179</v>
      </c>
      <c r="I8" s="365" t="s">
        <v>179</v>
      </c>
      <c r="J8" s="365" t="s">
        <v>179</v>
      </c>
      <c r="K8" s="365" t="s">
        <v>179</v>
      </c>
      <c r="L8" s="365" t="s">
        <v>179</v>
      </c>
      <c r="M8" s="366">
        <v>425.82</v>
      </c>
      <c r="N8" s="331" t="str">
        <f t="shared" si="0"/>
        <v>710000010100</v>
      </c>
    </row>
    <row r="9" spans="1:14" x14ac:dyDescent="0.25">
      <c r="A9" s="365" t="s">
        <v>108</v>
      </c>
      <c r="B9" s="365" t="s">
        <v>177</v>
      </c>
      <c r="C9" s="365" t="s">
        <v>178</v>
      </c>
      <c r="D9" s="365" t="s">
        <v>126</v>
      </c>
      <c r="E9" s="365" t="s">
        <v>127</v>
      </c>
      <c r="F9" s="365" t="s">
        <v>125</v>
      </c>
      <c r="G9" s="365" t="s">
        <v>146</v>
      </c>
      <c r="H9" s="365" t="s">
        <v>179</v>
      </c>
      <c r="I9" s="365" t="s">
        <v>179</v>
      </c>
      <c r="J9" s="365" t="s">
        <v>179</v>
      </c>
      <c r="K9" s="365" t="s">
        <v>179</v>
      </c>
      <c r="L9" s="365" t="s">
        <v>179</v>
      </c>
      <c r="M9" s="366">
        <v>158.41</v>
      </c>
      <c r="N9" s="331" t="str">
        <f t="shared" si="0"/>
        <v>723000010100</v>
      </c>
    </row>
    <row r="10" spans="1:14" x14ac:dyDescent="0.25">
      <c r="A10" s="365" t="s">
        <v>108</v>
      </c>
      <c r="B10" s="365" t="s">
        <v>177</v>
      </c>
      <c r="C10" s="365" t="s">
        <v>178</v>
      </c>
      <c r="D10" s="365" t="s">
        <v>126</v>
      </c>
      <c r="E10" s="365" t="s">
        <v>127</v>
      </c>
      <c r="F10" s="365" t="s">
        <v>125</v>
      </c>
      <c r="G10" s="365" t="s">
        <v>146</v>
      </c>
      <c r="H10" s="365" t="s">
        <v>179</v>
      </c>
      <c r="I10" s="365" t="s">
        <v>179</v>
      </c>
      <c r="J10" s="365" t="s">
        <v>179</v>
      </c>
      <c r="K10" s="365" t="s">
        <v>179</v>
      </c>
      <c r="L10" s="365" t="s">
        <v>179</v>
      </c>
      <c r="M10" s="366">
        <v>26.4</v>
      </c>
      <c r="N10" s="331" t="str">
        <f t="shared" si="0"/>
        <v>723000010100</v>
      </c>
    </row>
    <row r="11" spans="1:14" x14ac:dyDescent="0.25">
      <c r="A11" s="365" t="s">
        <v>108</v>
      </c>
      <c r="B11" s="365" t="s">
        <v>177</v>
      </c>
      <c r="C11" s="365" t="s">
        <v>178</v>
      </c>
      <c r="D11" s="365" t="s">
        <v>126</v>
      </c>
      <c r="E11" s="365" t="s">
        <v>127</v>
      </c>
      <c r="F11" s="365" t="s">
        <v>125</v>
      </c>
      <c r="G11" s="365" t="s">
        <v>147</v>
      </c>
      <c r="H11" s="365" t="s">
        <v>179</v>
      </c>
      <c r="I11" s="365" t="s">
        <v>179</v>
      </c>
      <c r="J11" s="365" t="s">
        <v>179</v>
      </c>
      <c r="K11" s="365" t="s">
        <v>179</v>
      </c>
      <c r="L11" s="365" t="s">
        <v>179</v>
      </c>
      <c r="M11" s="366">
        <v>37.049999999999997</v>
      </c>
      <c r="N11" s="331" t="str">
        <f t="shared" si="0"/>
        <v>723100010100</v>
      </c>
    </row>
    <row r="12" spans="1:14" x14ac:dyDescent="0.25">
      <c r="A12" s="365" t="s">
        <v>108</v>
      </c>
      <c r="B12" s="365" t="s">
        <v>177</v>
      </c>
      <c r="C12" s="365" t="s">
        <v>178</v>
      </c>
      <c r="D12" s="365" t="s">
        <v>126</v>
      </c>
      <c r="E12" s="365" t="s">
        <v>127</v>
      </c>
      <c r="F12" s="365" t="s">
        <v>125</v>
      </c>
      <c r="G12" s="365" t="s">
        <v>147</v>
      </c>
      <c r="H12" s="365" t="s">
        <v>179</v>
      </c>
      <c r="I12" s="365" t="s">
        <v>179</v>
      </c>
      <c r="J12" s="365" t="s">
        <v>179</v>
      </c>
      <c r="K12" s="365" t="s">
        <v>179</v>
      </c>
      <c r="L12" s="365" t="s">
        <v>179</v>
      </c>
      <c r="M12" s="366">
        <v>6.17</v>
      </c>
      <c r="N12" s="331" t="str">
        <f t="shared" si="0"/>
        <v>723100010100</v>
      </c>
    </row>
    <row r="13" spans="1:14" x14ac:dyDescent="0.25">
      <c r="A13" s="365" t="s">
        <v>108</v>
      </c>
      <c r="B13" s="365" t="s">
        <v>177</v>
      </c>
      <c r="C13" s="365" t="s">
        <v>178</v>
      </c>
      <c r="D13" s="365" t="s">
        <v>126</v>
      </c>
      <c r="E13" s="365" t="s">
        <v>127</v>
      </c>
      <c r="F13" s="365" t="s">
        <v>125</v>
      </c>
      <c r="G13" s="365" t="s">
        <v>150</v>
      </c>
      <c r="H13" s="365" t="s">
        <v>179</v>
      </c>
      <c r="I13" s="365" t="s">
        <v>179</v>
      </c>
      <c r="J13" s="365" t="s">
        <v>179</v>
      </c>
      <c r="K13" s="365" t="s">
        <v>179</v>
      </c>
      <c r="L13" s="365" t="s">
        <v>179</v>
      </c>
      <c r="M13" s="366">
        <v>168.62</v>
      </c>
      <c r="N13" s="331" t="str">
        <f t="shared" si="0"/>
        <v>726900010100</v>
      </c>
    </row>
    <row r="14" spans="1:14" x14ac:dyDescent="0.25">
      <c r="A14" s="365" t="s">
        <v>108</v>
      </c>
      <c r="B14" s="365" t="s">
        <v>177</v>
      </c>
      <c r="C14" s="365" t="s">
        <v>178</v>
      </c>
      <c r="D14" s="365" t="s">
        <v>126</v>
      </c>
      <c r="E14" s="365" t="s">
        <v>127</v>
      </c>
      <c r="F14" s="365" t="s">
        <v>125</v>
      </c>
      <c r="G14" s="365" t="s">
        <v>150</v>
      </c>
      <c r="H14" s="365" t="s">
        <v>179</v>
      </c>
      <c r="I14" s="365" t="s">
        <v>179</v>
      </c>
      <c r="J14" s="365" t="s">
        <v>179</v>
      </c>
      <c r="K14" s="365" t="s">
        <v>179</v>
      </c>
      <c r="L14" s="365" t="s">
        <v>179</v>
      </c>
      <c r="M14" s="366">
        <v>28.11</v>
      </c>
      <c r="N14" s="331" t="str">
        <f t="shared" si="0"/>
        <v>726900010100</v>
      </c>
    </row>
    <row r="15" spans="1:14" x14ac:dyDescent="0.25">
      <c r="A15" s="365" t="s">
        <v>108</v>
      </c>
      <c r="B15" s="365" t="s">
        <v>177</v>
      </c>
      <c r="C15" s="365" t="s">
        <v>178</v>
      </c>
      <c r="D15" s="365" t="s">
        <v>126</v>
      </c>
      <c r="E15" s="365" t="s">
        <v>127</v>
      </c>
      <c r="F15" s="365" t="s">
        <v>125</v>
      </c>
      <c r="G15" s="365" t="s">
        <v>150</v>
      </c>
      <c r="H15" s="365" t="s">
        <v>179</v>
      </c>
      <c r="I15" s="365" t="s">
        <v>179</v>
      </c>
      <c r="J15" s="365" t="s">
        <v>179</v>
      </c>
      <c r="K15" s="365" t="s">
        <v>179</v>
      </c>
      <c r="L15" s="365" t="s">
        <v>179</v>
      </c>
      <c r="M15" s="366">
        <v>30.66</v>
      </c>
      <c r="N15" s="331" t="str">
        <f t="shared" si="0"/>
        <v>726900010100</v>
      </c>
    </row>
    <row r="16" spans="1:14" x14ac:dyDescent="0.25">
      <c r="A16" s="365" t="s">
        <v>108</v>
      </c>
      <c r="B16" s="365" t="s">
        <v>177</v>
      </c>
      <c r="C16" s="365" t="s">
        <v>178</v>
      </c>
      <c r="D16" s="365" t="s">
        <v>126</v>
      </c>
      <c r="E16" s="365" t="s">
        <v>127</v>
      </c>
      <c r="F16" s="365" t="s">
        <v>125</v>
      </c>
      <c r="G16" s="365" t="s">
        <v>150</v>
      </c>
      <c r="H16" s="365" t="s">
        <v>179</v>
      </c>
      <c r="I16" s="365" t="s">
        <v>179</v>
      </c>
      <c r="J16" s="365" t="s">
        <v>179</v>
      </c>
      <c r="K16" s="365" t="s">
        <v>179</v>
      </c>
      <c r="L16" s="365" t="s">
        <v>179</v>
      </c>
      <c r="M16" s="366">
        <v>5.1100000000000003</v>
      </c>
      <c r="N16" s="331" t="str">
        <f t="shared" si="0"/>
        <v>726900010100</v>
      </c>
    </row>
    <row r="17" spans="1:14" x14ac:dyDescent="0.25">
      <c r="A17" s="365" t="s">
        <v>108</v>
      </c>
      <c r="B17" s="365" t="s">
        <v>177</v>
      </c>
      <c r="C17" s="365" t="s">
        <v>178</v>
      </c>
      <c r="D17" s="365" t="s">
        <v>126</v>
      </c>
      <c r="E17" s="365" t="s">
        <v>127</v>
      </c>
      <c r="F17" s="365" t="s">
        <v>125</v>
      </c>
      <c r="G17" s="365" t="s">
        <v>137</v>
      </c>
      <c r="H17" s="365" t="s">
        <v>179</v>
      </c>
      <c r="I17" s="365" t="s">
        <v>179</v>
      </c>
      <c r="J17" s="365" t="s">
        <v>179</v>
      </c>
      <c r="K17" s="365" t="s">
        <v>179</v>
      </c>
      <c r="L17" s="365" t="s">
        <v>179</v>
      </c>
      <c r="M17" s="366">
        <v>-168.63</v>
      </c>
      <c r="N17" s="331" t="str">
        <f t="shared" si="0"/>
        <v>210500010100</v>
      </c>
    </row>
    <row r="18" spans="1:14" x14ac:dyDescent="0.25">
      <c r="A18" s="365" t="s">
        <v>108</v>
      </c>
      <c r="B18" s="365" t="s">
        <v>177</v>
      </c>
      <c r="C18" s="365" t="s">
        <v>178</v>
      </c>
      <c r="D18" s="365" t="s">
        <v>126</v>
      </c>
      <c r="E18" s="365" t="s">
        <v>127</v>
      </c>
      <c r="F18" s="365" t="s">
        <v>125</v>
      </c>
      <c r="G18" s="365" t="s">
        <v>137</v>
      </c>
      <c r="H18" s="365" t="s">
        <v>179</v>
      </c>
      <c r="I18" s="365" t="s">
        <v>179</v>
      </c>
      <c r="J18" s="365" t="s">
        <v>179</v>
      </c>
      <c r="K18" s="365" t="s">
        <v>179</v>
      </c>
      <c r="L18" s="365" t="s">
        <v>179</v>
      </c>
      <c r="M18" s="366">
        <v>-28.1</v>
      </c>
      <c r="N18" s="331" t="str">
        <f t="shared" si="0"/>
        <v>210500010100</v>
      </c>
    </row>
    <row r="19" spans="1:14" x14ac:dyDescent="0.25">
      <c r="A19" s="365" t="s">
        <v>108</v>
      </c>
      <c r="B19" s="365" t="s">
        <v>177</v>
      </c>
      <c r="C19" s="365" t="s">
        <v>178</v>
      </c>
      <c r="D19" s="365" t="s">
        <v>126</v>
      </c>
      <c r="E19" s="365" t="s">
        <v>127</v>
      </c>
      <c r="F19" s="365" t="s">
        <v>125</v>
      </c>
      <c r="G19" s="365" t="s">
        <v>136</v>
      </c>
      <c r="H19" s="365" t="s">
        <v>179</v>
      </c>
      <c r="I19" s="365" t="s">
        <v>179</v>
      </c>
      <c r="J19" s="365" t="s">
        <v>179</v>
      </c>
      <c r="K19" s="365" t="s">
        <v>179</v>
      </c>
      <c r="L19" s="365" t="s">
        <v>179</v>
      </c>
      <c r="M19" s="366">
        <v>-85.71</v>
      </c>
      <c r="N19" s="331" t="str">
        <f t="shared" si="0"/>
        <v>210000010100</v>
      </c>
    </row>
    <row r="20" spans="1:14" x14ac:dyDescent="0.25">
      <c r="A20" s="365" t="s">
        <v>108</v>
      </c>
      <c r="B20" s="365" t="s">
        <v>177</v>
      </c>
      <c r="C20" s="365" t="s">
        <v>178</v>
      </c>
      <c r="D20" s="365" t="s">
        <v>126</v>
      </c>
      <c r="E20" s="365" t="s">
        <v>127</v>
      </c>
      <c r="F20" s="365" t="s">
        <v>125</v>
      </c>
      <c r="G20" s="365" t="s">
        <v>136</v>
      </c>
      <c r="H20" s="365" t="s">
        <v>179</v>
      </c>
      <c r="I20" s="365" t="s">
        <v>179</v>
      </c>
      <c r="J20" s="365" t="s">
        <v>179</v>
      </c>
      <c r="K20" s="365" t="s">
        <v>179</v>
      </c>
      <c r="L20" s="365" t="s">
        <v>179</v>
      </c>
      <c r="M20" s="366">
        <v>-14.29</v>
      </c>
      <c r="N20" s="331" t="str">
        <f t="shared" si="0"/>
        <v>210000010100</v>
      </c>
    </row>
    <row r="21" spans="1:14" x14ac:dyDescent="0.25">
      <c r="A21" s="365" t="s">
        <v>108</v>
      </c>
      <c r="B21" s="365" t="s">
        <v>177</v>
      </c>
      <c r="C21" s="365" t="s">
        <v>178</v>
      </c>
      <c r="D21" s="365" t="s">
        <v>126</v>
      </c>
      <c r="E21" s="365" t="s">
        <v>127</v>
      </c>
      <c r="F21" s="365" t="s">
        <v>125</v>
      </c>
      <c r="G21" s="365" t="s">
        <v>131</v>
      </c>
      <c r="H21" s="365" t="s">
        <v>179</v>
      </c>
      <c r="I21" s="365" t="s">
        <v>179</v>
      </c>
      <c r="J21" s="365" t="s">
        <v>179</v>
      </c>
      <c r="K21" s="365" t="s">
        <v>179</v>
      </c>
      <c r="L21" s="365" t="s">
        <v>179</v>
      </c>
      <c r="M21" s="366">
        <v>-168.62</v>
      </c>
      <c r="N21" s="331" t="str">
        <f t="shared" si="0"/>
        <v>205200010100</v>
      </c>
    </row>
    <row r="22" spans="1:14" x14ac:dyDescent="0.25">
      <c r="A22" s="365" t="s">
        <v>108</v>
      </c>
      <c r="B22" s="365" t="s">
        <v>177</v>
      </c>
      <c r="C22" s="365" t="s">
        <v>178</v>
      </c>
      <c r="D22" s="365" t="s">
        <v>126</v>
      </c>
      <c r="E22" s="365" t="s">
        <v>127</v>
      </c>
      <c r="F22" s="365" t="s">
        <v>125</v>
      </c>
      <c r="G22" s="365" t="s">
        <v>131</v>
      </c>
      <c r="H22" s="365" t="s">
        <v>179</v>
      </c>
      <c r="I22" s="365" t="s">
        <v>179</v>
      </c>
      <c r="J22" s="365" t="s">
        <v>179</v>
      </c>
      <c r="K22" s="365" t="s">
        <v>179</v>
      </c>
      <c r="L22" s="365" t="s">
        <v>179</v>
      </c>
      <c r="M22" s="366">
        <v>-28.11</v>
      </c>
      <c r="N22" s="331" t="str">
        <f t="shared" si="0"/>
        <v>205200010100</v>
      </c>
    </row>
    <row r="23" spans="1:14" x14ac:dyDescent="0.25">
      <c r="A23" s="365" t="s">
        <v>108</v>
      </c>
      <c r="B23" s="365" t="s">
        <v>177</v>
      </c>
      <c r="C23" s="365" t="s">
        <v>178</v>
      </c>
      <c r="D23" s="365" t="s">
        <v>126</v>
      </c>
      <c r="E23" s="365" t="s">
        <v>127</v>
      </c>
      <c r="F23" s="365" t="s">
        <v>125</v>
      </c>
      <c r="G23" s="365" t="s">
        <v>136</v>
      </c>
      <c r="H23" s="365" t="s">
        <v>179</v>
      </c>
      <c r="I23" s="365" t="s">
        <v>179</v>
      </c>
      <c r="J23" s="365" t="s">
        <v>179</v>
      </c>
      <c r="K23" s="365" t="s">
        <v>179</v>
      </c>
      <c r="L23" s="365" t="s">
        <v>179</v>
      </c>
      <c r="M23" s="366">
        <v>-30.66</v>
      </c>
      <c r="N23" s="331" t="str">
        <f t="shared" si="0"/>
        <v>210000010100</v>
      </c>
    </row>
    <row r="24" spans="1:14" x14ac:dyDescent="0.25">
      <c r="A24" s="365" t="s">
        <v>108</v>
      </c>
      <c r="B24" s="365" t="s">
        <v>177</v>
      </c>
      <c r="C24" s="365" t="s">
        <v>178</v>
      </c>
      <c r="D24" s="365" t="s">
        <v>126</v>
      </c>
      <c r="E24" s="365" t="s">
        <v>127</v>
      </c>
      <c r="F24" s="365" t="s">
        <v>125</v>
      </c>
      <c r="G24" s="365" t="s">
        <v>136</v>
      </c>
      <c r="H24" s="365" t="s">
        <v>179</v>
      </c>
      <c r="I24" s="365" t="s">
        <v>179</v>
      </c>
      <c r="J24" s="365" t="s">
        <v>179</v>
      </c>
      <c r="K24" s="365" t="s">
        <v>179</v>
      </c>
      <c r="L24" s="365" t="s">
        <v>179</v>
      </c>
      <c r="M24" s="366">
        <v>-5.1100000000000003</v>
      </c>
      <c r="N24" s="331" t="str">
        <f t="shared" si="0"/>
        <v>210000010100</v>
      </c>
    </row>
    <row r="25" spans="1:14" x14ac:dyDescent="0.25">
      <c r="A25" s="365" t="s">
        <v>108</v>
      </c>
      <c r="B25" s="365" t="s">
        <v>177</v>
      </c>
      <c r="C25" s="365" t="s">
        <v>178</v>
      </c>
      <c r="D25" s="365" t="s">
        <v>126</v>
      </c>
      <c r="E25" s="365" t="s">
        <v>127</v>
      </c>
      <c r="F25" s="365" t="s">
        <v>125</v>
      </c>
      <c r="G25" s="365" t="s">
        <v>138</v>
      </c>
      <c r="H25" s="365" t="s">
        <v>179</v>
      </c>
      <c r="I25" s="365" t="s">
        <v>179</v>
      </c>
      <c r="J25" s="365" t="s">
        <v>179</v>
      </c>
      <c r="K25" s="365" t="s">
        <v>179</v>
      </c>
      <c r="L25" s="365" t="s">
        <v>179</v>
      </c>
      <c r="M25" s="366">
        <v>-158.41</v>
      </c>
      <c r="N25" s="331" t="str">
        <f t="shared" si="0"/>
        <v>211000010100</v>
      </c>
    </row>
    <row r="26" spans="1:14" x14ac:dyDescent="0.25">
      <c r="A26" s="365" t="s">
        <v>108</v>
      </c>
      <c r="B26" s="365" t="s">
        <v>177</v>
      </c>
      <c r="C26" s="365" t="s">
        <v>178</v>
      </c>
      <c r="D26" s="365" t="s">
        <v>126</v>
      </c>
      <c r="E26" s="365" t="s">
        <v>127</v>
      </c>
      <c r="F26" s="365" t="s">
        <v>125</v>
      </c>
      <c r="G26" s="365" t="s">
        <v>138</v>
      </c>
      <c r="H26" s="365" t="s">
        <v>179</v>
      </c>
      <c r="I26" s="365" t="s">
        <v>179</v>
      </c>
      <c r="J26" s="365" t="s">
        <v>179</v>
      </c>
      <c r="K26" s="365" t="s">
        <v>179</v>
      </c>
      <c r="L26" s="365" t="s">
        <v>179</v>
      </c>
      <c r="M26" s="366">
        <v>-26.4</v>
      </c>
      <c r="N26" s="331" t="str">
        <f t="shared" si="0"/>
        <v>211000010100</v>
      </c>
    </row>
    <row r="27" spans="1:14" x14ac:dyDescent="0.25">
      <c r="A27" s="365" t="s">
        <v>108</v>
      </c>
      <c r="B27" s="365" t="s">
        <v>177</v>
      </c>
      <c r="C27" s="365" t="s">
        <v>178</v>
      </c>
      <c r="D27" s="365" t="s">
        <v>126</v>
      </c>
      <c r="E27" s="365" t="s">
        <v>127</v>
      </c>
      <c r="F27" s="365" t="s">
        <v>125</v>
      </c>
      <c r="G27" s="365" t="s">
        <v>132</v>
      </c>
      <c r="H27" s="365" t="s">
        <v>179</v>
      </c>
      <c r="I27" s="365" t="s">
        <v>179</v>
      </c>
      <c r="J27" s="365" t="s">
        <v>179</v>
      </c>
      <c r="K27" s="365" t="s">
        <v>179</v>
      </c>
      <c r="L27" s="365" t="s">
        <v>179</v>
      </c>
      <c r="M27" s="366">
        <v>-158.41</v>
      </c>
      <c r="N27" s="331" t="str">
        <f t="shared" si="0"/>
        <v>205300010100</v>
      </c>
    </row>
    <row r="28" spans="1:14" x14ac:dyDescent="0.25">
      <c r="A28" s="365" t="s">
        <v>108</v>
      </c>
      <c r="B28" s="365" t="s">
        <v>177</v>
      </c>
      <c r="C28" s="365" t="s">
        <v>178</v>
      </c>
      <c r="D28" s="365" t="s">
        <v>126</v>
      </c>
      <c r="E28" s="365" t="s">
        <v>127</v>
      </c>
      <c r="F28" s="365" t="s">
        <v>125</v>
      </c>
      <c r="G28" s="365" t="s">
        <v>132</v>
      </c>
      <c r="H28" s="365" t="s">
        <v>179</v>
      </c>
      <c r="I28" s="365" t="s">
        <v>179</v>
      </c>
      <c r="J28" s="365" t="s">
        <v>179</v>
      </c>
      <c r="K28" s="365" t="s">
        <v>179</v>
      </c>
      <c r="L28" s="365" t="s">
        <v>179</v>
      </c>
      <c r="M28" s="366">
        <v>-26.4</v>
      </c>
      <c r="N28" s="331" t="str">
        <f t="shared" si="0"/>
        <v>205300010100</v>
      </c>
    </row>
    <row r="29" spans="1:14" x14ac:dyDescent="0.25">
      <c r="A29" s="365" t="s">
        <v>108</v>
      </c>
      <c r="B29" s="365" t="s">
        <v>177</v>
      </c>
      <c r="C29" s="365" t="s">
        <v>178</v>
      </c>
      <c r="D29" s="365" t="s">
        <v>126</v>
      </c>
      <c r="E29" s="365" t="s">
        <v>127</v>
      </c>
      <c r="F29" s="365" t="s">
        <v>125</v>
      </c>
      <c r="G29" s="365" t="s">
        <v>143</v>
      </c>
      <c r="H29" s="365" t="s">
        <v>179</v>
      </c>
      <c r="I29" s="365" t="s">
        <v>179</v>
      </c>
      <c r="J29" s="365" t="s">
        <v>179</v>
      </c>
      <c r="K29" s="365" t="s">
        <v>179</v>
      </c>
      <c r="L29" s="365" t="s">
        <v>179</v>
      </c>
      <c r="M29" s="366">
        <v>-37.049999999999997</v>
      </c>
      <c r="N29" s="331" t="str">
        <f t="shared" si="0"/>
        <v>216000010100</v>
      </c>
    </row>
    <row r="30" spans="1:14" x14ac:dyDescent="0.25">
      <c r="A30" s="365" t="s">
        <v>108</v>
      </c>
      <c r="B30" s="365" t="s">
        <v>177</v>
      </c>
      <c r="C30" s="365" t="s">
        <v>178</v>
      </c>
      <c r="D30" s="365" t="s">
        <v>126</v>
      </c>
      <c r="E30" s="365" t="s">
        <v>127</v>
      </c>
      <c r="F30" s="365" t="s">
        <v>125</v>
      </c>
      <c r="G30" s="365" t="s">
        <v>143</v>
      </c>
      <c r="H30" s="365" t="s">
        <v>179</v>
      </c>
      <c r="I30" s="365" t="s">
        <v>179</v>
      </c>
      <c r="J30" s="365" t="s">
        <v>179</v>
      </c>
      <c r="K30" s="365" t="s">
        <v>179</v>
      </c>
      <c r="L30" s="365" t="s">
        <v>179</v>
      </c>
      <c r="M30" s="366">
        <v>-6.17</v>
      </c>
      <c r="N30" s="331" t="str">
        <f t="shared" si="0"/>
        <v>216000010100</v>
      </c>
    </row>
    <row r="31" spans="1:14" x14ac:dyDescent="0.25">
      <c r="A31" s="365" t="s">
        <v>108</v>
      </c>
      <c r="B31" s="365" t="s">
        <v>177</v>
      </c>
      <c r="C31" s="365" t="s">
        <v>178</v>
      </c>
      <c r="D31" s="365" t="s">
        <v>126</v>
      </c>
      <c r="E31" s="365" t="s">
        <v>127</v>
      </c>
      <c r="F31" s="365" t="s">
        <v>125</v>
      </c>
      <c r="G31" s="365" t="s">
        <v>141</v>
      </c>
      <c r="H31" s="365" t="s">
        <v>179</v>
      </c>
      <c r="I31" s="365" t="s">
        <v>179</v>
      </c>
      <c r="J31" s="365" t="s">
        <v>179</v>
      </c>
      <c r="K31" s="365" t="s">
        <v>179</v>
      </c>
      <c r="L31" s="365" t="s">
        <v>179</v>
      </c>
      <c r="M31" s="366">
        <v>-272.14</v>
      </c>
      <c r="N31" s="331" t="str">
        <f t="shared" si="0"/>
        <v>214000010100</v>
      </c>
    </row>
    <row r="32" spans="1:14" x14ac:dyDescent="0.25">
      <c r="A32" s="365" t="s">
        <v>108</v>
      </c>
      <c r="B32" s="365" t="s">
        <v>177</v>
      </c>
      <c r="C32" s="365" t="s">
        <v>178</v>
      </c>
      <c r="D32" s="365" t="s">
        <v>126</v>
      </c>
      <c r="E32" s="365" t="s">
        <v>127</v>
      </c>
      <c r="F32" s="365" t="s">
        <v>125</v>
      </c>
      <c r="G32" s="365" t="s">
        <v>141</v>
      </c>
      <c r="H32" s="365" t="s">
        <v>179</v>
      </c>
      <c r="I32" s="365" t="s">
        <v>179</v>
      </c>
      <c r="J32" s="365" t="s">
        <v>179</v>
      </c>
      <c r="K32" s="365" t="s">
        <v>179</v>
      </c>
      <c r="L32" s="365" t="s">
        <v>179</v>
      </c>
      <c r="M32" s="366">
        <v>-45.36</v>
      </c>
      <c r="N32" s="331" t="str">
        <f t="shared" si="0"/>
        <v>214000010100</v>
      </c>
    </row>
    <row r="33" spans="1:14" x14ac:dyDescent="0.25">
      <c r="A33" s="365" t="s">
        <v>108</v>
      </c>
      <c r="B33" s="365" t="s">
        <v>177</v>
      </c>
      <c r="C33" s="365" t="s">
        <v>178</v>
      </c>
      <c r="D33" s="365" t="s">
        <v>126</v>
      </c>
      <c r="E33" s="365" t="s">
        <v>127</v>
      </c>
      <c r="F33" s="365" t="s">
        <v>125</v>
      </c>
      <c r="G33" s="365" t="s">
        <v>135</v>
      </c>
      <c r="H33" s="365" t="s">
        <v>179</v>
      </c>
      <c r="I33" s="365" t="s">
        <v>179</v>
      </c>
      <c r="J33" s="365" t="s">
        <v>179</v>
      </c>
      <c r="K33" s="365" t="s">
        <v>179</v>
      </c>
      <c r="L33" s="365" t="s">
        <v>179</v>
      </c>
      <c r="M33" s="366">
        <v>-37.049999999999997</v>
      </c>
      <c r="N33" s="331" t="str">
        <f t="shared" si="0"/>
        <v>205800010100</v>
      </c>
    </row>
    <row r="34" spans="1:14" x14ac:dyDescent="0.25">
      <c r="A34" s="365" t="s">
        <v>108</v>
      </c>
      <c r="B34" s="365" t="s">
        <v>182</v>
      </c>
      <c r="C34" s="365" t="s">
        <v>183</v>
      </c>
      <c r="D34" s="365" t="s">
        <v>126</v>
      </c>
      <c r="E34" s="365" t="s">
        <v>127</v>
      </c>
      <c r="F34" s="365" t="s">
        <v>125</v>
      </c>
      <c r="G34" s="365" t="s">
        <v>135</v>
      </c>
      <c r="H34" s="365" t="s">
        <v>179</v>
      </c>
      <c r="I34" s="365" t="s">
        <v>179</v>
      </c>
      <c r="J34" s="365" t="s">
        <v>179</v>
      </c>
      <c r="K34" s="365" t="s">
        <v>179</v>
      </c>
      <c r="L34" s="365" t="s">
        <v>179</v>
      </c>
      <c r="M34" s="366">
        <v>-0.56000000000000005</v>
      </c>
      <c r="N34" s="331" t="str">
        <f t="shared" si="0"/>
        <v>205800010100</v>
      </c>
    </row>
    <row r="35" spans="1:14" x14ac:dyDescent="0.25">
      <c r="A35" s="365" t="s">
        <v>108</v>
      </c>
      <c r="B35" s="365" t="s">
        <v>182</v>
      </c>
      <c r="C35" s="365" t="s">
        <v>183</v>
      </c>
      <c r="D35" s="365" t="s">
        <v>126</v>
      </c>
      <c r="E35" s="365" t="s">
        <v>127</v>
      </c>
      <c r="F35" s="365" t="s">
        <v>125</v>
      </c>
      <c r="G35" s="365" t="s">
        <v>124</v>
      </c>
      <c r="H35" s="365" t="s">
        <v>179</v>
      </c>
      <c r="I35" s="365" t="s">
        <v>179</v>
      </c>
      <c r="J35" s="365" t="s">
        <v>179</v>
      </c>
      <c r="K35" s="365" t="s">
        <v>179</v>
      </c>
      <c r="L35" s="365" t="s">
        <v>179</v>
      </c>
      <c r="M35" s="366">
        <v>-89.05</v>
      </c>
      <c r="N35" s="331" t="str">
        <f t="shared" si="0"/>
        <v>100000010100</v>
      </c>
    </row>
    <row r="36" spans="1:14" x14ac:dyDescent="0.25">
      <c r="A36" s="365" t="s">
        <v>108</v>
      </c>
      <c r="B36" s="365" t="s">
        <v>182</v>
      </c>
      <c r="C36" s="365" t="s">
        <v>183</v>
      </c>
      <c r="D36" s="365" t="s">
        <v>126</v>
      </c>
      <c r="E36" s="365" t="s">
        <v>127</v>
      </c>
      <c r="F36" s="365" t="s">
        <v>125</v>
      </c>
      <c r="G36" s="365" t="s">
        <v>124</v>
      </c>
      <c r="H36" s="365" t="s">
        <v>179</v>
      </c>
      <c r="I36" s="365" t="s">
        <v>179</v>
      </c>
      <c r="J36" s="365" t="s">
        <v>179</v>
      </c>
      <c r="K36" s="365" t="s">
        <v>179</v>
      </c>
      <c r="L36" s="365" t="s">
        <v>179</v>
      </c>
      <c r="M36" s="366">
        <v>-35.619999999999997</v>
      </c>
      <c r="N36" s="331" t="str">
        <f t="shared" si="0"/>
        <v>100000010100</v>
      </c>
    </row>
    <row r="37" spans="1:14" x14ac:dyDescent="0.25">
      <c r="A37" s="365" t="s">
        <v>108</v>
      </c>
      <c r="B37" s="365" t="s">
        <v>182</v>
      </c>
      <c r="C37" s="365" t="s">
        <v>183</v>
      </c>
      <c r="D37" s="365" t="s">
        <v>126</v>
      </c>
      <c r="E37" s="365" t="s">
        <v>127</v>
      </c>
      <c r="F37" s="365" t="s">
        <v>125</v>
      </c>
      <c r="G37" s="365" t="s">
        <v>145</v>
      </c>
      <c r="H37" s="365" t="s">
        <v>179</v>
      </c>
      <c r="I37" s="365" t="s">
        <v>179</v>
      </c>
      <c r="J37" s="365" t="s">
        <v>179</v>
      </c>
      <c r="K37" s="365" t="s">
        <v>179</v>
      </c>
      <c r="L37" s="365" t="s">
        <v>179</v>
      </c>
      <c r="M37" s="366">
        <v>96.43</v>
      </c>
      <c r="N37" s="331" t="str">
        <f t="shared" si="0"/>
        <v>710000010100</v>
      </c>
    </row>
    <row r="38" spans="1:14" x14ac:dyDescent="0.25">
      <c r="A38" s="365" t="s">
        <v>108</v>
      </c>
      <c r="B38" s="365" t="s">
        <v>182</v>
      </c>
      <c r="C38" s="365" t="s">
        <v>183</v>
      </c>
      <c r="D38" s="365" t="s">
        <v>126</v>
      </c>
      <c r="E38" s="365" t="s">
        <v>127</v>
      </c>
      <c r="F38" s="365" t="s">
        <v>125</v>
      </c>
      <c r="G38" s="365" t="s">
        <v>145</v>
      </c>
      <c r="H38" s="365" t="s">
        <v>179</v>
      </c>
      <c r="I38" s="365" t="s">
        <v>179</v>
      </c>
      <c r="J38" s="365" t="s">
        <v>179</v>
      </c>
      <c r="K38" s="365" t="s">
        <v>179</v>
      </c>
      <c r="L38" s="365" t="s">
        <v>179</v>
      </c>
      <c r="M38" s="366">
        <v>38.57</v>
      </c>
      <c r="N38" s="331" t="str">
        <f t="shared" si="0"/>
        <v>710000010100</v>
      </c>
    </row>
    <row r="39" spans="1:14" x14ac:dyDescent="0.25">
      <c r="A39" s="365" t="s">
        <v>108</v>
      </c>
      <c r="B39" s="365" t="s">
        <v>182</v>
      </c>
      <c r="C39" s="365" t="s">
        <v>183</v>
      </c>
      <c r="D39" s="365" t="s">
        <v>126</v>
      </c>
      <c r="E39" s="365" t="s">
        <v>127</v>
      </c>
      <c r="F39" s="365" t="s">
        <v>125</v>
      </c>
      <c r="G39" s="365" t="s">
        <v>146</v>
      </c>
      <c r="H39" s="365" t="s">
        <v>179</v>
      </c>
      <c r="I39" s="365" t="s">
        <v>179</v>
      </c>
      <c r="J39" s="365" t="s">
        <v>179</v>
      </c>
      <c r="K39" s="365" t="s">
        <v>179</v>
      </c>
      <c r="L39" s="365" t="s">
        <v>179</v>
      </c>
      <c r="M39" s="366">
        <v>5.98</v>
      </c>
      <c r="N39" s="331" t="str">
        <f t="shared" si="0"/>
        <v>723000010100</v>
      </c>
    </row>
    <row r="40" spans="1:14" x14ac:dyDescent="0.25">
      <c r="A40" s="365" t="s">
        <v>108</v>
      </c>
      <c r="B40" s="365" t="s">
        <v>182</v>
      </c>
      <c r="C40" s="365" t="s">
        <v>183</v>
      </c>
      <c r="D40" s="365" t="s">
        <v>126</v>
      </c>
      <c r="E40" s="365" t="s">
        <v>127</v>
      </c>
      <c r="F40" s="365" t="s">
        <v>125</v>
      </c>
      <c r="G40" s="365" t="s">
        <v>146</v>
      </c>
      <c r="H40" s="365" t="s">
        <v>179</v>
      </c>
      <c r="I40" s="365" t="s">
        <v>179</v>
      </c>
      <c r="J40" s="365" t="s">
        <v>179</v>
      </c>
      <c r="K40" s="365" t="s">
        <v>179</v>
      </c>
      <c r="L40" s="365" t="s">
        <v>179</v>
      </c>
      <c r="M40" s="366">
        <v>2.39</v>
      </c>
      <c r="N40" s="331" t="str">
        <f t="shared" si="0"/>
        <v>723000010100</v>
      </c>
    </row>
    <row r="41" spans="1:14" x14ac:dyDescent="0.25">
      <c r="A41" s="365" t="s">
        <v>108</v>
      </c>
      <c r="B41" s="365" t="s">
        <v>182</v>
      </c>
      <c r="C41" s="365" t="s">
        <v>183</v>
      </c>
      <c r="D41" s="365" t="s">
        <v>126</v>
      </c>
      <c r="E41" s="365" t="s">
        <v>127</v>
      </c>
      <c r="F41" s="365" t="s">
        <v>125</v>
      </c>
      <c r="G41" s="365" t="s">
        <v>147</v>
      </c>
      <c r="H41" s="365" t="s">
        <v>179</v>
      </c>
      <c r="I41" s="365" t="s">
        <v>179</v>
      </c>
      <c r="J41" s="365" t="s">
        <v>179</v>
      </c>
      <c r="K41" s="365" t="s">
        <v>179</v>
      </c>
      <c r="L41" s="365" t="s">
        <v>179</v>
      </c>
      <c r="M41" s="366">
        <v>1.4</v>
      </c>
      <c r="N41" s="331" t="str">
        <f t="shared" si="0"/>
        <v>723100010100</v>
      </c>
    </row>
    <row r="42" spans="1:14" x14ac:dyDescent="0.25">
      <c r="A42" s="365" t="s">
        <v>108</v>
      </c>
      <c r="B42" s="365" t="s">
        <v>182</v>
      </c>
      <c r="C42" s="365" t="s">
        <v>183</v>
      </c>
      <c r="D42" s="365" t="s">
        <v>126</v>
      </c>
      <c r="E42" s="365" t="s">
        <v>127</v>
      </c>
      <c r="F42" s="365" t="s">
        <v>125</v>
      </c>
      <c r="G42" s="365" t="s">
        <v>147</v>
      </c>
      <c r="H42" s="365" t="s">
        <v>179</v>
      </c>
      <c r="I42" s="365" t="s">
        <v>179</v>
      </c>
      <c r="J42" s="365" t="s">
        <v>179</v>
      </c>
      <c r="K42" s="365" t="s">
        <v>179</v>
      </c>
      <c r="L42" s="365" t="s">
        <v>179</v>
      </c>
      <c r="M42" s="366">
        <v>0.56000000000000005</v>
      </c>
      <c r="N42" s="331" t="str">
        <f t="shared" si="0"/>
        <v>723100010100</v>
      </c>
    </row>
    <row r="43" spans="1:14" x14ac:dyDescent="0.25">
      <c r="A43" s="365" t="s">
        <v>108</v>
      </c>
      <c r="B43" s="365" t="s">
        <v>182</v>
      </c>
      <c r="C43" s="365" t="s">
        <v>183</v>
      </c>
      <c r="D43" s="365" t="s">
        <v>126</v>
      </c>
      <c r="E43" s="365" t="s">
        <v>127</v>
      </c>
      <c r="F43" s="365" t="s">
        <v>125</v>
      </c>
      <c r="G43" s="365" t="s">
        <v>138</v>
      </c>
      <c r="H43" s="365" t="s">
        <v>179</v>
      </c>
      <c r="I43" s="365" t="s">
        <v>179</v>
      </c>
      <c r="J43" s="365" t="s">
        <v>179</v>
      </c>
      <c r="K43" s="365" t="s">
        <v>179</v>
      </c>
      <c r="L43" s="365" t="s">
        <v>179</v>
      </c>
      <c r="M43" s="366">
        <v>-5.98</v>
      </c>
      <c r="N43" s="331" t="str">
        <f t="shared" si="0"/>
        <v>211000010100</v>
      </c>
    </row>
    <row r="44" spans="1:14" x14ac:dyDescent="0.25">
      <c r="A44" s="365" t="s">
        <v>108</v>
      </c>
      <c r="B44" s="365" t="s">
        <v>182</v>
      </c>
      <c r="C44" s="365" t="s">
        <v>183</v>
      </c>
      <c r="D44" s="365" t="s">
        <v>126</v>
      </c>
      <c r="E44" s="365" t="s">
        <v>127</v>
      </c>
      <c r="F44" s="365" t="s">
        <v>125</v>
      </c>
      <c r="G44" s="365" t="s">
        <v>138</v>
      </c>
      <c r="H44" s="365" t="s">
        <v>179</v>
      </c>
      <c r="I44" s="365" t="s">
        <v>179</v>
      </c>
      <c r="J44" s="365" t="s">
        <v>179</v>
      </c>
      <c r="K44" s="365" t="s">
        <v>179</v>
      </c>
      <c r="L44" s="365" t="s">
        <v>179</v>
      </c>
      <c r="M44" s="366">
        <v>-2.39</v>
      </c>
      <c r="N44" s="331" t="str">
        <f t="shared" si="0"/>
        <v>211000010100</v>
      </c>
    </row>
    <row r="45" spans="1:14" x14ac:dyDescent="0.25">
      <c r="A45" s="365" t="s">
        <v>108</v>
      </c>
      <c r="B45" s="365" t="s">
        <v>182</v>
      </c>
      <c r="C45" s="365" t="s">
        <v>183</v>
      </c>
      <c r="D45" s="365" t="s">
        <v>126</v>
      </c>
      <c r="E45" s="365" t="s">
        <v>127</v>
      </c>
      <c r="F45" s="365" t="s">
        <v>125</v>
      </c>
      <c r="G45" s="365" t="s">
        <v>132</v>
      </c>
      <c r="H45" s="365" t="s">
        <v>179</v>
      </c>
      <c r="I45" s="365" t="s">
        <v>179</v>
      </c>
      <c r="J45" s="365" t="s">
        <v>179</v>
      </c>
      <c r="K45" s="365" t="s">
        <v>179</v>
      </c>
      <c r="L45" s="365" t="s">
        <v>179</v>
      </c>
      <c r="M45" s="366">
        <v>-5.98</v>
      </c>
      <c r="N45" s="331" t="str">
        <f t="shared" si="0"/>
        <v>205300010100</v>
      </c>
    </row>
    <row r="46" spans="1:14" x14ac:dyDescent="0.25">
      <c r="A46" s="365" t="s">
        <v>108</v>
      </c>
      <c r="B46" s="365" t="s">
        <v>182</v>
      </c>
      <c r="C46" s="365" t="s">
        <v>183</v>
      </c>
      <c r="D46" s="365" t="s">
        <v>126</v>
      </c>
      <c r="E46" s="365" t="s">
        <v>127</v>
      </c>
      <c r="F46" s="365" t="s">
        <v>125</v>
      </c>
      <c r="G46" s="365" t="s">
        <v>132</v>
      </c>
      <c r="H46" s="365" t="s">
        <v>179</v>
      </c>
      <c r="I46" s="365" t="s">
        <v>179</v>
      </c>
      <c r="J46" s="365" t="s">
        <v>179</v>
      </c>
      <c r="K46" s="365" t="s">
        <v>179</v>
      </c>
      <c r="L46" s="365" t="s">
        <v>179</v>
      </c>
      <c r="M46" s="366">
        <v>-2.39</v>
      </c>
      <c r="N46" s="331" t="str">
        <f t="shared" si="0"/>
        <v>205300010100</v>
      </c>
    </row>
    <row r="47" spans="1:14" x14ac:dyDescent="0.25">
      <c r="A47" s="365" t="s">
        <v>108</v>
      </c>
      <c r="B47" s="365" t="s">
        <v>182</v>
      </c>
      <c r="C47" s="365" t="s">
        <v>183</v>
      </c>
      <c r="D47" s="365" t="s">
        <v>126</v>
      </c>
      <c r="E47" s="365" t="s">
        <v>127</v>
      </c>
      <c r="F47" s="365" t="s">
        <v>125</v>
      </c>
      <c r="G47" s="365" t="s">
        <v>143</v>
      </c>
      <c r="H47" s="365" t="s">
        <v>179</v>
      </c>
      <c r="I47" s="365" t="s">
        <v>179</v>
      </c>
      <c r="J47" s="365" t="s">
        <v>179</v>
      </c>
      <c r="K47" s="365" t="s">
        <v>179</v>
      </c>
      <c r="L47" s="365" t="s">
        <v>179</v>
      </c>
      <c r="M47" s="366">
        <v>-1.4</v>
      </c>
      <c r="N47" s="331" t="str">
        <f t="shared" si="0"/>
        <v>216000010100</v>
      </c>
    </row>
    <row r="48" spans="1:14" x14ac:dyDescent="0.25">
      <c r="A48" s="365" t="s">
        <v>108</v>
      </c>
      <c r="B48" s="365" t="s">
        <v>182</v>
      </c>
      <c r="C48" s="365" t="s">
        <v>183</v>
      </c>
      <c r="D48" s="365" t="s">
        <v>126</v>
      </c>
      <c r="E48" s="365" t="s">
        <v>127</v>
      </c>
      <c r="F48" s="365" t="s">
        <v>125</v>
      </c>
      <c r="G48" s="365" t="s">
        <v>143</v>
      </c>
      <c r="H48" s="365" t="s">
        <v>179</v>
      </c>
      <c r="I48" s="365" t="s">
        <v>179</v>
      </c>
      <c r="J48" s="365" t="s">
        <v>179</v>
      </c>
      <c r="K48" s="365" t="s">
        <v>179</v>
      </c>
      <c r="L48" s="365" t="s">
        <v>179</v>
      </c>
      <c r="M48" s="366">
        <v>-0.56000000000000005</v>
      </c>
      <c r="N48" s="331" t="str">
        <f t="shared" si="0"/>
        <v>216000010100</v>
      </c>
    </row>
    <row r="49" spans="1:14" x14ac:dyDescent="0.25">
      <c r="A49" s="365" t="s">
        <v>108</v>
      </c>
      <c r="B49" s="365" t="s">
        <v>182</v>
      </c>
      <c r="C49" s="365" t="s">
        <v>183</v>
      </c>
      <c r="D49" s="365" t="s">
        <v>126</v>
      </c>
      <c r="E49" s="365" t="s">
        <v>127</v>
      </c>
      <c r="F49" s="365" t="s">
        <v>125</v>
      </c>
      <c r="G49" s="365" t="s">
        <v>135</v>
      </c>
      <c r="H49" s="365" t="s">
        <v>179</v>
      </c>
      <c r="I49" s="365" t="s">
        <v>179</v>
      </c>
      <c r="J49" s="365" t="s">
        <v>179</v>
      </c>
      <c r="K49" s="365" t="s">
        <v>179</v>
      </c>
      <c r="L49" s="365" t="s">
        <v>179</v>
      </c>
      <c r="M49" s="366">
        <v>-1.4</v>
      </c>
      <c r="N49" s="331" t="str">
        <f t="shared" si="0"/>
        <v>205800010100</v>
      </c>
    </row>
    <row r="50" spans="1:14" x14ac:dyDescent="0.25">
      <c r="A50" s="365" t="s">
        <v>108</v>
      </c>
      <c r="B50" s="365" t="s">
        <v>184</v>
      </c>
      <c r="C50" s="365" t="s">
        <v>239</v>
      </c>
      <c r="D50" s="365" t="s">
        <v>126</v>
      </c>
      <c r="E50" s="365" t="s">
        <v>127</v>
      </c>
      <c r="F50" s="365" t="s">
        <v>125</v>
      </c>
      <c r="G50" s="365" t="s">
        <v>139</v>
      </c>
      <c r="H50" s="365" t="s">
        <v>179</v>
      </c>
      <c r="I50" s="365" t="s">
        <v>179</v>
      </c>
      <c r="J50" s="365" t="s">
        <v>179</v>
      </c>
      <c r="K50" s="365" t="s">
        <v>179</v>
      </c>
      <c r="L50" s="365" t="s">
        <v>179</v>
      </c>
      <c r="M50" s="366">
        <v>-0.7</v>
      </c>
      <c r="N50" s="331" t="str">
        <f t="shared" si="0"/>
        <v>212500010100</v>
      </c>
    </row>
    <row r="51" spans="1:14" x14ac:dyDescent="0.25">
      <c r="A51" s="365" t="s">
        <v>108</v>
      </c>
      <c r="B51" s="365" t="s">
        <v>184</v>
      </c>
      <c r="C51" s="365" t="s">
        <v>239</v>
      </c>
      <c r="D51" s="365" t="s">
        <v>126</v>
      </c>
      <c r="E51" s="365" t="s">
        <v>127</v>
      </c>
      <c r="F51" s="365" t="s">
        <v>125</v>
      </c>
      <c r="G51" s="365" t="s">
        <v>145</v>
      </c>
      <c r="H51" s="365" t="s">
        <v>179</v>
      </c>
      <c r="I51" s="365" t="s">
        <v>179</v>
      </c>
      <c r="J51" s="365" t="s">
        <v>179</v>
      </c>
      <c r="K51" s="365" t="s">
        <v>179</v>
      </c>
      <c r="L51" s="365" t="s">
        <v>179</v>
      </c>
      <c r="M51" s="366">
        <v>1005.98</v>
      </c>
      <c r="N51" s="331" t="str">
        <f t="shared" si="0"/>
        <v>710000010100</v>
      </c>
    </row>
    <row r="52" spans="1:14" x14ac:dyDescent="0.25">
      <c r="A52" s="365" t="s">
        <v>108</v>
      </c>
      <c r="B52" s="365" t="s">
        <v>184</v>
      </c>
      <c r="C52" s="365" t="s">
        <v>239</v>
      </c>
      <c r="D52" s="365" t="s">
        <v>126</v>
      </c>
      <c r="E52" s="365" t="s">
        <v>127</v>
      </c>
      <c r="F52" s="365" t="s">
        <v>125</v>
      </c>
      <c r="G52" s="365" t="s">
        <v>145</v>
      </c>
      <c r="H52" s="365" t="s">
        <v>179</v>
      </c>
      <c r="I52" s="365" t="s">
        <v>179</v>
      </c>
      <c r="J52" s="365" t="s">
        <v>179</v>
      </c>
      <c r="K52" s="365" t="s">
        <v>179</v>
      </c>
      <c r="L52" s="365" t="s">
        <v>179</v>
      </c>
      <c r="M52" s="366">
        <v>313.33999999999997</v>
      </c>
      <c r="N52" s="331" t="str">
        <f t="shared" si="0"/>
        <v>710000010100</v>
      </c>
    </row>
    <row r="53" spans="1:14" x14ac:dyDescent="0.25">
      <c r="A53" s="365" t="s">
        <v>108</v>
      </c>
      <c r="B53" s="365" t="s">
        <v>184</v>
      </c>
      <c r="C53" s="365" t="s">
        <v>239</v>
      </c>
      <c r="D53" s="365" t="s">
        <v>126</v>
      </c>
      <c r="E53" s="365" t="s">
        <v>127</v>
      </c>
      <c r="F53" s="365" t="s">
        <v>125</v>
      </c>
      <c r="G53" s="365" t="s">
        <v>145</v>
      </c>
      <c r="H53" s="365" t="s">
        <v>179</v>
      </c>
      <c r="I53" s="365" t="s">
        <v>179</v>
      </c>
      <c r="J53" s="365" t="s">
        <v>179</v>
      </c>
      <c r="K53" s="365" t="s">
        <v>179</v>
      </c>
      <c r="L53" s="365" t="s">
        <v>179</v>
      </c>
      <c r="M53" s="366">
        <v>186.9</v>
      </c>
      <c r="N53" s="331" t="str">
        <f t="shared" si="0"/>
        <v>710000010100</v>
      </c>
    </row>
    <row r="54" spans="1:14" x14ac:dyDescent="0.25">
      <c r="A54" s="365" t="s">
        <v>108</v>
      </c>
      <c r="B54" s="365" t="s">
        <v>184</v>
      </c>
      <c r="C54" s="365" t="s">
        <v>239</v>
      </c>
      <c r="D54" s="365" t="s">
        <v>126</v>
      </c>
      <c r="E54" s="365" t="s">
        <v>127</v>
      </c>
      <c r="F54" s="365" t="s">
        <v>125</v>
      </c>
      <c r="G54" s="365" t="s">
        <v>145</v>
      </c>
      <c r="H54" s="365" t="s">
        <v>179</v>
      </c>
      <c r="I54" s="365" t="s">
        <v>179</v>
      </c>
      <c r="J54" s="365" t="s">
        <v>179</v>
      </c>
      <c r="K54" s="365" t="s">
        <v>179</v>
      </c>
      <c r="L54" s="365" t="s">
        <v>179</v>
      </c>
      <c r="M54" s="366">
        <v>32.979999999999997</v>
      </c>
      <c r="N54" s="331" t="str">
        <f t="shared" si="0"/>
        <v>710000010100</v>
      </c>
    </row>
    <row r="55" spans="1:14" x14ac:dyDescent="0.25">
      <c r="A55" s="365" t="s">
        <v>108</v>
      </c>
      <c r="B55" s="365" t="s">
        <v>184</v>
      </c>
      <c r="C55" s="365" t="s">
        <v>239</v>
      </c>
      <c r="D55" s="365" t="s">
        <v>126</v>
      </c>
      <c r="E55" s="365" t="s">
        <v>127</v>
      </c>
      <c r="F55" s="365" t="s">
        <v>125</v>
      </c>
      <c r="G55" s="365" t="s">
        <v>146</v>
      </c>
      <c r="H55" s="365" t="s">
        <v>179</v>
      </c>
      <c r="I55" s="365" t="s">
        <v>179</v>
      </c>
      <c r="J55" s="365" t="s">
        <v>179</v>
      </c>
      <c r="K55" s="365" t="s">
        <v>179</v>
      </c>
      <c r="L55" s="365" t="s">
        <v>179</v>
      </c>
      <c r="M55" s="366">
        <v>80.650000000000006</v>
      </c>
      <c r="N55" s="331" t="str">
        <f t="shared" si="0"/>
        <v>723000010100</v>
      </c>
    </row>
    <row r="56" spans="1:14" x14ac:dyDescent="0.25">
      <c r="A56" s="365" t="s">
        <v>108</v>
      </c>
      <c r="B56" s="365" t="s">
        <v>184</v>
      </c>
      <c r="C56" s="365" t="s">
        <v>239</v>
      </c>
      <c r="D56" s="365" t="s">
        <v>126</v>
      </c>
      <c r="E56" s="365" t="s">
        <v>127</v>
      </c>
      <c r="F56" s="365" t="s">
        <v>125</v>
      </c>
      <c r="G56" s="365" t="s">
        <v>146</v>
      </c>
      <c r="H56" s="365" t="s">
        <v>179</v>
      </c>
      <c r="I56" s="365" t="s">
        <v>179</v>
      </c>
      <c r="J56" s="365" t="s">
        <v>179</v>
      </c>
      <c r="K56" s="365" t="s">
        <v>179</v>
      </c>
      <c r="L56" s="365" t="s">
        <v>179</v>
      </c>
      <c r="M56" s="366">
        <v>13.44</v>
      </c>
      <c r="N56" s="331" t="str">
        <f t="shared" si="0"/>
        <v>723000010100</v>
      </c>
    </row>
    <row r="57" spans="1:14" x14ac:dyDescent="0.25">
      <c r="A57" s="365" t="s">
        <v>108</v>
      </c>
      <c r="B57" s="365" t="s">
        <v>184</v>
      </c>
      <c r="C57" s="365" t="s">
        <v>239</v>
      </c>
      <c r="D57" s="365" t="s">
        <v>126</v>
      </c>
      <c r="E57" s="365" t="s">
        <v>127</v>
      </c>
      <c r="F57" s="365" t="s">
        <v>125</v>
      </c>
      <c r="G57" s="365" t="s">
        <v>147</v>
      </c>
      <c r="H57" s="365" t="s">
        <v>179</v>
      </c>
      <c r="I57" s="365" t="s">
        <v>179</v>
      </c>
      <c r="J57" s="365" t="s">
        <v>179</v>
      </c>
      <c r="K57" s="365" t="s">
        <v>179</v>
      </c>
      <c r="L57" s="365" t="s">
        <v>179</v>
      </c>
      <c r="M57" s="366">
        <v>18.87</v>
      </c>
      <c r="N57" s="331" t="str">
        <f t="shared" si="0"/>
        <v>723100010100</v>
      </c>
    </row>
    <row r="58" spans="1:14" x14ac:dyDescent="0.25">
      <c r="A58" s="365" t="s">
        <v>108</v>
      </c>
      <c r="B58" s="365" t="s">
        <v>184</v>
      </c>
      <c r="C58" s="365" t="s">
        <v>239</v>
      </c>
      <c r="D58" s="365" t="s">
        <v>126</v>
      </c>
      <c r="E58" s="365" t="s">
        <v>127</v>
      </c>
      <c r="F58" s="365" t="s">
        <v>125</v>
      </c>
      <c r="G58" s="365" t="s">
        <v>147</v>
      </c>
      <c r="H58" s="365" t="s">
        <v>179</v>
      </c>
      <c r="I58" s="365" t="s">
        <v>179</v>
      </c>
      <c r="J58" s="365" t="s">
        <v>179</v>
      </c>
      <c r="K58" s="365" t="s">
        <v>179</v>
      </c>
      <c r="L58" s="365" t="s">
        <v>179</v>
      </c>
      <c r="M58" s="366">
        <v>3.14</v>
      </c>
      <c r="N58" s="331" t="str">
        <f t="shared" si="0"/>
        <v>723100010100</v>
      </c>
    </row>
    <row r="59" spans="1:14" x14ac:dyDescent="0.25">
      <c r="A59" s="365" t="s">
        <v>108</v>
      </c>
      <c r="B59" s="365" t="s">
        <v>184</v>
      </c>
      <c r="C59" s="365" t="s">
        <v>239</v>
      </c>
      <c r="D59" s="365" t="s">
        <v>126</v>
      </c>
      <c r="E59" s="365" t="s">
        <v>127</v>
      </c>
      <c r="F59" s="365" t="s">
        <v>125</v>
      </c>
      <c r="G59" s="365" t="s">
        <v>149</v>
      </c>
      <c r="H59" s="365" t="s">
        <v>179</v>
      </c>
      <c r="I59" s="365" t="s">
        <v>179</v>
      </c>
      <c r="J59" s="365" t="s">
        <v>179</v>
      </c>
      <c r="K59" s="365" t="s">
        <v>179</v>
      </c>
      <c r="L59" s="365" t="s">
        <v>179</v>
      </c>
      <c r="M59" s="366">
        <v>0.46</v>
      </c>
      <c r="N59" s="331" t="str">
        <f t="shared" si="0"/>
        <v>725000010100</v>
      </c>
    </row>
    <row r="60" spans="1:14" x14ac:dyDescent="0.25">
      <c r="A60" s="365" t="s">
        <v>108</v>
      </c>
      <c r="B60" s="365" t="s">
        <v>184</v>
      </c>
      <c r="C60" s="365" t="s">
        <v>239</v>
      </c>
      <c r="D60" s="365" t="s">
        <v>126</v>
      </c>
      <c r="E60" s="365" t="s">
        <v>127</v>
      </c>
      <c r="F60" s="365" t="s">
        <v>125</v>
      </c>
      <c r="G60" s="365" t="s">
        <v>149</v>
      </c>
      <c r="H60" s="365" t="s">
        <v>179</v>
      </c>
      <c r="I60" s="365" t="s">
        <v>179</v>
      </c>
      <c r="J60" s="365" t="s">
        <v>179</v>
      </c>
      <c r="K60" s="365" t="s">
        <v>179</v>
      </c>
      <c r="L60" s="365" t="s">
        <v>179</v>
      </c>
      <c r="M60" s="366">
        <v>0.08</v>
      </c>
      <c r="N60" s="331" t="str">
        <f t="shared" si="0"/>
        <v>725000010100</v>
      </c>
    </row>
    <row r="61" spans="1:14" x14ac:dyDescent="0.25">
      <c r="A61" s="365" t="s">
        <v>108</v>
      </c>
      <c r="B61" s="365" t="s">
        <v>184</v>
      </c>
      <c r="C61" s="365" t="s">
        <v>239</v>
      </c>
      <c r="D61" s="365" t="s">
        <v>126</v>
      </c>
      <c r="E61" s="365" t="s">
        <v>127</v>
      </c>
      <c r="F61" s="365" t="s">
        <v>125</v>
      </c>
      <c r="G61" s="365" t="s">
        <v>150</v>
      </c>
      <c r="H61" s="365" t="s">
        <v>179</v>
      </c>
      <c r="I61" s="365" t="s">
        <v>179</v>
      </c>
      <c r="J61" s="365" t="s">
        <v>179</v>
      </c>
      <c r="K61" s="365" t="s">
        <v>179</v>
      </c>
      <c r="L61" s="365" t="s">
        <v>179</v>
      </c>
      <c r="M61" s="366">
        <v>87.08</v>
      </c>
      <c r="N61" s="331" t="str">
        <f t="shared" si="0"/>
        <v>726900010100</v>
      </c>
    </row>
    <row r="62" spans="1:14" x14ac:dyDescent="0.25">
      <c r="A62" s="365" t="s">
        <v>108</v>
      </c>
      <c r="B62" s="365" t="s">
        <v>184</v>
      </c>
      <c r="C62" s="365" t="s">
        <v>239</v>
      </c>
      <c r="D62" s="365" t="s">
        <v>126</v>
      </c>
      <c r="E62" s="365" t="s">
        <v>127</v>
      </c>
      <c r="F62" s="365" t="s">
        <v>125</v>
      </c>
      <c r="G62" s="365" t="s">
        <v>150</v>
      </c>
      <c r="H62" s="365" t="s">
        <v>179</v>
      </c>
      <c r="I62" s="365" t="s">
        <v>179</v>
      </c>
      <c r="J62" s="365" t="s">
        <v>179</v>
      </c>
      <c r="K62" s="365" t="s">
        <v>179</v>
      </c>
      <c r="L62" s="365" t="s">
        <v>179</v>
      </c>
      <c r="M62" s="366">
        <v>14.51</v>
      </c>
      <c r="N62" s="331" t="str">
        <f t="shared" si="0"/>
        <v>726900010100</v>
      </c>
    </row>
    <row r="63" spans="1:14" x14ac:dyDescent="0.25">
      <c r="A63" s="365" t="s">
        <v>108</v>
      </c>
      <c r="B63" s="365" t="s">
        <v>184</v>
      </c>
      <c r="C63" s="365" t="s">
        <v>239</v>
      </c>
      <c r="D63" s="365" t="s">
        <v>126</v>
      </c>
      <c r="E63" s="365" t="s">
        <v>127</v>
      </c>
      <c r="F63" s="365" t="s">
        <v>125</v>
      </c>
      <c r="G63" s="365" t="s">
        <v>150</v>
      </c>
      <c r="H63" s="365" t="s">
        <v>179</v>
      </c>
      <c r="I63" s="365" t="s">
        <v>179</v>
      </c>
      <c r="J63" s="365" t="s">
        <v>179</v>
      </c>
      <c r="K63" s="365" t="s">
        <v>179</v>
      </c>
      <c r="L63" s="365" t="s">
        <v>179</v>
      </c>
      <c r="M63" s="366">
        <v>15.83</v>
      </c>
      <c r="N63" s="331" t="str">
        <f t="shared" si="0"/>
        <v>726900010100</v>
      </c>
    </row>
    <row r="64" spans="1:14" x14ac:dyDescent="0.25">
      <c r="A64" s="365" t="s">
        <v>108</v>
      </c>
      <c r="B64" s="365" t="s">
        <v>184</v>
      </c>
      <c r="C64" s="365" t="s">
        <v>239</v>
      </c>
      <c r="D64" s="365" t="s">
        <v>126</v>
      </c>
      <c r="E64" s="365" t="s">
        <v>127</v>
      </c>
      <c r="F64" s="365" t="s">
        <v>125</v>
      </c>
      <c r="G64" s="365" t="s">
        <v>150</v>
      </c>
      <c r="H64" s="365" t="s">
        <v>179</v>
      </c>
      <c r="I64" s="365" t="s">
        <v>179</v>
      </c>
      <c r="J64" s="365" t="s">
        <v>179</v>
      </c>
      <c r="K64" s="365" t="s">
        <v>179</v>
      </c>
      <c r="L64" s="365" t="s">
        <v>179</v>
      </c>
      <c r="M64" s="366">
        <v>2.64</v>
      </c>
      <c r="N64" s="331" t="str">
        <f t="shared" si="0"/>
        <v>726900010100</v>
      </c>
    </row>
    <row r="65" spans="1:14" x14ac:dyDescent="0.25">
      <c r="A65" s="365" t="s">
        <v>108</v>
      </c>
      <c r="B65" s="365" t="s">
        <v>184</v>
      </c>
      <c r="C65" s="365" t="s">
        <v>239</v>
      </c>
      <c r="D65" s="365" t="s">
        <v>126</v>
      </c>
      <c r="E65" s="365" t="s">
        <v>127</v>
      </c>
      <c r="F65" s="365" t="s">
        <v>125</v>
      </c>
      <c r="G65" s="365" t="s">
        <v>139</v>
      </c>
      <c r="H65" s="365" t="s">
        <v>179</v>
      </c>
      <c r="I65" s="365" t="s">
        <v>179</v>
      </c>
      <c r="J65" s="365" t="s">
        <v>179</v>
      </c>
      <c r="K65" s="365" t="s">
        <v>179</v>
      </c>
      <c r="L65" s="365" t="s">
        <v>179</v>
      </c>
      <c r="M65" s="366">
        <v>-0.12</v>
      </c>
      <c r="N65" s="331" t="str">
        <f t="shared" si="0"/>
        <v>212500010100</v>
      </c>
    </row>
    <row r="66" spans="1:14" x14ac:dyDescent="0.25">
      <c r="A66" s="365" t="s">
        <v>108</v>
      </c>
      <c r="B66" s="365" t="s">
        <v>184</v>
      </c>
      <c r="C66" s="365" t="s">
        <v>239</v>
      </c>
      <c r="D66" s="365" t="s">
        <v>126</v>
      </c>
      <c r="E66" s="365" t="s">
        <v>127</v>
      </c>
      <c r="F66" s="365" t="s">
        <v>125</v>
      </c>
      <c r="G66" s="365" t="s">
        <v>137</v>
      </c>
      <c r="H66" s="365" t="s">
        <v>179</v>
      </c>
      <c r="I66" s="365" t="s">
        <v>179</v>
      </c>
      <c r="J66" s="365" t="s">
        <v>179</v>
      </c>
      <c r="K66" s="365" t="s">
        <v>179</v>
      </c>
      <c r="L66" s="365" t="s">
        <v>179</v>
      </c>
      <c r="M66" s="366">
        <v>-87.08</v>
      </c>
      <c r="N66" s="331" t="str">
        <f t="shared" si="0"/>
        <v>210500010100</v>
      </c>
    </row>
    <row r="67" spans="1:14" x14ac:dyDescent="0.25">
      <c r="A67" s="365" t="s">
        <v>108</v>
      </c>
      <c r="B67" s="365" t="s">
        <v>184</v>
      </c>
      <c r="C67" s="365" t="s">
        <v>239</v>
      </c>
      <c r="D67" s="365" t="s">
        <v>126</v>
      </c>
      <c r="E67" s="365" t="s">
        <v>127</v>
      </c>
      <c r="F67" s="365" t="s">
        <v>125</v>
      </c>
      <c r="G67" s="365" t="s">
        <v>137</v>
      </c>
      <c r="H67" s="365" t="s">
        <v>179</v>
      </c>
      <c r="I67" s="365" t="s">
        <v>179</v>
      </c>
      <c r="J67" s="365" t="s">
        <v>179</v>
      </c>
      <c r="K67" s="365" t="s">
        <v>179</v>
      </c>
      <c r="L67" s="365" t="s">
        <v>179</v>
      </c>
      <c r="M67" s="366">
        <v>-14.51</v>
      </c>
      <c r="N67" s="331" t="str">
        <f t="shared" ref="N67:N130" si="1">CONCATENATE(G67,E67)</f>
        <v>210500010100</v>
      </c>
    </row>
    <row r="68" spans="1:14" x14ac:dyDescent="0.25">
      <c r="A68" s="365" t="s">
        <v>108</v>
      </c>
      <c r="B68" s="365" t="s">
        <v>184</v>
      </c>
      <c r="C68" s="365" t="s">
        <v>239</v>
      </c>
      <c r="D68" s="365" t="s">
        <v>126</v>
      </c>
      <c r="E68" s="365" t="s">
        <v>127</v>
      </c>
      <c r="F68" s="365" t="s">
        <v>125</v>
      </c>
      <c r="G68" s="365" t="s">
        <v>144</v>
      </c>
      <c r="H68" s="365" t="s">
        <v>179</v>
      </c>
      <c r="I68" s="365" t="s">
        <v>179</v>
      </c>
      <c r="J68" s="365" t="s">
        <v>179</v>
      </c>
      <c r="K68" s="365" t="s">
        <v>179</v>
      </c>
      <c r="L68" s="365" t="s">
        <v>179</v>
      </c>
      <c r="M68" s="366">
        <v>-17.71</v>
      </c>
      <c r="N68" s="331" t="str">
        <f t="shared" si="1"/>
        <v>219000010100</v>
      </c>
    </row>
    <row r="69" spans="1:14" x14ac:dyDescent="0.25">
      <c r="A69" s="365" t="s">
        <v>108</v>
      </c>
      <c r="B69" s="365" t="s">
        <v>184</v>
      </c>
      <c r="C69" s="365" t="s">
        <v>239</v>
      </c>
      <c r="D69" s="365" t="s">
        <v>126</v>
      </c>
      <c r="E69" s="365" t="s">
        <v>127</v>
      </c>
      <c r="F69" s="365" t="s">
        <v>125</v>
      </c>
      <c r="G69" s="365" t="s">
        <v>144</v>
      </c>
      <c r="H69" s="365" t="s">
        <v>179</v>
      </c>
      <c r="I69" s="365" t="s">
        <v>179</v>
      </c>
      <c r="J69" s="365" t="s">
        <v>179</v>
      </c>
      <c r="K69" s="365" t="s">
        <v>179</v>
      </c>
      <c r="L69" s="365" t="s">
        <v>179</v>
      </c>
      <c r="M69" s="366">
        <v>-2.95</v>
      </c>
      <c r="N69" s="331" t="str">
        <f t="shared" si="1"/>
        <v>219000010100</v>
      </c>
    </row>
    <row r="70" spans="1:14" x14ac:dyDescent="0.25">
      <c r="A70" s="365" t="s">
        <v>108</v>
      </c>
      <c r="B70" s="365" t="s">
        <v>184</v>
      </c>
      <c r="C70" s="365" t="s">
        <v>239</v>
      </c>
      <c r="D70" s="365" t="s">
        <v>126</v>
      </c>
      <c r="E70" s="365" t="s">
        <v>127</v>
      </c>
      <c r="F70" s="365" t="s">
        <v>125</v>
      </c>
      <c r="G70" s="365" t="s">
        <v>133</v>
      </c>
      <c r="H70" s="365" t="s">
        <v>179</v>
      </c>
      <c r="I70" s="365" t="s">
        <v>179</v>
      </c>
      <c r="J70" s="365" t="s">
        <v>179</v>
      </c>
      <c r="K70" s="365" t="s">
        <v>179</v>
      </c>
      <c r="L70" s="365" t="s">
        <v>179</v>
      </c>
      <c r="M70" s="366">
        <v>-0.46</v>
      </c>
      <c r="N70" s="331" t="str">
        <f t="shared" si="1"/>
        <v>205500010100</v>
      </c>
    </row>
    <row r="71" spans="1:14" x14ac:dyDescent="0.25">
      <c r="A71" s="365" t="s">
        <v>108</v>
      </c>
      <c r="B71" s="365" t="s">
        <v>184</v>
      </c>
      <c r="C71" s="365" t="s">
        <v>239</v>
      </c>
      <c r="D71" s="365" t="s">
        <v>126</v>
      </c>
      <c r="E71" s="365" t="s">
        <v>127</v>
      </c>
      <c r="F71" s="365" t="s">
        <v>125</v>
      </c>
      <c r="G71" s="365" t="s">
        <v>133</v>
      </c>
      <c r="H71" s="365" t="s">
        <v>179</v>
      </c>
      <c r="I71" s="365" t="s">
        <v>179</v>
      </c>
      <c r="J71" s="365" t="s">
        <v>179</v>
      </c>
      <c r="K71" s="365" t="s">
        <v>179</v>
      </c>
      <c r="L71" s="365" t="s">
        <v>179</v>
      </c>
      <c r="M71" s="366">
        <v>-0.08</v>
      </c>
      <c r="N71" s="331" t="str">
        <f t="shared" si="1"/>
        <v>205500010100</v>
      </c>
    </row>
    <row r="72" spans="1:14" x14ac:dyDescent="0.25">
      <c r="A72" s="365" t="s">
        <v>108</v>
      </c>
      <c r="B72" s="365" t="s">
        <v>184</v>
      </c>
      <c r="C72" s="365" t="s">
        <v>239</v>
      </c>
      <c r="D72" s="365" t="s">
        <v>126</v>
      </c>
      <c r="E72" s="365" t="s">
        <v>127</v>
      </c>
      <c r="F72" s="365" t="s">
        <v>125</v>
      </c>
      <c r="G72" s="365" t="s">
        <v>131</v>
      </c>
      <c r="H72" s="365" t="s">
        <v>179</v>
      </c>
      <c r="I72" s="365" t="s">
        <v>179</v>
      </c>
      <c r="J72" s="365" t="s">
        <v>179</v>
      </c>
      <c r="K72" s="365" t="s">
        <v>179</v>
      </c>
      <c r="L72" s="365" t="s">
        <v>179</v>
      </c>
      <c r="M72" s="366">
        <v>-87.08</v>
      </c>
      <c r="N72" s="331" t="str">
        <f t="shared" si="1"/>
        <v>205200010100</v>
      </c>
    </row>
    <row r="73" spans="1:14" x14ac:dyDescent="0.25">
      <c r="A73" s="365" t="s">
        <v>108</v>
      </c>
      <c r="B73" s="365" t="s">
        <v>184</v>
      </c>
      <c r="C73" s="365" t="s">
        <v>239</v>
      </c>
      <c r="D73" s="365" t="s">
        <v>126</v>
      </c>
      <c r="E73" s="365" t="s">
        <v>127</v>
      </c>
      <c r="F73" s="365" t="s">
        <v>125</v>
      </c>
      <c r="G73" s="365" t="s">
        <v>131</v>
      </c>
      <c r="H73" s="365" t="s">
        <v>179</v>
      </c>
      <c r="I73" s="365" t="s">
        <v>179</v>
      </c>
      <c r="J73" s="365" t="s">
        <v>179</v>
      </c>
      <c r="K73" s="365" t="s">
        <v>179</v>
      </c>
      <c r="L73" s="365" t="s">
        <v>179</v>
      </c>
      <c r="M73" s="366">
        <v>-14.51</v>
      </c>
      <c r="N73" s="331" t="str">
        <f t="shared" si="1"/>
        <v>205200010100</v>
      </c>
    </row>
    <row r="74" spans="1:14" x14ac:dyDescent="0.25">
      <c r="A74" s="365" t="s">
        <v>108</v>
      </c>
      <c r="B74" s="365" t="s">
        <v>184</v>
      </c>
      <c r="C74" s="365" t="s">
        <v>239</v>
      </c>
      <c r="D74" s="365" t="s">
        <v>126</v>
      </c>
      <c r="E74" s="365" t="s">
        <v>127</v>
      </c>
      <c r="F74" s="365" t="s">
        <v>125</v>
      </c>
      <c r="G74" s="365" t="s">
        <v>136</v>
      </c>
      <c r="H74" s="365" t="s">
        <v>179</v>
      </c>
      <c r="I74" s="365" t="s">
        <v>179</v>
      </c>
      <c r="J74" s="365" t="s">
        <v>179</v>
      </c>
      <c r="K74" s="365" t="s">
        <v>179</v>
      </c>
      <c r="L74" s="365" t="s">
        <v>179</v>
      </c>
      <c r="M74" s="366">
        <v>-15.83</v>
      </c>
      <c r="N74" s="331" t="str">
        <f t="shared" si="1"/>
        <v>210000010100</v>
      </c>
    </row>
    <row r="75" spans="1:14" x14ac:dyDescent="0.25">
      <c r="A75" s="365" t="s">
        <v>108</v>
      </c>
      <c r="B75" s="365" t="s">
        <v>184</v>
      </c>
      <c r="C75" s="365" t="s">
        <v>239</v>
      </c>
      <c r="D75" s="365" t="s">
        <v>126</v>
      </c>
      <c r="E75" s="365" t="s">
        <v>127</v>
      </c>
      <c r="F75" s="365" t="s">
        <v>125</v>
      </c>
      <c r="G75" s="365" t="s">
        <v>136</v>
      </c>
      <c r="H75" s="365" t="s">
        <v>179</v>
      </c>
      <c r="I75" s="365" t="s">
        <v>179</v>
      </c>
      <c r="J75" s="365" t="s">
        <v>179</v>
      </c>
      <c r="K75" s="365" t="s">
        <v>179</v>
      </c>
      <c r="L75" s="365" t="s">
        <v>179</v>
      </c>
      <c r="M75" s="366">
        <v>-2.64</v>
      </c>
      <c r="N75" s="331" t="str">
        <f t="shared" si="1"/>
        <v>210000010100</v>
      </c>
    </row>
    <row r="76" spans="1:14" x14ac:dyDescent="0.25">
      <c r="A76" s="365" t="s">
        <v>108</v>
      </c>
      <c r="B76" s="365" t="s">
        <v>184</v>
      </c>
      <c r="C76" s="365" t="s">
        <v>239</v>
      </c>
      <c r="D76" s="365" t="s">
        <v>126</v>
      </c>
      <c r="E76" s="365" t="s">
        <v>127</v>
      </c>
      <c r="F76" s="365" t="s">
        <v>125</v>
      </c>
      <c r="G76" s="365" t="s">
        <v>138</v>
      </c>
      <c r="H76" s="365" t="s">
        <v>179</v>
      </c>
      <c r="I76" s="365" t="s">
        <v>179</v>
      </c>
      <c r="J76" s="365" t="s">
        <v>179</v>
      </c>
      <c r="K76" s="365" t="s">
        <v>179</v>
      </c>
      <c r="L76" s="365" t="s">
        <v>179</v>
      </c>
      <c r="M76" s="366">
        <v>-80.650000000000006</v>
      </c>
      <c r="N76" s="331" t="str">
        <f t="shared" si="1"/>
        <v>211000010100</v>
      </c>
    </row>
    <row r="77" spans="1:14" x14ac:dyDescent="0.25">
      <c r="A77" s="365" t="s">
        <v>108</v>
      </c>
      <c r="B77" s="365" t="s">
        <v>184</v>
      </c>
      <c r="C77" s="365" t="s">
        <v>239</v>
      </c>
      <c r="D77" s="365" t="s">
        <v>126</v>
      </c>
      <c r="E77" s="365" t="s">
        <v>127</v>
      </c>
      <c r="F77" s="365" t="s">
        <v>125</v>
      </c>
      <c r="G77" s="365" t="s">
        <v>138</v>
      </c>
      <c r="H77" s="365" t="s">
        <v>179</v>
      </c>
      <c r="I77" s="365" t="s">
        <v>179</v>
      </c>
      <c r="J77" s="365" t="s">
        <v>179</v>
      </c>
      <c r="K77" s="365" t="s">
        <v>179</v>
      </c>
      <c r="L77" s="365" t="s">
        <v>179</v>
      </c>
      <c r="M77" s="366">
        <v>-13.44</v>
      </c>
      <c r="N77" s="331" t="str">
        <f t="shared" si="1"/>
        <v>211000010100</v>
      </c>
    </row>
    <row r="78" spans="1:14" x14ac:dyDescent="0.25">
      <c r="A78" s="365" t="s">
        <v>108</v>
      </c>
      <c r="B78" s="365" t="s">
        <v>184</v>
      </c>
      <c r="C78" s="365" t="s">
        <v>239</v>
      </c>
      <c r="D78" s="365" t="s">
        <v>126</v>
      </c>
      <c r="E78" s="365" t="s">
        <v>127</v>
      </c>
      <c r="F78" s="365" t="s">
        <v>125</v>
      </c>
      <c r="G78" s="365" t="s">
        <v>132</v>
      </c>
      <c r="H78" s="365" t="s">
        <v>179</v>
      </c>
      <c r="I78" s="365" t="s">
        <v>179</v>
      </c>
      <c r="J78" s="365" t="s">
        <v>179</v>
      </c>
      <c r="K78" s="365" t="s">
        <v>179</v>
      </c>
      <c r="L78" s="365" t="s">
        <v>179</v>
      </c>
      <c r="M78" s="366">
        <v>-80.650000000000006</v>
      </c>
      <c r="N78" s="331" t="str">
        <f t="shared" si="1"/>
        <v>205300010100</v>
      </c>
    </row>
    <row r="79" spans="1:14" x14ac:dyDescent="0.25">
      <c r="A79" s="365" t="s">
        <v>108</v>
      </c>
      <c r="B79" s="365" t="s">
        <v>184</v>
      </c>
      <c r="C79" s="365" t="s">
        <v>239</v>
      </c>
      <c r="D79" s="365" t="s">
        <v>126</v>
      </c>
      <c r="E79" s="365" t="s">
        <v>127</v>
      </c>
      <c r="F79" s="365" t="s">
        <v>125</v>
      </c>
      <c r="G79" s="365" t="s">
        <v>132</v>
      </c>
      <c r="H79" s="365" t="s">
        <v>179</v>
      </c>
      <c r="I79" s="365" t="s">
        <v>179</v>
      </c>
      <c r="J79" s="365" t="s">
        <v>179</v>
      </c>
      <c r="K79" s="365" t="s">
        <v>179</v>
      </c>
      <c r="L79" s="365" t="s">
        <v>179</v>
      </c>
      <c r="M79" s="366">
        <v>-13.44</v>
      </c>
      <c r="N79" s="331" t="str">
        <f t="shared" si="1"/>
        <v>205300010100</v>
      </c>
    </row>
    <row r="80" spans="1:14" x14ac:dyDescent="0.25">
      <c r="A80" s="365" t="s">
        <v>108</v>
      </c>
      <c r="B80" s="365" t="s">
        <v>184</v>
      </c>
      <c r="C80" s="365" t="s">
        <v>239</v>
      </c>
      <c r="D80" s="365" t="s">
        <v>126</v>
      </c>
      <c r="E80" s="365" t="s">
        <v>127</v>
      </c>
      <c r="F80" s="365" t="s">
        <v>125</v>
      </c>
      <c r="G80" s="365" t="s">
        <v>143</v>
      </c>
      <c r="H80" s="365" t="s">
        <v>179</v>
      </c>
      <c r="I80" s="365" t="s">
        <v>179</v>
      </c>
      <c r="J80" s="365" t="s">
        <v>179</v>
      </c>
      <c r="K80" s="365" t="s">
        <v>179</v>
      </c>
      <c r="L80" s="365" t="s">
        <v>179</v>
      </c>
      <c r="M80" s="366">
        <v>-18.87</v>
      </c>
      <c r="N80" s="331" t="str">
        <f t="shared" si="1"/>
        <v>216000010100</v>
      </c>
    </row>
    <row r="81" spans="1:14" x14ac:dyDescent="0.25">
      <c r="A81" s="365" t="s">
        <v>108</v>
      </c>
      <c r="B81" s="365" t="s">
        <v>184</v>
      </c>
      <c r="C81" s="365" t="s">
        <v>239</v>
      </c>
      <c r="D81" s="365" t="s">
        <v>126</v>
      </c>
      <c r="E81" s="365" t="s">
        <v>127</v>
      </c>
      <c r="F81" s="365" t="s">
        <v>125</v>
      </c>
      <c r="G81" s="365" t="s">
        <v>143</v>
      </c>
      <c r="H81" s="365" t="s">
        <v>179</v>
      </c>
      <c r="I81" s="365" t="s">
        <v>179</v>
      </c>
      <c r="J81" s="365" t="s">
        <v>179</v>
      </c>
      <c r="K81" s="365" t="s">
        <v>179</v>
      </c>
      <c r="L81" s="365" t="s">
        <v>179</v>
      </c>
      <c r="M81" s="366">
        <v>-3.14</v>
      </c>
      <c r="N81" s="331" t="str">
        <f t="shared" si="1"/>
        <v>216000010100</v>
      </c>
    </row>
    <row r="82" spans="1:14" x14ac:dyDescent="0.25">
      <c r="A82" s="365" t="s">
        <v>108</v>
      </c>
      <c r="B82" s="365" t="s">
        <v>184</v>
      </c>
      <c r="C82" s="365" t="s">
        <v>239</v>
      </c>
      <c r="D82" s="365" t="s">
        <v>126</v>
      </c>
      <c r="E82" s="365" t="s">
        <v>127</v>
      </c>
      <c r="F82" s="365" t="s">
        <v>125</v>
      </c>
      <c r="G82" s="365" t="s">
        <v>141</v>
      </c>
      <c r="H82" s="365" t="s">
        <v>179</v>
      </c>
      <c r="I82" s="365" t="s">
        <v>179</v>
      </c>
      <c r="J82" s="365" t="s">
        <v>179</v>
      </c>
      <c r="K82" s="365" t="s">
        <v>179</v>
      </c>
      <c r="L82" s="365" t="s">
        <v>179</v>
      </c>
      <c r="M82" s="366">
        <v>-115.94</v>
      </c>
      <c r="N82" s="331" t="str">
        <f t="shared" si="1"/>
        <v>214000010100</v>
      </c>
    </row>
    <row r="83" spans="1:14" x14ac:dyDescent="0.25">
      <c r="A83" s="365" t="s">
        <v>108</v>
      </c>
      <c r="B83" s="365" t="s">
        <v>184</v>
      </c>
      <c r="C83" s="365" t="s">
        <v>239</v>
      </c>
      <c r="D83" s="365" t="s">
        <v>126</v>
      </c>
      <c r="E83" s="365" t="s">
        <v>127</v>
      </c>
      <c r="F83" s="365" t="s">
        <v>125</v>
      </c>
      <c r="G83" s="365" t="s">
        <v>141</v>
      </c>
      <c r="H83" s="365" t="s">
        <v>179</v>
      </c>
      <c r="I83" s="365" t="s">
        <v>179</v>
      </c>
      <c r="J83" s="365" t="s">
        <v>179</v>
      </c>
      <c r="K83" s="365" t="s">
        <v>179</v>
      </c>
      <c r="L83" s="365" t="s">
        <v>179</v>
      </c>
      <c r="M83" s="366">
        <v>-19.32</v>
      </c>
      <c r="N83" s="331" t="str">
        <f t="shared" si="1"/>
        <v>214000010100</v>
      </c>
    </row>
    <row r="84" spans="1:14" x14ac:dyDescent="0.25">
      <c r="A84" s="365" t="s">
        <v>108</v>
      </c>
      <c r="B84" s="365" t="s">
        <v>184</v>
      </c>
      <c r="C84" s="365" t="s">
        <v>239</v>
      </c>
      <c r="D84" s="365" t="s">
        <v>126</v>
      </c>
      <c r="E84" s="365" t="s">
        <v>127</v>
      </c>
      <c r="F84" s="365" t="s">
        <v>125</v>
      </c>
      <c r="G84" s="365" t="s">
        <v>135</v>
      </c>
      <c r="H84" s="365" t="s">
        <v>179</v>
      </c>
      <c r="I84" s="365" t="s">
        <v>179</v>
      </c>
      <c r="J84" s="365" t="s">
        <v>179</v>
      </c>
      <c r="K84" s="365" t="s">
        <v>179</v>
      </c>
      <c r="L84" s="365" t="s">
        <v>179</v>
      </c>
      <c r="M84" s="366">
        <v>-18.87</v>
      </c>
      <c r="N84" s="331" t="str">
        <f t="shared" si="1"/>
        <v>205800010100</v>
      </c>
    </row>
    <row r="85" spans="1:14" x14ac:dyDescent="0.25">
      <c r="A85" s="365" t="s">
        <v>108</v>
      </c>
      <c r="B85" s="365" t="s">
        <v>184</v>
      </c>
      <c r="C85" s="365" t="s">
        <v>239</v>
      </c>
      <c r="D85" s="365" t="s">
        <v>126</v>
      </c>
      <c r="E85" s="365" t="s">
        <v>127</v>
      </c>
      <c r="F85" s="365" t="s">
        <v>125</v>
      </c>
      <c r="G85" s="365" t="s">
        <v>135</v>
      </c>
      <c r="H85" s="365" t="s">
        <v>179</v>
      </c>
      <c r="I85" s="365" t="s">
        <v>179</v>
      </c>
      <c r="J85" s="365" t="s">
        <v>179</v>
      </c>
      <c r="K85" s="365" t="s">
        <v>179</v>
      </c>
      <c r="L85" s="365" t="s">
        <v>179</v>
      </c>
      <c r="M85" s="366">
        <v>-3.14</v>
      </c>
      <c r="N85" s="331" t="str">
        <f t="shared" si="1"/>
        <v>205800010100</v>
      </c>
    </row>
    <row r="86" spans="1:14" x14ac:dyDescent="0.25">
      <c r="A86" s="365" t="s">
        <v>108</v>
      </c>
      <c r="B86" s="365" t="s">
        <v>184</v>
      </c>
      <c r="C86" s="365" t="s">
        <v>239</v>
      </c>
      <c r="D86" s="365" t="s">
        <v>126</v>
      </c>
      <c r="E86" s="365" t="s">
        <v>127</v>
      </c>
      <c r="F86" s="365" t="s">
        <v>125</v>
      </c>
      <c r="G86" s="365" t="s">
        <v>142</v>
      </c>
      <c r="H86" s="365" t="s">
        <v>179</v>
      </c>
      <c r="I86" s="365" t="s">
        <v>179</v>
      </c>
      <c r="J86" s="365" t="s">
        <v>179</v>
      </c>
      <c r="K86" s="365" t="s">
        <v>179</v>
      </c>
      <c r="L86" s="365" t="s">
        <v>179</v>
      </c>
      <c r="M86" s="366">
        <v>-59.19</v>
      </c>
      <c r="N86" s="331" t="str">
        <f t="shared" si="1"/>
        <v>215000010100</v>
      </c>
    </row>
    <row r="87" spans="1:14" x14ac:dyDescent="0.25">
      <c r="A87" s="365" t="s">
        <v>108</v>
      </c>
      <c r="B87" s="365" t="s">
        <v>184</v>
      </c>
      <c r="C87" s="365" t="s">
        <v>239</v>
      </c>
      <c r="D87" s="365" t="s">
        <v>126</v>
      </c>
      <c r="E87" s="365" t="s">
        <v>127</v>
      </c>
      <c r="F87" s="365" t="s">
        <v>125</v>
      </c>
      <c r="G87" s="365" t="s">
        <v>142</v>
      </c>
      <c r="H87" s="365" t="s">
        <v>179</v>
      </c>
      <c r="I87" s="365" t="s">
        <v>179</v>
      </c>
      <c r="J87" s="365" t="s">
        <v>179</v>
      </c>
      <c r="K87" s="365" t="s">
        <v>179</v>
      </c>
      <c r="L87" s="365" t="s">
        <v>179</v>
      </c>
      <c r="M87" s="366">
        <v>-9.86</v>
      </c>
      <c r="N87" s="331" t="str">
        <f t="shared" si="1"/>
        <v>215000010100</v>
      </c>
    </row>
    <row r="88" spans="1:14" x14ac:dyDescent="0.25">
      <c r="A88" s="365" t="s">
        <v>108</v>
      </c>
      <c r="B88" s="365" t="s">
        <v>184</v>
      </c>
      <c r="C88" s="365" t="s">
        <v>239</v>
      </c>
      <c r="D88" s="365" t="s">
        <v>126</v>
      </c>
      <c r="E88" s="365" t="s">
        <v>127</v>
      </c>
      <c r="F88" s="365" t="s">
        <v>125</v>
      </c>
      <c r="G88" s="365" t="s">
        <v>124</v>
      </c>
      <c r="H88" s="365" t="s">
        <v>179</v>
      </c>
      <c r="I88" s="365" t="s">
        <v>179</v>
      </c>
      <c r="J88" s="365" t="s">
        <v>179</v>
      </c>
      <c r="K88" s="365" t="s">
        <v>179</v>
      </c>
      <c r="L88" s="365" t="s">
        <v>179</v>
      </c>
      <c r="M88" s="366">
        <v>-930.61</v>
      </c>
      <c r="N88" s="331" t="str">
        <f t="shared" si="1"/>
        <v>100000010100</v>
      </c>
    </row>
    <row r="89" spans="1:14" x14ac:dyDescent="0.25">
      <c r="A89" s="365" t="s">
        <v>108</v>
      </c>
      <c r="B89" s="365" t="s">
        <v>184</v>
      </c>
      <c r="C89" s="365" t="s">
        <v>239</v>
      </c>
      <c r="D89" s="365" t="s">
        <v>126</v>
      </c>
      <c r="E89" s="365" t="s">
        <v>127</v>
      </c>
      <c r="F89" s="365" t="s">
        <v>125</v>
      </c>
      <c r="G89" s="365" t="s">
        <v>124</v>
      </c>
      <c r="H89" s="365" t="s">
        <v>179</v>
      </c>
      <c r="I89" s="365" t="s">
        <v>179</v>
      </c>
      <c r="J89" s="365" t="s">
        <v>179</v>
      </c>
      <c r="K89" s="365" t="s">
        <v>179</v>
      </c>
      <c r="L89" s="365" t="s">
        <v>179</v>
      </c>
      <c r="M89" s="366">
        <v>-155.11000000000001</v>
      </c>
      <c r="N89" s="331" t="str">
        <f t="shared" si="1"/>
        <v>100000010100</v>
      </c>
    </row>
    <row r="90" spans="1:14" x14ac:dyDescent="0.25">
      <c r="A90" s="365" t="s">
        <v>108</v>
      </c>
      <c r="B90" s="365" t="s">
        <v>184</v>
      </c>
      <c r="C90" s="365" t="s">
        <v>239</v>
      </c>
      <c r="D90" s="365" t="s">
        <v>126</v>
      </c>
      <c r="E90" s="365" t="s">
        <v>127</v>
      </c>
      <c r="F90" s="365" t="s">
        <v>125</v>
      </c>
      <c r="G90" s="365" t="s">
        <v>136</v>
      </c>
      <c r="H90" s="365" t="s">
        <v>179</v>
      </c>
      <c r="I90" s="365" t="s">
        <v>179</v>
      </c>
      <c r="J90" s="365" t="s">
        <v>179</v>
      </c>
      <c r="K90" s="365" t="s">
        <v>179</v>
      </c>
      <c r="L90" s="365" t="s">
        <v>179</v>
      </c>
      <c r="M90" s="366">
        <v>-8.57</v>
      </c>
      <c r="N90" s="331" t="str">
        <f t="shared" si="1"/>
        <v>210000010100</v>
      </c>
    </row>
    <row r="91" spans="1:14" x14ac:dyDescent="0.25">
      <c r="A91" s="365" t="s">
        <v>108</v>
      </c>
      <c r="B91" s="365" t="s">
        <v>184</v>
      </c>
      <c r="C91" s="365" t="s">
        <v>239</v>
      </c>
      <c r="D91" s="365" t="s">
        <v>126</v>
      </c>
      <c r="E91" s="365" t="s">
        <v>127</v>
      </c>
      <c r="F91" s="365" t="s">
        <v>125</v>
      </c>
      <c r="G91" s="365" t="s">
        <v>136</v>
      </c>
      <c r="H91" s="365" t="s">
        <v>179</v>
      </c>
      <c r="I91" s="365" t="s">
        <v>179</v>
      </c>
      <c r="J91" s="365" t="s">
        <v>179</v>
      </c>
      <c r="K91" s="365" t="s">
        <v>179</v>
      </c>
      <c r="L91" s="365" t="s">
        <v>179</v>
      </c>
      <c r="M91" s="366">
        <v>-1.43</v>
      </c>
      <c r="N91" s="331" t="str">
        <f t="shared" si="1"/>
        <v>210000010100</v>
      </c>
    </row>
    <row r="92" spans="1:14" x14ac:dyDescent="0.25">
      <c r="A92" s="365" t="s">
        <v>108</v>
      </c>
      <c r="B92" s="365" t="s">
        <v>185</v>
      </c>
      <c r="C92" s="365" t="s">
        <v>186</v>
      </c>
      <c r="D92" s="365" t="s">
        <v>126</v>
      </c>
      <c r="E92" s="365" t="s">
        <v>127</v>
      </c>
      <c r="F92" s="365" t="s">
        <v>125</v>
      </c>
      <c r="G92" s="365" t="s">
        <v>145</v>
      </c>
      <c r="H92" s="365" t="s">
        <v>179</v>
      </c>
      <c r="I92" s="365" t="s">
        <v>179</v>
      </c>
      <c r="J92" s="365" t="s">
        <v>179</v>
      </c>
      <c r="K92" s="365" t="s">
        <v>179</v>
      </c>
      <c r="L92" s="365" t="s">
        <v>179</v>
      </c>
      <c r="M92" s="366">
        <v>1718.52</v>
      </c>
      <c r="N92" s="331" t="str">
        <f t="shared" si="1"/>
        <v>710000010100</v>
      </c>
    </row>
    <row r="93" spans="1:14" x14ac:dyDescent="0.25">
      <c r="A93" s="365" t="s">
        <v>108</v>
      </c>
      <c r="B93" s="365" t="s">
        <v>185</v>
      </c>
      <c r="C93" s="365" t="s">
        <v>186</v>
      </c>
      <c r="D93" s="365" t="s">
        <v>126</v>
      </c>
      <c r="E93" s="365" t="s">
        <v>127</v>
      </c>
      <c r="F93" s="365" t="s">
        <v>125</v>
      </c>
      <c r="G93" s="365" t="s">
        <v>145</v>
      </c>
      <c r="H93" s="365" t="s">
        <v>179</v>
      </c>
      <c r="I93" s="365" t="s">
        <v>179</v>
      </c>
      <c r="J93" s="365" t="s">
        <v>179</v>
      </c>
      <c r="K93" s="365" t="s">
        <v>179</v>
      </c>
      <c r="L93" s="365" t="s">
        <v>179</v>
      </c>
      <c r="M93" s="366">
        <v>296.52999999999997</v>
      </c>
      <c r="N93" s="331" t="str">
        <f t="shared" si="1"/>
        <v>710000010100</v>
      </c>
    </row>
    <row r="94" spans="1:14" x14ac:dyDescent="0.25">
      <c r="A94" s="365" t="s">
        <v>108</v>
      </c>
      <c r="B94" s="365" t="s">
        <v>185</v>
      </c>
      <c r="C94" s="365" t="s">
        <v>186</v>
      </c>
      <c r="D94" s="365" t="s">
        <v>126</v>
      </c>
      <c r="E94" s="365" t="s">
        <v>127</v>
      </c>
      <c r="F94" s="365" t="s">
        <v>125</v>
      </c>
      <c r="G94" s="365" t="s">
        <v>145</v>
      </c>
      <c r="H94" s="365" t="s">
        <v>179</v>
      </c>
      <c r="I94" s="365" t="s">
        <v>179</v>
      </c>
      <c r="J94" s="365" t="s">
        <v>179</v>
      </c>
      <c r="K94" s="365" t="s">
        <v>179</v>
      </c>
      <c r="L94" s="365" t="s">
        <v>179</v>
      </c>
      <c r="M94" s="366">
        <v>141.53</v>
      </c>
      <c r="N94" s="331" t="str">
        <f t="shared" si="1"/>
        <v>710000010100</v>
      </c>
    </row>
    <row r="95" spans="1:14" x14ac:dyDescent="0.25">
      <c r="A95" s="365" t="s">
        <v>108</v>
      </c>
      <c r="B95" s="365" t="s">
        <v>185</v>
      </c>
      <c r="C95" s="365" t="s">
        <v>186</v>
      </c>
      <c r="D95" s="365" t="s">
        <v>126</v>
      </c>
      <c r="E95" s="365" t="s">
        <v>127</v>
      </c>
      <c r="F95" s="365" t="s">
        <v>125</v>
      </c>
      <c r="G95" s="365" t="s">
        <v>135</v>
      </c>
      <c r="H95" s="365" t="s">
        <v>179</v>
      </c>
      <c r="I95" s="365" t="s">
        <v>179</v>
      </c>
      <c r="J95" s="365" t="s">
        <v>179</v>
      </c>
      <c r="K95" s="365" t="s">
        <v>179</v>
      </c>
      <c r="L95" s="365" t="s">
        <v>179</v>
      </c>
      <c r="M95" s="366">
        <v>-5.04</v>
      </c>
      <c r="N95" s="331" t="str">
        <f t="shared" si="1"/>
        <v>205800010100</v>
      </c>
    </row>
    <row r="96" spans="1:14" x14ac:dyDescent="0.25">
      <c r="A96" s="365" t="s">
        <v>108</v>
      </c>
      <c r="B96" s="365" t="s">
        <v>185</v>
      </c>
      <c r="C96" s="365" t="s">
        <v>186</v>
      </c>
      <c r="D96" s="365" t="s">
        <v>126</v>
      </c>
      <c r="E96" s="365" t="s">
        <v>127</v>
      </c>
      <c r="F96" s="365" t="s">
        <v>125</v>
      </c>
      <c r="G96" s="365" t="s">
        <v>142</v>
      </c>
      <c r="H96" s="365" t="s">
        <v>179</v>
      </c>
      <c r="I96" s="365" t="s">
        <v>179</v>
      </c>
      <c r="J96" s="365" t="s">
        <v>179</v>
      </c>
      <c r="K96" s="365" t="s">
        <v>179</v>
      </c>
      <c r="L96" s="365" t="s">
        <v>179</v>
      </c>
      <c r="M96" s="366">
        <v>-110.48</v>
      </c>
      <c r="N96" s="331" t="str">
        <f t="shared" si="1"/>
        <v>215000010100</v>
      </c>
    </row>
    <row r="97" spans="1:14" x14ac:dyDescent="0.25">
      <c r="A97" s="365" t="s">
        <v>108</v>
      </c>
      <c r="B97" s="365" t="s">
        <v>185</v>
      </c>
      <c r="C97" s="365" t="s">
        <v>186</v>
      </c>
      <c r="D97" s="365" t="s">
        <v>126</v>
      </c>
      <c r="E97" s="365" t="s">
        <v>127</v>
      </c>
      <c r="F97" s="365" t="s">
        <v>125</v>
      </c>
      <c r="G97" s="365" t="s">
        <v>142</v>
      </c>
      <c r="H97" s="365" t="s">
        <v>179</v>
      </c>
      <c r="I97" s="365" t="s">
        <v>179</v>
      </c>
      <c r="J97" s="365" t="s">
        <v>179</v>
      </c>
      <c r="K97" s="365" t="s">
        <v>179</v>
      </c>
      <c r="L97" s="365" t="s">
        <v>179</v>
      </c>
      <c r="M97" s="366">
        <v>-18.41</v>
      </c>
      <c r="N97" s="331" t="str">
        <f t="shared" si="1"/>
        <v>215000010100</v>
      </c>
    </row>
    <row r="98" spans="1:14" x14ac:dyDescent="0.25">
      <c r="A98" s="365" t="s">
        <v>108</v>
      </c>
      <c r="B98" s="365" t="s">
        <v>185</v>
      </c>
      <c r="C98" s="365" t="s">
        <v>186</v>
      </c>
      <c r="D98" s="365" t="s">
        <v>126</v>
      </c>
      <c r="E98" s="365" t="s">
        <v>127</v>
      </c>
      <c r="F98" s="365" t="s">
        <v>125</v>
      </c>
      <c r="G98" s="365" t="s">
        <v>124</v>
      </c>
      <c r="H98" s="365" t="s">
        <v>179</v>
      </c>
      <c r="I98" s="365" t="s">
        <v>179</v>
      </c>
      <c r="J98" s="365" t="s">
        <v>179</v>
      </c>
      <c r="K98" s="365" t="s">
        <v>179</v>
      </c>
      <c r="L98" s="365" t="s">
        <v>179</v>
      </c>
      <c r="M98" s="366">
        <v>-1444.59</v>
      </c>
      <c r="N98" s="331" t="str">
        <f t="shared" si="1"/>
        <v>100000010100</v>
      </c>
    </row>
    <row r="99" spans="1:14" x14ac:dyDescent="0.25">
      <c r="A99" s="365" t="s">
        <v>108</v>
      </c>
      <c r="B99" s="365" t="s">
        <v>185</v>
      </c>
      <c r="C99" s="365" t="s">
        <v>186</v>
      </c>
      <c r="D99" s="365" t="s">
        <v>126</v>
      </c>
      <c r="E99" s="365" t="s">
        <v>127</v>
      </c>
      <c r="F99" s="365" t="s">
        <v>125</v>
      </c>
      <c r="G99" s="365" t="s">
        <v>124</v>
      </c>
      <c r="H99" s="365" t="s">
        <v>179</v>
      </c>
      <c r="I99" s="365" t="s">
        <v>179</v>
      </c>
      <c r="J99" s="365" t="s">
        <v>179</v>
      </c>
      <c r="K99" s="365" t="s">
        <v>179</v>
      </c>
      <c r="L99" s="365" t="s">
        <v>179</v>
      </c>
      <c r="M99" s="366">
        <v>-240.77</v>
      </c>
      <c r="N99" s="331" t="str">
        <f t="shared" si="1"/>
        <v>100000010100</v>
      </c>
    </row>
    <row r="100" spans="1:14" x14ac:dyDescent="0.25">
      <c r="A100" s="365" t="s">
        <v>108</v>
      </c>
      <c r="B100" s="365" t="s">
        <v>185</v>
      </c>
      <c r="C100" s="365" t="s">
        <v>186</v>
      </c>
      <c r="D100" s="365" t="s">
        <v>126</v>
      </c>
      <c r="E100" s="365" t="s">
        <v>127</v>
      </c>
      <c r="F100" s="365" t="s">
        <v>125</v>
      </c>
      <c r="G100" s="365" t="s">
        <v>141</v>
      </c>
      <c r="H100" s="365" t="s">
        <v>179</v>
      </c>
      <c r="I100" s="365" t="s">
        <v>179</v>
      </c>
      <c r="J100" s="365" t="s">
        <v>179</v>
      </c>
      <c r="K100" s="365" t="s">
        <v>179</v>
      </c>
      <c r="L100" s="365" t="s">
        <v>179</v>
      </c>
      <c r="M100" s="366">
        <v>-38.26</v>
      </c>
      <c r="N100" s="331" t="str">
        <f t="shared" si="1"/>
        <v>214000010100</v>
      </c>
    </row>
    <row r="101" spans="1:14" x14ac:dyDescent="0.25">
      <c r="A101" s="365" t="s">
        <v>108</v>
      </c>
      <c r="B101" s="365" t="s">
        <v>185</v>
      </c>
      <c r="C101" s="365" t="s">
        <v>186</v>
      </c>
      <c r="D101" s="365" t="s">
        <v>126</v>
      </c>
      <c r="E101" s="365" t="s">
        <v>127</v>
      </c>
      <c r="F101" s="365" t="s">
        <v>125</v>
      </c>
      <c r="G101" s="365" t="s">
        <v>135</v>
      </c>
      <c r="H101" s="365" t="s">
        <v>179</v>
      </c>
      <c r="I101" s="365" t="s">
        <v>179</v>
      </c>
      <c r="J101" s="365" t="s">
        <v>179</v>
      </c>
      <c r="K101" s="365" t="s">
        <v>179</v>
      </c>
      <c r="L101" s="365" t="s">
        <v>179</v>
      </c>
      <c r="M101" s="366">
        <v>-30.26</v>
      </c>
      <c r="N101" s="331" t="str">
        <f t="shared" si="1"/>
        <v>205800010100</v>
      </c>
    </row>
    <row r="102" spans="1:14" x14ac:dyDescent="0.25">
      <c r="A102" s="365" t="s">
        <v>108</v>
      </c>
      <c r="B102" s="365" t="s">
        <v>185</v>
      </c>
      <c r="C102" s="365" t="s">
        <v>186</v>
      </c>
      <c r="D102" s="365" t="s">
        <v>126</v>
      </c>
      <c r="E102" s="365" t="s">
        <v>127</v>
      </c>
      <c r="F102" s="365" t="s">
        <v>125</v>
      </c>
      <c r="G102" s="365" t="s">
        <v>143</v>
      </c>
      <c r="H102" s="365" t="s">
        <v>179</v>
      </c>
      <c r="I102" s="365" t="s">
        <v>179</v>
      </c>
      <c r="J102" s="365" t="s">
        <v>179</v>
      </c>
      <c r="K102" s="365" t="s">
        <v>179</v>
      </c>
      <c r="L102" s="365" t="s">
        <v>179</v>
      </c>
      <c r="M102" s="366">
        <v>-5.04</v>
      </c>
      <c r="N102" s="331" t="str">
        <f t="shared" si="1"/>
        <v>216000010100</v>
      </c>
    </row>
    <row r="103" spans="1:14" x14ac:dyDescent="0.25">
      <c r="A103" s="365" t="s">
        <v>108</v>
      </c>
      <c r="B103" s="365" t="s">
        <v>185</v>
      </c>
      <c r="C103" s="365" t="s">
        <v>186</v>
      </c>
      <c r="D103" s="365" t="s">
        <v>126</v>
      </c>
      <c r="E103" s="365" t="s">
        <v>127</v>
      </c>
      <c r="F103" s="365" t="s">
        <v>125</v>
      </c>
      <c r="G103" s="365" t="s">
        <v>141</v>
      </c>
      <c r="H103" s="365" t="s">
        <v>179</v>
      </c>
      <c r="I103" s="365" t="s">
        <v>179</v>
      </c>
      <c r="J103" s="365" t="s">
        <v>179</v>
      </c>
      <c r="K103" s="365" t="s">
        <v>179</v>
      </c>
      <c r="L103" s="365" t="s">
        <v>179</v>
      </c>
      <c r="M103" s="366">
        <v>-229.53</v>
      </c>
      <c r="N103" s="331" t="str">
        <f t="shared" si="1"/>
        <v>214000010100</v>
      </c>
    </row>
    <row r="104" spans="1:14" x14ac:dyDescent="0.25">
      <c r="A104" s="365" t="s">
        <v>108</v>
      </c>
      <c r="B104" s="365" t="s">
        <v>185</v>
      </c>
      <c r="C104" s="365" t="s">
        <v>186</v>
      </c>
      <c r="D104" s="365" t="s">
        <v>126</v>
      </c>
      <c r="E104" s="365" t="s">
        <v>127</v>
      </c>
      <c r="F104" s="365" t="s">
        <v>125</v>
      </c>
      <c r="G104" s="365" t="s">
        <v>145</v>
      </c>
      <c r="H104" s="365" t="s">
        <v>179</v>
      </c>
      <c r="I104" s="365" t="s">
        <v>179</v>
      </c>
      <c r="J104" s="365" t="s">
        <v>179</v>
      </c>
      <c r="K104" s="365" t="s">
        <v>179</v>
      </c>
      <c r="L104" s="365" t="s">
        <v>179</v>
      </c>
      <c r="M104" s="366">
        <v>341.46</v>
      </c>
      <c r="N104" s="331" t="str">
        <f t="shared" si="1"/>
        <v>710000010100</v>
      </c>
    </row>
    <row r="105" spans="1:14" x14ac:dyDescent="0.25">
      <c r="A105" s="365" t="s">
        <v>108</v>
      </c>
      <c r="B105" s="365" t="s">
        <v>185</v>
      </c>
      <c r="C105" s="365" t="s">
        <v>186</v>
      </c>
      <c r="D105" s="365" t="s">
        <v>126</v>
      </c>
      <c r="E105" s="365" t="s">
        <v>127</v>
      </c>
      <c r="F105" s="365" t="s">
        <v>125</v>
      </c>
      <c r="G105" s="365" t="s">
        <v>145</v>
      </c>
      <c r="H105" s="365" t="s">
        <v>179</v>
      </c>
      <c r="I105" s="365" t="s">
        <v>179</v>
      </c>
      <c r="J105" s="365" t="s">
        <v>179</v>
      </c>
      <c r="K105" s="365" t="s">
        <v>179</v>
      </c>
      <c r="L105" s="365" t="s">
        <v>179</v>
      </c>
      <c r="M105" s="366">
        <v>17.97</v>
      </c>
      <c r="N105" s="331" t="str">
        <f t="shared" si="1"/>
        <v>710000010100</v>
      </c>
    </row>
    <row r="106" spans="1:14" x14ac:dyDescent="0.25">
      <c r="A106" s="365" t="s">
        <v>108</v>
      </c>
      <c r="B106" s="365" t="s">
        <v>185</v>
      </c>
      <c r="C106" s="365" t="s">
        <v>186</v>
      </c>
      <c r="D106" s="365" t="s">
        <v>126</v>
      </c>
      <c r="E106" s="365" t="s">
        <v>127</v>
      </c>
      <c r="F106" s="365" t="s">
        <v>125</v>
      </c>
      <c r="G106" s="365" t="s">
        <v>146</v>
      </c>
      <c r="H106" s="365" t="s">
        <v>179</v>
      </c>
      <c r="I106" s="365" t="s">
        <v>179</v>
      </c>
      <c r="J106" s="365" t="s">
        <v>179</v>
      </c>
      <c r="K106" s="365" t="s">
        <v>179</v>
      </c>
      <c r="L106" s="365" t="s">
        <v>179</v>
      </c>
      <c r="M106" s="366">
        <v>129.36000000000001</v>
      </c>
      <c r="N106" s="331" t="str">
        <f t="shared" si="1"/>
        <v>723000010100</v>
      </c>
    </row>
    <row r="107" spans="1:14" x14ac:dyDescent="0.25">
      <c r="A107" s="365" t="s">
        <v>108</v>
      </c>
      <c r="B107" s="365" t="s">
        <v>185</v>
      </c>
      <c r="C107" s="365" t="s">
        <v>186</v>
      </c>
      <c r="D107" s="365" t="s">
        <v>126</v>
      </c>
      <c r="E107" s="365" t="s">
        <v>127</v>
      </c>
      <c r="F107" s="365" t="s">
        <v>125</v>
      </c>
      <c r="G107" s="365" t="s">
        <v>146</v>
      </c>
      <c r="H107" s="365" t="s">
        <v>179</v>
      </c>
      <c r="I107" s="365" t="s">
        <v>179</v>
      </c>
      <c r="J107" s="365" t="s">
        <v>179</v>
      </c>
      <c r="K107" s="365" t="s">
        <v>179</v>
      </c>
      <c r="L107" s="365" t="s">
        <v>179</v>
      </c>
      <c r="M107" s="366">
        <v>21.56</v>
      </c>
      <c r="N107" s="331" t="str">
        <f t="shared" si="1"/>
        <v>723000010100</v>
      </c>
    </row>
    <row r="108" spans="1:14" x14ac:dyDescent="0.25">
      <c r="A108" s="365" t="s">
        <v>108</v>
      </c>
      <c r="B108" s="365" t="s">
        <v>185</v>
      </c>
      <c r="C108" s="365" t="s">
        <v>186</v>
      </c>
      <c r="D108" s="365" t="s">
        <v>126</v>
      </c>
      <c r="E108" s="365" t="s">
        <v>127</v>
      </c>
      <c r="F108" s="365" t="s">
        <v>125</v>
      </c>
      <c r="G108" s="365" t="s">
        <v>147</v>
      </c>
      <c r="H108" s="365" t="s">
        <v>179</v>
      </c>
      <c r="I108" s="365" t="s">
        <v>179</v>
      </c>
      <c r="J108" s="365" t="s">
        <v>179</v>
      </c>
      <c r="K108" s="365" t="s">
        <v>179</v>
      </c>
      <c r="L108" s="365" t="s">
        <v>179</v>
      </c>
      <c r="M108" s="366">
        <v>30.26</v>
      </c>
      <c r="N108" s="331" t="str">
        <f t="shared" si="1"/>
        <v>723100010100</v>
      </c>
    </row>
    <row r="109" spans="1:14" x14ac:dyDescent="0.25">
      <c r="A109" s="365" t="s">
        <v>108</v>
      </c>
      <c r="B109" s="365" t="s">
        <v>185</v>
      </c>
      <c r="C109" s="365" t="s">
        <v>186</v>
      </c>
      <c r="D109" s="365" t="s">
        <v>126</v>
      </c>
      <c r="E109" s="365" t="s">
        <v>127</v>
      </c>
      <c r="F109" s="365" t="s">
        <v>125</v>
      </c>
      <c r="G109" s="365" t="s">
        <v>147</v>
      </c>
      <c r="H109" s="365" t="s">
        <v>179</v>
      </c>
      <c r="I109" s="365" t="s">
        <v>179</v>
      </c>
      <c r="J109" s="365" t="s">
        <v>179</v>
      </c>
      <c r="K109" s="365" t="s">
        <v>179</v>
      </c>
      <c r="L109" s="365" t="s">
        <v>179</v>
      </c>
      <c r="M109" s="366">
        <v>5.04</v>
      </c>
      <c r="N109" s="331" t="str">
        <f t="shared" si="1"/>
        <v>723100010100</v>
      </c>
    </row>
    <row r="110" spans="1:14" x14ac:dyDescent="0.25">
      <c r="A110" s="365" t="s">
        <v>108</v>
      </c>
      <c r="B110" s="365" t="s">
        <v>185</v>
      </c>
      <c r="C110" s="365" t="s">
        <v>186</v>
      </c>
      <c r="D110" s="365" t="s">
        <v>126</v>
      </c>
      <c r="E110" s="365" t="s">
        <v>127</v>
      </c>
      <c r="F110" s="365" t="s">
        <v>125</v>
      </c>
      <c r="G110" s="365" t="s">
        <v>148</v>
      </c>
      <c r="H110" s="365" t="s">
        <v>179</v>
      </c>
      <c r="I110" s="365" t="s">
        <v>179</v>
      </c>
      <c r="J110" s="365" t="s">
        <v>179</v>
      </c>
      <c r="K110" s="365" t="s">
        <v>179</v>
      </c>
      <c r="L110" s="365" t="s">
        <v>179</v>
      </c>
      <c r="M110" s="366">
        <v>309</v>
      </c>
      <c r="N110" s="331" t="str">
        <f t="shared" si="1"/>
        <v>724000010100</v>
      </c>
    </row>
    <row r="111" spans="1:14" x14ac:dyDescent="0.25">
      <c r="A111" s="365" t="s">
        <v>108</v>
      </c>
      <c r="B111" s="365" t="s">
        <v>185</v>
      </c>
      <c r="C111" s="365" t="s">
        <v>186</v>
      </c>
      <c r="D111" s="365" t="s">
        <v>126</v>
      </c>
      <c r="E111" s="365" t="s">
        <v>127</v>
      </c>
      <c r="F111" s="365" t="s">
        <v>125</v>
      </c>
      <c r="G111" s="365" t="s">
        <v>148</v>
      </c>
      <c r="H111" s="365" t="s">
        <v>179</v>
      </c>
      <c r="I111" s="365" t="s">
        <v>179</v>
      </c>
      <c r="J111" s="365" t="s">
        <v>179</v>
      </c>
      <c r="K111" s="365" t="s">
        <v>179</v>
      </c>
      <c r="L111" s="365" t="s">
        <v>179</v>
      </c>
      <c r="M111" s="366">
        <v>51.5</v>
      </c>
      <c r="N111" s="331" t="str">
        <f t="shared" si="1"/>
        <v>724000010100</v>
      </c>
    </row>
    <row r="112" spans="1:14" x14ac:dyDescent="0.25">
      <c r="A112" s="365" t="s">
        <v>108</v>
      </c>
      <c r="B112" s="365" t="s">
        <v>185</v>
      </c>
      <c r="C112" s="365" t="s">
        <v>186</v>
      </c>
      <c r="D112" s="365" t="s">
        <v>126</v>
      </c>
      <c r="E112" s="365" t="s">
        <v>127</v>
      </c>
      <c r="F112" s="365" t="s">
        <v>125</v>
      </c>
      <c r="G112" s="365" t="s">
        <v>150</v>
      </c>
      <c r="H112" s="365" t="s">
        <v>179</v>
      </c>
      <c r="I112" s="365" t="s">
        <v>179</v>
      </c>
      <c r="J112" s="365" t="s">
        <v>179</v>
      </c>
      <c r="K112" s="365" t="s">
        <v>179</v>
      </c>
      <c r="L112" s="365" t="s">
        <v>179</v>
      </c>
      <c r="M112" s="366">
        <v>142.34</v>
      </c>
      <c r="N112" s="331" t="str">
        <f t="shared" si="1"/>
        <v>726900010100</v>
      </c>
    </row>
    <row r="113" spans="1:14" x14ac:dyDescent="0.25">
      <c r="A113" s="365" t="s">
        <v>108</v>
      </c>
      <c r="B113" s="365" t="s">
        <v>185</v>
      </c>
      <c r="C113" s="365" t="s">
        <v>186</v>
      </c>
      <c r="D113" s="365" t="s">
        <v>126</v>
      </c>
      <c r="E113" s="365" t="s">
        <v>127</v>
      </c>
      <c r="F113" s="365" t="s">
        <v>125</v>
      </c>
      <c r="G113" s="365" t="s">
        <v>150</v>
      </c>
      <c r="H113" s="365" t="s">
        <v>179</v>
      </c>
      <c r="I113" s="365" t="s">
        <v>179</v>
      </c>
      <c r="J113" s="365" t="s">
        <v>179</v>
      </c>
      <c r="K113" s="365" t="s">
        <v>179</v>
      </c>
      <c r="L113" s="365" t="s">
        <v>179</v>
      </c>
      <c r="M113" s="366">
        <v>23.72</v>
      </c>
      <c r="N113" s="331" t="str">
        <f t="shared" si="1"/>
        <v>726900010100</v>
      </c>
    </row>
    <row r="114" spans="1:14" x14ac:dyDescent="0.25">
      <c r="A114" s="365" t="s">
        <v>108</v>
      </c>
      <c r="B114" s="365" t="s">
        <v>185</v>
      </c>
      <c r="C114" s="365" t="s">
        <v>186</v>
      </c>
      <c r="D114" s="365" t="s">
        <v>126</v>
      </c>
      <c r="E114" s="365" t="s">
        <v>127</v>
      </c>
      <c r="F114" s="365" t="s">
        <v>125</v>
      </c>
      <c r="G114" s="365" t="s">
        <v>150</v>
      </c>
      <c r="H114" s="365" t="s">
        <v>179</v>
      </c>
      <c r="I114" s="365" t="s">
        <v>179</v>
      </c>
      <c r="J114" s="365" t="s">
        <v>179</v>
      </c>
      <c r="K114" s="365" t="s">
        <v>179</v>
      </c>
      <c r="L114" s="365" t="s">
        <v>179</v>
      </c>
      <c r="M114" s="366">
        <v>25.88</v>
      </c>
      <c r="N114" s="331" t="str">
        <f t="shared" si="1"/>
        <v>726900010100</v>
      </c>
    </row>
    <row r="115" spans="1:14" x14ac:dyDescent="0.25">
      <c r="A115" s="365" t="s">
        <v>108</v>
      </c>
      <c r="B115" s="365" t="s">
        <v>185</v>
      </c>
      <c r="C115" s="365" t="s">
        <v>186</v>
      </c>
      <c r="D115" s="365" t="s">
        <v>126</v>
      </c>
      <c r="E115" s="365" t="s">
        <v>127</v>
      </c>
      <c r="F115" s="365" t="s">
        <v>125</v>
      </c>
      <c r="G115" s="365" t="s">
        <v>150</v>
      </c>
      <c r="H115" s="365" t="s">
        <v>179</v>
      </c>
      <c r="I115" s="365" t="s">
        <v>179</v>
      </c>
      <c r="J115" s="365" t="s">
        <v>179</v>
      </c>
      <c r="K115" s="365" t="s">
        <v>179</v>
      </c>
      <c r="L115" s="365" t="s">
        <v>179</v>
      </c>
      <c r="M115" s="366">
        <v>4.3099999999999996</v>
      </c>
      <c r="N115" s="331" t="str">
        <f t="shared" si="1"/>
        <v>726900010100</v>
      </c>
    </row>
    <row r="116" spans="1:14" x14ac:dyDescent="0.25">
      <c r="A116" s="365" t="s">
        <v>108</v>
      </c>
      <c r="B116" s="365" t="s">
        <v>185</v>
      </c>
      <c r="C116" s="365" t="s">
        <v>186</v>
      </c>
      <c r="D116" s="365" t="s">
        <v>126</v>
      </c>
      <c r="E116" s="365" t="s">
        <v>127</v>
      </c>
      <c r="F116" s="365" t="s">
        <v>125</v>
      </c>
      <c r="G116" s="365" t="s">
        <v>137</v>
      </c>
      <c r="H116" s="365" t="s">
        <v>179</v>
      </c>
      <c r="I116" s="365" t="s">
        <v>179</v>
      </c>
      <c r="J116" s="365" t="s">
        <v>179</v>
      </c>
      <c r="K116" s="365" t="s">
        <v>179</v>
      </c>
      <c r="L116" s="365" t="s">
        <v>179</v>
      </c>
      <c r="M116" s="366">
        <v>-142.34</v>
      </c>
      <c r="N116" s="331" t="str">
        <f t="shared" si="1"/>
        <v>210500010100</v>
      </c>
    </row>
    <row r="117" spans="1:14" x14ac:dyDescent="0.25">
      <c r="A117" s="365" t="s">
        <v>108</v>
      </c>
      <c r="B117" s="365" t="s">
        <v>185</v>
      </c>
      <c r="C117" s="365" t="s">
        <v>186</v>
      </c>
      <c r="D117" s="365" t="s">
        <v>126</v>
      </c>
      <c r="E117" s="365" t="s">
        <v>127</v>
      </c>
      <c r="F117" s="365" t="s">
        <v>125</v>
      </c>
      <c r="G117" s="365" t="s">
        <v>137</v>
      </c>
      <c r="H117" s="365" t="s">
        <v>179</v>
      </c>
      <c r="I117" s="365" t="s">
        <v>179</v>
      </c>
      <c r="J117" s="365" t="s">
        <v>179</v>
      </c>
      <c r="K117" s="365" t="s">
        <v>179</v>
      </c>
      <c r="L117" s="365" t="s">
        <v>179</v>
      </c>
      <c r="M117" s="366">
        <v>-23.72</v>
      </c>
      <c r="N117" s="331" t="str">
        <f t="shared" si="1"/>
        <v>210500010100</v>
      </c>
    </row>
    <row r="118" spans="1:14" x14ac:dyDescent="0.25">
      <c r="A118" s="365" t="s">
        <v>108</v>
      </c>
      <c r="B118" s="365" t="s">
        <v>185</v>
      </c>
      <c r="C118" s="365" t="s">
        <v>186</v>
      </c>
      <c r="D118" s="365" t="s">
        <v>126</v>
      </c>
      <c r="E118" s="365" t="s">
        <v>127</v>
      </c>
      <c r="F118" s="365" t="s">
        <v>125</v>
      </c>
      <c r="G118" s="365" t="s">
        <v>140</v>
      </c>
      <c r="H118" s="365" t="s">
        <v>179</v>
      </c>
      <c r="I118" s="365" t="s">
        <v>179</v>
      </c>
      <c r="J118" s="365" t="s">
        <v>179</v>
      </c>
      <c r="K118" s="365" t="s">
        <v>179</v>
      </c>
      <c r="L118" s="365" t="s">
        <v>179</v>
      </c>
      <c r="M118" s="366">
        <v>-36.86</v>
      </c>
      <c r="N118" s="331" t="str">
        <f t="shared" si="1"/>
        <v>213000010100</v>
      </c>
    </row>
    <row r="119" spans="1:14" x14ac:dyDescent="0.25">
      <c r="A119" s="365" t="s">
        <v>108</v>
      </c>
      <c r="B119" s="365" t="s">
        <v>185</v>
      </c>
      <c r="C119" s="365" t="s">
        <v>186</v>
      </c>
      <c r="D119" s="365" t="s">
        <v>126</v>
      </c>
      <c r="E119" s="365" t="s">
        <v>127</v>
      </c>
      <c r="F119" s="365" t="s">
        <v>125</v>
      </c>
      <c r="G119" s="365" t="s">
        <v>140</v>
      </c>
      <c r="H119" s="365" t="s">
        <v>179</v>
      </c>
      <c r="I119" s="365" t="s">
        <v>179</v>
      </c>
      <c r="J119" s="365" t="s">
        <v>179</v>
      </c>
      <c r="K119" s="365" t="s">
        <v>179</v>
      </c>
      <c r="L119" s="365" t="s">
        <v>179</v>
      </c>
      <c r="M119" s="366">
        <v>-6.14</v>
      </c>
      <c r="N119" s="331" t="str">
        <f t="shared" si="1"/>
        <v>213000010100</v>
      </c>
    </row>
    <row r="120" spans="1:14" x14ac:dyDescent="0.25">
      <c r="A120" s="365" t="s">
        <v>108</v>
      </c>
      <c r="B120" s="365" t="s">
        <v>185</v>
      </c>
      <c r="C120" s="365" t="s">
        <v>186</v>
      </c>
      <c r="D120" s="365" t="s">
        <v>126</v>
      </c>
      <c r="E120" s="365" t="s">
        <v>127</v>
      </c>
      <c r="F120" s="365" t="s">
        <v>125</v>
      </c>
      <c r="G120" s="365" t="s">
        <v>144</v>
      </c>
      <c r="H120" s="365" t="s">
        <v>179</v>
      </c>
      <c r="I120" s="365" t="s">
        <v>179</v>
      </c>
      <c r="J120" s="365" t="s">
        <v>179</v>
      </c>
      <c r="K120" s="365" t="s">
        <v>179</v>
      </c>
      <c r="L120" s="365" t="s">
        <v>179</v>
      </c>
      <c r="M120" s="366">
        <v>-33.159999999999997</v>
      </c>
      <c r="N120" s="331" t="str">
        <f t="shared" si="1"/>
        <v>219000010100</v>
      </c>
    </row>
    <row r="121" spans="1:14" x14ac:dyDescent="0.25">
      <c r="A121" s="365" t="s">
        <v>108</v>
      </c>
      <c r="B121" s="365" t="s">
        <v>185</v>
      </c>
      <c r="C121" s="365" t="s">
        <v>186</v>
      </c>
      <c r="D121" s="365" t="s">
        <v>126</v>
      </c>
      <c r="E121" s="365" t="s">
        <v>127</v>
      </c>
      <c r="F121" s="365" t="s">
        <v>125</v>
      </c>
      <c r="G121" s="365" t="s">
        <v>144</v>
      </c>
      <c r="H121" s="365" t="s">
        <v>179</v>
      </c>
      <c r="I121" s="365" t="s">
        <v>179</v>
      </c>
      <c r="J121" s="365" t="s">
        <v>179</v>
      </c>
      <c r="K121" s="365" t="s">
        <v>179</v>
      </c>
      <c r="L121" s="365" t="s">
        <v>179</v>
      </c>
      <c r="M121" s="366">
        <v>-5.53</v>
      </c>
      <c r="N121" s="331" t="str">
        <f t="shared" si="1"/>
        <v>219000010100</v>
      </c>
    </row>
    <row r="122" spans="1:14" x14ac:dyDescent="0.25">
      <c r="A122" s="365" t="s">
        <v>108</v>
      </c>
      <c r="B122" s="365" t="s">
        <v>185</v>
      </c>
      <c r="C122" s="365" t="s">
        <v>186</v>
      </c>
      <c r="D122" s="365" t="s">
        <v>126</v>
      </c>
      <c r="E122" s="365" t="s">
        <v>127</v>
      </c>
      <c r="F122" s="365" t="s">
        <v>125</v>
      </c>
      <c r="G122" s="365" t="s">
        <v>134</v>
      </c>
      <c r="H122" s="365" t="s">
        <v>179</v>
      </c>
      <c r="I122" s="365" t="s">
        <v>179</v>
      </c>
      <c r="J122" s="365" t="s">
        <v>179</v>
      </c>
      <c r="K122" s="365" t="s">
        <v>179</v>
      </c>
      <c r="L122" s="365" t="s">
        <v>179</v>
      </c>
      <c r="M122" s="366">
        <v>-309</v>
      </c>
      <c r="N122" s="331" t="str">
        <f t="shared" si="1"/>
        <v>205600010100</v>
      </c>
    </row>
    <row r="123" spans="1:14" x14ac:dyDescent="0.25">
      <c r="A123" s="365" t="s">
        <v>108</v>
      </c>
      <c r="B123" s="365" t="s">
        <v>185</v>
      </c>
      <c r="C123" s="365" t="s">
        <v>186</v>
      </c>
      <c r="D123" s="365" t="s">
        <v>126</v>
      </c>
      <c r="E123" s="365" t="s">
        <v>127</v>
      </c>
      <c r="F123" s="365" t="s">
        <v>125</v>
      </c>
      <c r="G123" s="365" t="s">
        <v>134</v>
      </c>
      <c r="H123" s="365" t="s">
        <v>179</v>
      </c>
      <c r="I123" s="365" t="s">
        <v>179</v>
      </c>
      <c r="J123" s="365" t="s">
        <v>179</v>
      </c>
      <c r="K123" s="365" t="s">
        <v>179</v>
      </c>
      <c r="L123" s="365" t="s">
        <v>179</v>
      </c>
      <c r="M123" s="366">
        <v>-51.5</v>
      </c>
      <c r="N123" s="331" t="str">
        <f t="shared" si="1"/>
        <v>205600010100</v>
      </c>
    </row>
    <row r="124" spans="1:14" x14ac:dyDescent="0.25">
      <c r="A124" s="365" t="s">
        <v>108</v>
      </c>
      <c r="B124" s="365" t="s">
        <v>185</v>
      </c>
      <c r="C124" s="365" t="s">
        <v>186</v>
      </c>
      <c r="D124" s="365" t="s">
        <v>126</v>
      </c>
      <c r="E124" s="365" t="s">
        <v>127</v>
      </c>
      <c r="F124" s="365" t="s">
        <v>125</v>
      </c>
      <c r="G124" s="365" t="s">
        <v>131</v>
      </c>
      <c r="H124" s="365" t="s">
        <v>179</v>
      </c>
      <c r="I124" s="365" t="s">
        <v>179</v>
      </c>
      <c r="J124" s="365" t="s">
        <v>179</v>
      </c>
      <c r="K124" s="365" t="s">
        <v>179</v>
      </c>
      <c r="L124" s="365" t="s">
        <v>179</v>
      </c>
      <c r="M124" s="366">
        <v>-142.34</v>
      </c>
      <c r="N124" s="331" t="str">
        <f t="shared" si="1"/>
        <v>205200010100</v>
      </c>
    </row>
    <row r="125" spans="1:14" x14ac:dyDescent="0.25">
      <c r="A125" s="365" t="s">
        <v>108</v>
      </c>
      <c r="B125" s="365" t="s">
        <v>185</v>
      </c>
      <c r="C125" s="365" t="s">
        <v>186</v>
      </c>
      <c r="D125" s="365" t="s">
        <v>126</v>
      </c>
      <c r="E125" s="365" t="s">
        <v>127</v>
      </c>
      <c r="F125" s="365" t="s">
        <v>125</v>
      </c>
      <c r="G125" s="365" t="s">
        <v>131</v>
      </c>
      <c r="H125" s="365" t="s">
        <v>179</v>
      </c>
      <c r="I125" s="365" t="s">
        <v>179</v>
      </c>
      <c r="J125" s="365" t="s">
        <v>179</v>
      </c>
      <c r="K125" s="365" t="s">
        <v>179</v>
      </c>
      <c r="L125" s="365" t="s">
        <v>179</v>
      </c>
      <c r="M125" s="366">
        <v>-23.72</v>
      </c>
      <c r="N125" s="331" t="str">
        <f t="shared" si="1"/>
        <v>205200010100</v>
      </c>
    </row>
    <row r="126" spans="1:14" x14ac:dyDescent="0.25">
      <c r="A126" s="365" t="s">
        <v>108</v>
      </c>
      <c r="B126" s="365" t="s">
        <v>185</v>
      </c>
      <c r="C126" s="365" t="s">
        <v>186</v>
      </c>
      <c r="D126" s="365" t="s">
        <v>126</v>
      </c>
      <c r="E126" s="365" t="s">
        <v>127</v>
      </c>
      <c r="F126" s="365" t="s">
        <v>125</v>
      </c>
      <c r="G126" s="365" t="s">
        <v>136</v>
      </c>
      <c r="H126" s="365" t="s">
        <v>179</v>
      </c>
      <c r="I126" s="365" t="s">
        <v>179</v>
      </c>
      <c r="J126" s="365" t="s">
        <v>179</v>
      </c>
      <c r="K126" s="365" t="s">
        <v>179</v>
      </c>
      <c r="L126" s="365" t="s">
        <v>179</v>
      </c>
      <c r="M126" s="366">
        <v>-25.88</v>
      </c>
      <c r="N126" s="331" t="str">
        <f t="shared" si="1"/>
        <v>210000010100</v>
      </c>
    </row>
    <row r="127" spans="1:14" x14ac:dyDescent="0.25">
      <c r="A127" s="365" t="s">
        <v>108</v>
      </c>
      <c r="B127" s="365" t="s">
        <v>185</v>
      </c>
      <c r="C127" s="365" t="s">
        <v>186</v>
      </c>
      <c r="D127" s="365" t="s">
        <v>126</v>
      </c>
      <c r="E127" s="365" t="s">
        <v>127</v>
      </c>
      <c r="F127" s="365" t="s">
        <v>125</v>
      </c>
      <c r="G127" s="365" t="s">
        <v>136</v>
      </c>
      <c r="H127" s="365" t="s">
        <v>179</v>
      </c>
      <c r="I127" s="365" t="s">
        <v>179</v>
      </c>
      <c r="J127" s="365" t="s">
        <v>179</v>
      </c>
      <c r="K127" s="365" t="s">
        <v>179</v>
      </c>
      <c r="L127" s="365" t="s">
        <v>179</v>
      </c>
      <c r="M127" s="366">
        <v>-4.3099999999999996</v>
      </c>
      <c r="N127" s="331" t="str">
        <f t="shared" si="1"/>
        <v>210000010100</v>
      </c>
    </row>
    <row r="128" spans="1:14" x14ac:dyDescent="0.25">
      <c r="A128" s="365" t="s">
        <v>108</v>
      </c>
      <c r="B128" s="365" t="s">
        <v>185</v>
      </c>
      <c r="C128" s="365" t="s">
        <v>186</v>
      </c>
      <c r="D128" s="365" t="s">
        <v>126</v>
      </c>
      <c r="E128" s="365" t="s">
        <v>127</v>
      </c>
      <c r="F128" s="365" t="s">
        <v>125</v>
      </c>
      <c r="G128" s="365" t="s">
        <v>138</v>
      </c>
      <c r="H128" s="365" t="s">
        <v>179</v>
      </c>
      <c r="I128" s="365" t="s">
        <v>179</v>
      </c>
      <c r="J128" s="365" t="s">
        <v>179</v>
      </c>
      <c r="K128" s="365" t="s">
        <v>179</v>
      </c>
      <c r="L128" s="365" t="s">
        <v>179</v>
      </c>
      <c r="M128" s="366">
        <v>-129.36000000000001</v>
      </c>
      <c r="N128" s="331" t="str">
        <f t="shared" si="1"/>
        <v>211000010100</v>
      </c>
    </row>
    <row r="129" spans="1:14" x14ac:dyDescent="0.25">
      <c r="A129" s="365" t="s">
        <v>108</v>
      </c>
      <c r="B129" s="365" t="s">
        <v>185</v>
      </c>
      <c r="C129" s="365" t="s">
        <v>186</v>
      </c>
      <c r="D129" s="365" t="s">
        <v>126</v>
      </c>
      <c r="E129" s="365" t="s">
        <v>127</v>
      </c>
      <c r="F129" s="365" t="s">
        <v>125</v>
      </c>
      <c r="G129" s="365" t="s">
        <v>138</v>
      </c>
      <c r="H129" s="365" t="s">
        <v>179</v>
      </c>
      <c r="I129" s="365" t="s">
        <v>179</v>
      </c>
      <c r="J129" s="365" t="s">
        <v>179</v>
      </c>
      <c r="K129" s="365" t="s">
        <v>179</v>
      </c>
      <c r="L129" s="365" t="s">
        <v>179</v>
      </c>
      <c r="M129" s="366">
        <v>-21.56</v>
      </c>
      <c r="N129" s="331" t="str">
        <f t="shared" si="1"/>
        <v>211000010100</v>
      </c>
    </row>
    <row r="130" spans="1:14" x14ac:dyDescent="0.25">
      <c r="A130" s="365" t="s">
        <v>108</v>
      </c>
      <c r="B130" s="365" t="s">
        <v>185</v>
      </c>
      <c r="C130" s="365" t="s">
        <v>186</v>
      </c>
      <c r="D130" s="365" t="s">
        <v>126</v>
      </c>
      <c r="E130" s="365" t="s">
        <v>127</v>
      </c>
      <c r="F130" s="365" t="s">
        <v>125</v>
      </c>
      <c r="G130" s="365" t="s">
        <v>132</v>
      </c>
      <c r="H130" s="365" t="s">
        <v>179</v>
      </c>
      <c r="I130" s="365" t="s">
        <v>179</v>
      </c>
      <c r="J130" s="365" t="s">
        <v>179</v>
      </c>
      <c r="K130" s="365" t="s">
        <v>179</v>
      </c>
      <c r="L130" s="365" t="s">
        <v>179</v>
      </c>
      <c r="M130" s="366">
        <v>-129.36000000000001</v>
      </c>
      <c r="N130" s="331" t="str">
        <f t="shared" si="1"/>
        <v>205300010100</v>
      </c>
    </row>
    <row r="131" spans="1:14" x14ac:dyDescent="0.25">
      <c r="A131" s="365" t="s">
        <v>108</v>
      </c>
      <c r="B131" s="365" t="s">
        <v>185</v>
      </c>
      <c r="C131" s="365" t="s">
        <v>186</v>
      </c>
      <c r="D131" s="365" t="s">
        <v>126</v>
      </c>
      <c r="E131" s="365" t="s">
        <v>127</v>
      </c>
      <c r="F131" s="365" t="s">
        <v>125</v>
      </c>
      <c r="G131" s="365" t="s">
        <v>132</v>
      </c>
      <c r="H131" s="365" t="s">
        <v>179</v>
      </c>
      <c r="I131" s="365" t="s">
        <v>179</v>
      </c>
      <c r="J131" s="365" t="s">
        <v>179</v>
      </c>
      <c r="K131" s="365" t="s">
        <v>179</v>
      </c>
      <c r="L131" s="365" t="s">
        <v>179</v>
      </c>
      <c r="M131" s="366">
        <v>-21.56</v>
      </c>
      <c r="N131" s="331" t="str">
        <f t="shared" ref="N131:N132" si="2">CONCATENATE(G131,E131)</f>
        <v>205300010100</v>
      </c>
    </row>
    <row r="132" spans="1:14" x14ac:dyDescent="0.25">
      <c r="A132" s="365" t="s">
        <v>108</v>
      </c>
      <c r="B132" s="365" t="s">
        <v>185</v>
      </c>
      <c r="C132" s="365" t="s">
        <v>186</v>
      </c>
      <c r="D132" s="365" t="s">
        <v>126</v>
      </c>
      <c r="E132" s="365" t="s">
        <v>127</v>
      </c>
      <c r="F132" s="365" t="s">
        <v>125</v>
      </c>
      <c r="G132" s="365" t="s">
        <v>143</v>
      </c>
      <c r="H132" s="365" t="s">
        <v>179</v>
      </c>
      <c r="I132" s="365" t="s">
        <v>179</v>
      </c>
      <c r="J132" s="365" t="s">
        <v>179</v>
      </c>
      <c r="K132" s="365" t="s">
        <v>179</v>
      </c>
      <c r="L132" s="365" t="s">
        <v>179</v>
      </c>
      <c r="M132" s="366">
        <v>-30.26</v>
      </c>
      <c r="N132" s="331" t="str">
        <f t="shared" si="2"/>
        <v>216000010100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workbookViewId="0">
      <selection sqref="A1:N68"/>
    </sheetView>
  </sheetViews>
  <sheetFormatPr defaultRowHeight="15" x14ac:dyDescent="0.25"/>
  <cols>
    <col min="1" max="1" width="9.140625" style="331"/>
    <col min="2" max="2" width="19" style="331" customWidth="1"/>
    <col min="3" max="5" width="9.140625" style="331"/>
    <col min="6" max="6" width="18.28515625" style="331" customWidth="1"/>
    <col min="7" max="7" width="13" style="331" customWidth="1"/>
    <col min="8" max="8" width="13.140625" style="331" customWidth="1"/>
    <col min="9" max="10" width="9.140625" style="331"/>
    <col min="11" max="11" width="18.5703125" style="331" customWidth="1"/>
    <col min="12" max="12" width="18.42578125" style="331" customWidth="1"/>
    <col min="13" max="16384" width="9.140625" style="331"/>
  </cols>
  <sheetData>
    <row r="1" spans="1:14" x14ac:dyDescent="0.25">
      <c r="A1" s="367" t="s">
        <v>173</v>
      </c>
      <c r="B1" s="367" t="s">
        <v>66</v>
      </c>
      <c r="C1" s="367" t="s">
        <v>174</v>
      </c>
      <c r="D1" s="367" t="s">
        <v>75</v>
      </c>
      <c r="E1" s="367" t="s">
        <v>175</v>
      </c>
      <c r="F1" s="367" t="s">
        <v>176</v>
      </c>
      <c r="G1" s="367" t="s">
        <v>71</v>
      </c>
      <c r="H1" s="367" t="s">
        <v>73</v>
      </c>
      <c r="I1" s="367" t="s">
        <v>77</v>
      </c>
      <c r="J1" s="367" t="s">
        <v>74</v>
      </c>
      <c r="K1" s="367" t="s">
        <v>85</v>
      </c>
      <c r="L1" s="367" t="s">
        <v>84</v>
      </c>
      <c r="M1" s="367" t="s">
        <v>91</v>
      </c>
      <c r="N1" s="331" t="s">
        <v>172</v>
      </c>
    </row>
    <row r="2" spans="1:14" x14ac:dyDescent="0.25">
      <c r="A2" s="368" t="s">
        <v>108</v>
      </c>
      <c r="B2" s="368" t="s">
        <v>177</v>
      </c>
      <c r="C2" s="368" t="s">
        <v>178</v>
      </c>
      <c r="D2" s="368" t="s">
        <v>126</v>
      </c>
      <c r="E2" s="368" t="s">
        <v>127</v>
      </c>
      <c r="F2" s="368" t="s">
        <v>125</v>
      </c>
      <c r="G2" s="368" t="s">
        <v>147</v>
      </c>
      <c r="H2" s="368" t="s">
        <v>179</v>
      </c>
      <c r="I2" s="368" t="s">
        <v>179</v>
      </c>
      <c r="J2" s="368" t="s">
        <v>179</v>
      </c>
      <c r="K2" s="368" t="s">
        <v>179</v>
      </c>
      <c r="L2" s="368" t="s">
        <v>179</v>
      </c>
      <c r="M2" s="369">
        <v>43.22</v>
      </c>
      <c r="N2" s="331" t="str">
        <f>CONCATENATE(G2,E2)</f>
        <v>723100010100</v>
      </c>
    </row>
    <row r="3" spans="1:14" x14ac:dyDescent="0.25">
      <c r="A3" s="368" t="s">
        <v>108</v>
      </c>
      <c r="B3" s="368" t="s">
        <v>177</v>
      </c>
      <c r="C3" s="368" t="s">
        <v>178</v>
      </c>
      <c r="D3" s="368" t="s">
        <v>126</v>
      </c>
      <c r="E3" s="368" t="s">
        <v>127</v>
      </c>
      <c r="F3" s="368" t="s">
        <v>125</v>
      </c>
      <c r="G3" s="368" t="s">
        <v>150</v>
      </c>
      <c r="H3" s="368" t="s">
        <v>179</v>
      </c>
      <c r="I3" s="368" t="s">
        <v>179</v>
      </c>
      <c r="J3" s="368" t="s">
        <v>179</v>
      </c>
      <c r="K3" s="368" t="s">
        <v>179</v>
      </c>
      <c r="L3" s="368" t="s">
        <v>179</v>
      </c>
      <c r="M3" s="369">
        <v>196.73</v>
      </c>
      <c r="N3" s="331" t="str">
        <f t="shared" ref="N3:N66" si="0">CONCATENATE(G3,E3)</f>
        <v>726900010100</v>
      </c>
    </row>
    <row r="4" spans="1:14" x14ac:dyDescent="0.25">
      <c r="A4" s="368" t="s">
        <v>108</v>
      </c>
      <c r="B4" s="368" t="s">
        <v>177</v>
      </c>
      <c r="C4" s="368" t="s">
        <v>178</v>
      </c>
      <c r="D4" s="368" t="s">
        <v>126</v>
      </c>
      <c r="E4" s="368" t="s">
        <v>127</v>
      </c>
      <c r="F4" s="368" t="s">
        <v>125</v>
      </c>
      <c r="G4" s="368" t="s">
        <v>150</v>
      </c>
      <c r="H4" s="368" t="s">
        <v>179</v>
      </c>
      <c r="I4" s="368" t="s">
        <v>179</v>
      </c>
      <c r="J4" s="368" t="s">
        <v>179</v>
      </c>
      <c r="K4" s="368" t="s">
        <v>179</v>
      </c>
      <c r="L4" s="368" t="s">
        <v>179</v>
      </c>
      <c r="M4" s="369">
        <v>35.770000000000003</v>
      </c>
      <c r="N4" s="331" t="str">
        <f t="shared" si="0"/>
        <v>726900010100</v>
      </c>
    </row>
    <row r="5" spans="1:14" x14ac:dyDescent="0.25">
      <c r="A5" s="368" t="s">
        <v>108</v>
      </c>
      <c r="B5" s="368" t="s">
        <v>177</v>
      </c>
      <c r="C5" s="368" t="s">
        <v>178</v>
      </c>
      <c r="D5" s="368" t="s">
        <v>126</v>
      </c>
      <c r="E5" s="368" t="s">
        <v>127</v>
      </c>
      <c r="F5" s="368" t="s">
        <v>125</v>
      </c>
      <c r="G5" s="368" t="s">
        <v>137</v>
      </c>
      <c r="H5" s="368" t="s">
        <v>179</v>
      </c>
      <c r="I5" s="368" t="s">
        <v>179</v>
      </c>
      <c r="J5" s="368" t="s">
        <v>179</v>
      </c>
      <c r="K5" s="368" t="s">
        <v>179</v>
      </c>
      <c r="L5" s="368" t="s">
        <v>179</v>
      </c>
      <c r="M5" s="369">
        <v>-196.73</v>
      </c>
      <c r="N5" s="331" t="str">
        <f t="shared" si="0"/>
        <v>210500010100</v>
      </c>
    </row>
    <row r="6" spans="1:14" x14ac:dyDescent="0.25">
      <c r="A6" s="368" t="s">
        <v>108</v>
      </c>
      <c r="B6" s="368" t="s">
        <v>177</v>
      </c>
      <c r="C6" s="368" t="s">
        <v>178</v>
      </c>
      <c r="D6" s="368" t="s">
        <v>126</v>
      </c>
      <c r="E6" s="368" t="s">
        <v>127</v>
      </c>
      <c r="F6" s="368" t="s">
        <v>125</v>
      </c>
      <c r="G6" s="368" t="s">
        <v>136</v>
      </c>
      <c r="H6" s="368" t="s">
        <v>179</v>
      </c>
      <c r="I6" s="368" t="s">
        <v>179</v>
      </c>
      <c r="J6" s="368" t="s">
        <v>179</v>
      </c>
      <c r="K6" s="368" t="s">
        <v>179</v>
      </c>
      <c r="L6" s="368" t="s">
        <v>179</v>
      </c>
      <c r="M6" s="369">
        <v>-100</v>
      </c>
      <c r="N6" s="331" t="str">
        <f t="shared" si="0"/>
        <v>210000010100</v>
      </c>
    </row>
    <row r="7" spans="1:14" x14ac:dyDescent="0.25">
      <c r="A7" s="368" t="s">
        <v>108</v>
      </c>
      <c r="B7" s="368" t="s">
        <v>177</v>
      </c>
      <c r="C7" s="368" t="s">
        <v>178</v>
      </c>
      <c r="D7" s="368" t="s">
        <v>126</v>
      </c>
      <c r="E7" s="368" t="s">
        <v>127</v>
      </c>
      <c r="F7" s="368" t="s">
        <v>125</v>
      </c>
      <c r="G7" s="368" t="s">
        <v>131</v>
      </c>
      <c r="H7" s="368" t="s">
        <v>179</v>
      </c>
      <c r="I7" s="368" t="s">
        <v>179</v>
      </c>
      <c r="J7" s="368" t="s">
        <v>179</v>
      </c>
      <c r="K7" s="368" t="s">
        <v>179</v>
      </c>
      <c r="L7" s="368" t="s">
        <v>179</v>
      </c>
      <c r="M7" s="369">
        <v>-196.73</v>
      </c>
      <c r="N7" s="331" t="str">
        <f t="shared" si="0"/>
        <v>205200010100</v>
      </c>
    </row>
    <row r="8" spans="1:14" x14ac:dyDescent="0.25">
      <c r="A8" s="368" t="s">
        <v>108</v>
      </c>
      <c r="B8" s="368" t="s">
        <v>177</v>
      </c>
      <c r="C8" s="368" t="s">
        <v>178</v>
      </c>
      <c r="D8" s="368" t="s">
        <v>126</v>
      </c>
      <c r="E8" s="368" t="s">
        <v>127</v>
      </c>
      <c r="F8" s="368" t="s">
        <v>125</v>
      </c>
      <c r="G8" s="368" t="s">
        <v>136</v>
      </c>
      <c r="H8" s="368" t="s">
        <v>179</v>
      </c>
      <c r="I8" s="368" t="s">
        <v>179</v>
      </c>
      <c r="J8" s="368" t="s">
        <v>179</v>
      </c>
      <c r="K8" s="368" t="s">
        <v>179</v>
      </c>
      <c r="L8" s="368" t="s">
        <v>179</v>
      </c>
      <c r="M8" s="369">
        <v>-35.770000000000003</v>
      </c>
      <c r="N8" s="331" t="str">
        <f t="shared" si="0"/>
        <v>210000010100</v>
      </c>
    </row>
    <row r="9" spans="1:14" x14ac:dyDescent="0.25">
      <c r="A9" s="368" t="s">
        <v>108</v>
      </c>
      <c r="B9" s="368" t="s">
        <v>177</v>
      </c>
      <c r="C9" s="368" t="s">
        <v>178</v>
      </c>
      <c r="D9" s="368" t="s">
        <v>126</v>
      </c>
      <c r="E9" s="368" t="s">
        <v>127</v>
      </c>
      <c r="F9" s="368" t="s">
        <v>125</v>
      </c>
      <c r="G9" s="368" t="s">
        <v>138</v>
      </c>
      <c r="H9" s="368" t="s">
        <v>179</v>
      </c>
      <c r="I9" s="368" t="s">
        <v>179</v>
      </c>
      <c r="J9" s="368" t="s">
        <v>179</v>
      </c>
      <c r="K9" s="368" t="s">
        <v>179</v>
      </c>
      <c r="L9" s="368" t="s">
        <v>179</v>
      </c>
      <c r="M9" s="369">
        <v>-184.8</v>
      </c>
      <c r="N9" s="331" t="str">
        <f t="shared" si="0"/>
        <v>211000010100</v>
      </c>
    </row>
    <row r="10" spans="1:14" x14ac:dyDescent="0.25">
      <c r="A10" s="368" t="s">
        <v>108</v>
      </c>
      <c r="B10" s="368" t="s">
        <v>177</v>
      </c>
      <c r="C10" s="368" t="s">
        <v>178</v>
      </c>
      <c r="D10" s="368" t="s">
        <v>126</v>
      </c>
      <c r="E10" s="368" t="s">
        <v>127</v>
      </c>
      <c r="F10" s="368" t="s">
        <v>125</v>
      </c>
      <c r="G10" s="368" t="s">
        <v>132</v>
      </c>
      <c r="H10" s="368" t="s">
        <v>179</v>
      </c>
      <c r="I10" s="368" t="s">
        <v>179</v>
      </c>
      <c r="J10" s="368" t="s">
        <v>179</v>
      </c>
      <c r="K10" s="368" t="s">
        <v>179</v>
      </c>
      <c r="L10" s="368" t="s">
        <v>179</v>
      </c>
      <c r="M10" s="369">
        <v>-184.8</v>
      </c>
      <c r="N10" s="331" t="str">
        <f t="shared" si="0"/>
        <v>205300010100</v>
      </c>
    </row>
    <row r="11" spans="1:14" x14ac:dyDescent="0.25">
      <c r="A11" s="368" t="s">
        <v>108</v>
      </c>
      <c r="B11" s="368" t="s">
        <v>177</v>
      </c>
      <c r="C11" s="368" t="s">
        <v>178</v>
      </c>
      <c r="D11" s="368" t="s">
        <v>126</v>
      </c>
      <c r="E11" s="368" t="s">
        <v>127</v>
      </c>
      <c r="F11" s="368" t="s">
        <v>125</v>
      </c>
      <c r="G11" s="368" t="s">
        <v>143</v>
      </c>
      <c r="H11" s="368" t="s">
        <v>179</v>
      </c>
      <c r="I11" s="368" t="s">
        <v>179</v>
      </c>
      <c r="J11" s="368" t="s">
        <v>179</v>
      </c>
      <c r="K11" s="368" t="s">
        <v>179</v>
      </c>
      <c r="L11" s="368" t="s">
        <v>179</v>
      </c>
      <c r="M11" s="369">
        <v>-43.22</v>
      </c>
      <c r="N11" s="331" t="str">
        <f t="shared" si="0"/>
        <v>216000010100</v>
      </c>
    </row>
    <row r="12" spans="1:14" x14ac:dyDescent="0.25">
      <c r="A12" s="368" t="s">
        <v>108</v>
      </c>
      <c r="B12" s="368" t="s">
        <v>177</v>
      </c>
      <c r="C12" s="368" t="s">
        <v>178</v>
      </c>
      <c r="D12" s="368" t="s">
        <v>126</v>
      </c>
      <c r="E12" s="368" t="s">
        <v>127</v>
      </c>
      <c r="F12" s="368" t="s">
        <v>125</v>
      </c>
      <c r="G12" s="368" t="s">
        <v>141</v>
      </c>
      <c r="H12" s="368" t="s">
        <v>179</v>
      </c>
      <c r="I12" s="368" t="s">
        <v>179</v>
      </c>
      <c r="J12" s="368" t="s">
        <v>179</v>
      </c>
      <c r="K12" s="368" t="s">
        <v>179</v>
      </c>
      <c r="L12" s="368" t="s">
        <v>179</v>
      </c>
      <c r="M12" s="369">
        <v>-317.5</v>
      </c>
      <c r="N12" s="331" t="str">
        <f t="shared" si="0"/>
        <v>214000010100</v>
      </c>
    </row>
    <row r="13" spans="1:14" x14ac:dyDescent="0.25">
      <c r="A13" s="368" t="s">
        <v>108</v>
      </c>
      <c r="B13" s="368" t="s">
        <v>177</v>
      </c>
      <c r="C13" s="368" t="s">
        <v>178</v>
      </c>
      <c r="D13" s="368" t="s">
        <v>126</v>
      </c>
      <c r="E13" s="368" t="s">
        <v>127</v>
      </c>
      <c r="F13" s="368" t="s">
        <v>125</v>
      </c>
      <c r="G13" s="368" t="s">
        <v>135</v>
      </c>
      <c r="H13" s="368" t="s">
        <v>179</v>
      </c>
      <c r="I13" s="368" t="s">
        <v>179</v>
      </c>
      <c r="J13" s="368" t="s">
        <v>179</v>
      </c>
      <c r="K13" s="368" t="s">
        <v>179</v>
      </c>
      <c r="L13" s="368" t="s">
        <v>179</v>
      </c>
      <c r="M13" s="369">
        <v>-43.22</v>
      </c>
      <c r="N13" s="331" t="str">
        <f t="shared" si="0"/>
        <v>205800010100</v>
      </c>
    </row>
    <row r="14" spans="1:14" x14ac:dyDescent="0.25">
      <c r="A14" s="368" t="s">
        <v>108</v>
      </c>
      <c r="B14" s="368" t="s">
        <v>177</v>
      </c>
      <c r="C14" s="368" t="s">
        <v>178</v>
      </c>
      <c r="D14" s="368" t="s">
        <v>126</v>
      </c>
      <c r="E14" s="368" t="s">
        <v>127</v>
      </c>
      <c r="F14" s="368" t="s">
        <v>125</v>
      </c>
      <c r="G14" s="368" t="s">
        <v>142</v>
      </c>
      <c r="H14" s="368" t="s">
        <v>179</v>
      </c>
      <c r="I14" s="368" t="s">
        <v>179</v>
      </c>
      <c r="J14" s="368" t="s">
        <v>179</v>
      </c>
      <c r="K14" s="368" t="s">
        <v>179</v>
      </c>
      <c r="L14" s="368" t="s">
        <v>179</v>
      </c>
      <c r="M14" s="369">
        <v>-156.96</v>
      </c>
      <c r="N14" s="331" t="str">
        <f t="shared" si="0"/>
        <v>215000010100</v>
      </c>
    </row>
    <row r="15" spans="1:14" x14ac:dyDescent="0.25">
      <c r="A15" s="368" t="s">
        <v>108</v>
      </c>
      <c r="B15" s="368" t="s">
        <v>177</v>
      </c>
      <c r="C15" s="368" t="s">
        <v>178</v>
      </c>
      <c r="D15" s="368" t="s">
        <v>126</v>
      </c>
      <c r="E15" s="368" t="s">
        <v>127</v>
      </c>
      <c r="F15" s="368" t="s">
        <v>125</v>
      </c>
      <c r="G15" s="368" t="s">
        <v>124</v>
      </c>
      <c r="H15" s="368" t="s">
        <v>179</v>
      </c>
      <c r="I15" s="368" t="s">
        <v>179</v>
      </c>
      <c r="J15" s="368" t="s">
        <v>179</v>
      </c>
      <c r="K15" s="368" t="s">
        <v>179</v>
      </c>
      <c r="L15" s="368" t="s">
        <v>179</v>
      </c>
      <c r="M15" s="369">
        <v>-1981.51</v>
      </c>
      <c r="N15" s="331" t="str">
        <f t="shared" si="0"/>
        <v>100000010100</v>
      </c>
    </row>
    <row r="16" spans="1:14" x14ac:dyDescent="0.25">
      <c r="A16" s="368" t="s">
        <v>108</v>
      </c>
      <c r="B16" s="368" t="s">
        <v>177</v>
      </c>
      <c r="C16" s="368" t="s">
        <v>178</v>
      </c>
      <c r="D16" s="368" t="s">
        <v>126</v>
      </c>
      <c r="E16" s="368" t="s">
        <v>127</v>
      </c>
      <c r="F16" s="368" t="s">
        <v>125</v>
      </c>
      <c r="G16" s="368" t="s">
        <v>145</v>
      </c>
      <c r="H16" s="368" t="s">
        <v>179</v>
      </c>
      <c r="I16" s="368" t="s">
        <v>179</v>
      </c>
      <c r="J16" s="368" t="s">
        <v>179</v>
      </c>
      <c r="K16" s="368" t="s">
        <v>179</v>
      </c>
      <c r="L16" s="368" t="s">
        <v>179</v>
      </c>
      <c r="M16" s="369">
        <v>2980.72</v>
      </c>
      <c r="N16" s="331" t="str">
        <f t="shared" si="0"/>
        <v>710000010100</v>
      </c>
    </row>
    <row r="17" spans="1:14" x14ac:dyDescent="0.25">
      <c r="A17" s="368" t="s">
        <v>108</v>
      </c>
      <c r="B17" s="368" t="s">
        <v>177</v>
      </c>
      <c r="C17" s="368" t="s">
        <v>178</v>
      </c>
      <c r="D17" s="368" t="s">
        <v>126</v>
      </c>
      <c r="E17" s="368" t="s">
        <v>127</v>
      </c>
      <c r="F17" s="368" t="s">
        <v>125</v>
      </c>
      <c r="G17" s="368" t="s">
        <v>146</v>
      </c>
      <c r="H17" s="368" t="s">
        <v>179</v>
      </c>
      <c r="I17" s="368" t="s">
        <v>179</v>
      </c>
      <c r="J17" s="368" t="s">
        <v>179</v>
      </c>
      <c r="K17" s="368" t="s">
        <v>179</v>
      </c>
      <c r="L17" s="368" t="s">
        <v>179</v>
      </c>
      <c r="M17" s="369">
        <v>184.8</v>
      </c>
      <c r="N17" s="331" t="str">
        <f t="shared" si="0"/>
        <v>723000010100</v>
      </c>
    </row>
    <row r="18" spans="1:14" x14ac:dyDescent="0.25">
      <c r="A18" s="368" t="s">
        <v>108</v>
      </c>
      <c r="B18" s="368" t="s">
        <v>182</v>
      </c>
      <c r="C18" s="368" t="s">
        <v>183</v>
      </c>
      <c r="D18" s="368" t="s">
        <v>126</v>
      </c>
      <c r="E18" s="368" t="s">
        <v>127</v>
      </c>
      <c r="F18" s="368" t="s">
        <v>125</v>
      </c>
      <c r="G18" s="368" t="s">
        <v>145</v>
      </c>
      <c r="H18" s="368" t="s">
        <v>179</v>
      </c>
      <c r="I18" s="368" t="s">
        <v>179</v>
      </c>
      <c r="J18" s="368" t="s">
        <v>179</v>
      </c>
      <c r="K18" s="368" t="s">
        <v>179</v>
      </c>
      <c r="L18" s="368" t="s">
        <v>179</v>
      </c>
      <c r="M18" s="369">
        <v>310</v>
      </c>
      <c r="N18" s="331" t="str">
        <f t="shared" si="0"/>
        <v>710000010100</v>
      </c>
    </row>
    <row r="19" spans="1:14" x14ac:dyDescent="0.25">
      <c r="A19" s="368" t="s">
        <v>108</v>
      </c>
      <c r="B19" s="368" t="s">
        <v>182</v>
      </c>
      <c r="C19" s="368" t="s">
        <v>183</v>
      </c>
      <c r="D19" s="368" t="s">
        <v>126</v>
      </c>
      <c r="E19" s="368" t="s">
        <v>127</v>
      </c>
      <c r="F19" s="368" t="s">
        <v>125</v>
      </c>
      <c r="G19" s="368" t="s">
        <v>146</v>
      </c>
      <c r="H19" s="368" t="s">
        <v>179</v>
      </c>
      <c r="I19" s="368" t="s">
        <v>179</v>
      </c>
      <c r="J19" s="368" t="s">
        <v>179</v>
      </c>
      <c r="K19" s="368" t="s">
        <v>179</v>
      </c>
      <c r="L19" s="368" t="s">
        <v>179</v>
      </c>
      <c r="M19" s="369">
        <v>19.22</v>
      </c>
      <c r="N19" s="331" t="str">
        <f t="shared" si="0"/>
        <v>723000010100</v>
      </c>
    </row>
    <row r="20" spans="1:14" x14ac:dyDescent="0.25">
      <c r="A20" s="368" t="s">
        <v>108</v>
      </c>
      <c r="B20" s="368" t="s">
        <v>182</v>
      </c>
      <c r="C20" s="368" t="s">
        <v>183</v>
      </c>
      <c r="D20" s="368" t="s">
        <v>126</v>
      </c>
      <c r="E20" s="368" t="s">
        <v>127</v>
      </c>
      <c r="F20" s="368" t="s">
        <v>125</v>
      </c>
      <c r="G20" s="368" t="s">
        <v>147</v>
      </c>
      <c r="H20" s="368" t="s">
        <v>179</v>
      </c>
      <c r="I20" s="368" t="s">
        <v>179</v>
      </c>
      <c r="J20" s="368" t="s">
        <v>179</v>
      </c>
      <c r="K20" s="368" t="s">
        <v>179</v>
      </c>
      <c r="L20" s="368" t="s">
        <v>179</v>
      </c>
      <c r="M20" s="369">
        <v>4.5</v>
      </c>
      <c r="N20" s="331" t="str">
        <f t="shared" si="0"/>
        <v>723100010100</v>
      </c>
    </row>
    <row r="21" spans="1:14" x14ac:dyDescent="0.25">
      <c r="A21" s="368" t="s">
        <v>108</v>
      </c>
      <c r="B21" s="368" t="s">
        <v>182</v>
      </c>
      <c r="C21" s="368" t="s">
        <v>183</v>
      </c>
      <c r="D21" s="368" t="s">
        <v>126</v>
      </c>
      <c r="E21" s="368" t="s">
        <v>127</v>
      </c>
      <c r="F21" s="368" t="s">
        <v>125</v>
      </c>
      <c r="G21" s="368" t="s">
        <v>138</v>
      </c>
      <c r="H21" s="368" t="s">
        <v>179</v>
      </c>
      <c r="I21" s="368" t="s">
        <v>179</v>
      </c>
      <c r="J21" s="368" t="s">
        <v>179</v>
      </c>
      <c r="K21" s="368" t="s">
        <v>179</v>
      </c>
      <c r="L21" s="368" t="s">
        <v>179</v>
      </c>
      <c r="M21" s="369">
        <v>-19.22</v>
      </c>
      <c r="N21" s="331" t="str">
        <f t="shared" si="0"/>
        <v>211000010100</v>
      </c>
    </row>
    <row r="22" spans="1:14" x14ac:dyDescent="0.25">
      <c r="A22" s="368" t="s">
        <v>108</v>
      </c>
      <c r="B22" s="368" t="s">
        <v>182</v>
      </c>
      <c r="C22" s="368" t="s">
        <v>183</v>
      </c>
      <c r="D22" s="368" t="s">
        <v>126</v>
      </c>
      <c r="E22" s="368" t="s">
        <v>127</v>
      </c>
      <c r="F22" s="368" t="s">
        <v>125</v>
      </c>
      <c r="G22" s="368" t="s">
        <v>124</v>
      </c>
      <c r="H22" s="368" t="s">
        <v>179</v>
      </c>
      <c r="I22" s="368" t="s">
        <v>179</v>
      </c>
      <c r="J22" s="368" t="s">
        <v>179</v>
      </c>
      <c r="K22" s="368" t="s">
        <v>179</v>
      </c>
      <c r="L22" s="368" t="s">
        <v>179</v>
      </c>
      <c r="M22" s="369">
        <v>-276.77</v>
      </c>
      <c r="N22" s="331" t="str">
        <f t="shared" si="0"/>
        <v>100000010100</v>
      </c>
    </row>
    <row r="23" spans="1:14" x14ac:dyDescent="0.25">
      <c r="A23" s="368" t="s">
        <v>108</v>
      </c>
      <c r="B23" s="368" t="s">
        <v>182</v>
      </c>
      <c r="C23" s="368" t="s">
        <v>183</v>
      </c>
      <c r="D23" s="368" t="s">
        <v>126</v>
      </c>
      <c r="E23" s="368" t="s">
        <v>127</v>
      </c>
      <c r="F23" s="368" t="s">
        <v>125</v>
      </c>
      <c r="G23" s="368" t="s">
        <v>143</v>
      </c>
      <c r="H23" s="368" t="s">
        <v>179</v>
      </c>
      <c r="I23" s="368" t="s">
        <v>179</v>
      </c>
      <c r="J23" s="368" t="s">
        <v>179</v>
      </c>
      <c r="K23" s="368" t="s">
        <v>179</v>
      </c>
      <c r="L23" s="368" t="s">
        <v>179</v>
      </c>
      <c r="M23" s="369">
        <v>-4.5</v>
      </c>
      <c r="N23" s="331" t="str">
        <f t="shared" si="0"/>
        <v>216000010100</v>
      </c>
    </row>
    <row r="24" spans="1:14" x14ac:dyDescent="0.25">
      <c r="A24" s="368" t="s">
        <v>108</v>
      </c>
      <c r="B24" s="368" t="s">
        <v>182</v>
      </c>
      <c r="C24" s="368" t="s">
        <v>183</v>
      </c>
      <c r="D24" s="368" t="s">
        <v>126</v>
      </c>
      <c r="E24" s="368" t="s">
        <v>127</v>
      </c>
      <c r="F24" s="368" t="s">
        <v>125</v>
      </c>
      <c r="G24" s="368" t="s">
        <v>141</v>
      </c>
      <c r="H24" s="368" t="s">
        <v>179</v>
      </c>
      <c r="I24" s="368" t="s">
        <v>179</v>
      </c>
      <c r="J24" s="368" t="s">
        <v>179</v>
      </c>
      <c r="K24" s="368" t="s">
        <v>179</v>
      </c>
      <c r="L24" s="368" t="s">
        <v>179</v>
      </c>
      <c r="M24" s="369">
        <v>-6.77</v>
      </c>
      <c r="N24" s="331" t="str">
        <f t="shared" si="0"/>
        <v>214000010100</v>
      </c>
    </row>
    <row r="25" spans="1:14" x14ac:dyDescent="0.25">
      <c r="A25" s="368" t="s">
        <v>108</v>
      </c>
      <c r="B25" s="368" t="s">
        <v>182</v>
      </c>
      <c r="C25" s="368" t="s">
        <v>183</v>
      </c>
      <c r="D25" s="368" t="s">
        <v>126</v>
      </c>
      <c r="E25" s="368" t="s">
        <v>127</v>
      </c>
      <c r="F25" s="368" t="s">
        <v>125</v>
      </c>
      <c r="G25" s="368" t="s">
        <v>135</v>
      </c>
      <c r="H25" s="368" t="s">
        <v>179</v>
      </c>
      <c r="I25" s="368" t="s">
        <v>179</v>
      </c>
      <c r="J25" s="368" t="s">
        <v>179</v>
      </c>
      <c r="K25" s="368" t="s">
        <v>179</v>
      </c>
      <c r="L25" s="368" t="s">
        <v>179</v>
      </c>
      <c r="M25" s="369">
        <v>-4.5</v>
      </c>
      <c r="N25" s="331" t="str">
        <f t="shared" si="0"/>
        <v>205800010100</v>
      </c>
    </row>
    <row r="26" spans="1:14" x14ac:dyDescent="0.25">
      <c r="A26" s="368" t="s">
        <v>108</v>
      </c>
      <c r="B26" s="368" t="s">
        <v>182</v>
      </c>
      <c r="C26" s="368" t="s">
        <v>183</v>
      </c>
      <c r="D26" s="368" t="s">
        <v>126</v>
      </c>
      <c r="E26" s="368" t="s">
        <v>127</v>
      </c>
      <c r="F26" s="368" t="s">
        <v>125</v>
      </c>
      <c r="G26" s="368" t="s">
        <v>142</v>
      </c>
      <c r="H26" s="368" t="s">
        <v>179</v>
      </c>
      <c r="I26" s="368" t="s">
        <v>179</v>
      </c>
      <c r="J26" s="368" t="s">
        <v>179</v>
      </c>
      <c r="K26" s="368" t="s">
        <v>179</v>
      </c>
      <c r="L26" s="368" t="s">
        <v>179</v>
      </c>
      <c r="M26" s="369">
        <v>-2.74</v>
      </c>
      <c r="N26" s="331" t="str">
        <f t="shared" si="0"/>
        <v>215000010100</v>
      </c>
    </row>
    <row r="27" spans="1:14" x14ac:dyDescent="0.25">
      <c r="A27" s="368" t="s">
        <v>108</v>
      </c>
      <c r="B27" s="368" t="s">
        <v>182</v>
      </c>
      <c r="C27" s="368" t="s">
        <v>183</v>
      </c>
      <c r="D27" s="368" t="s">
        <v>126</v>
      </c>
      <c r="E27" s="368" t="s">
        <v>127</v>
      </c>
      <c r="F27" s="368" t="s">
        <v>125</v>
      </c>
      <c r="G27" s="368" t="s">
        <v>132</v>
      </c>
      <c r="H27" s="368" t="s">
        <v>179</v>
      </c>
      <c r="I27" s="368" t="s">
        <v>179</v>
      </c>
      <c r="J27" s="368" t="s">
        <v>179</v>
      </c>
      <c r="K27" s="368" t="s">
        <v>179</v>
      </c>
      <c r="L27" s="368" t="s">
        <v>179</v>
      </c>
      <c r="M27" s="369">
        <v>-19.22</v>
      </c>
      <c r="N27" s="331" t="str">
        <f t="shared" si="0"/>
        <v>205300010100</v>
      </c>
    </row>
    <row r="28" spans="1:14" x14ac:dyDescent="0.25">
      <c r="A28" s="368" t="s">
        <v>108</v>
      </c>
      <c r="B28" s="368" t="s">
        <v>184</v>
      </c>
      <c r="C28" s="368" t="s">
        <v>239</v>
      </c>
      <c r="D28" s="368" t="s">
        <v>126</v>
      </c>
      <c r="E28" s="368" t="s">
        <v>127</v>
      </c>
      <c r="F28" s="368" t="s">
        <v>125</v>
      </c>
      <c r="G28" s="368" t="s">
        <v>145</v>
      </c>
      <c r="H28" s="368" t="s">
        <v>179</v>
      </c>
      <c r="I28" s="368" t="s">
        <v>179</v>
      </c>
      <c r="J28" s="368" t="s">
        <v>179</v>
      </c>
      <c r="K28" s="368" t="s">
        <v>179</v>
      </c>
      <c r="L28" s="368" t="s">
        <v>179</v>
      </c>
      <c r="M28" s="369">
        <v>1385.28</v>
      </c>
      <c r="N28" s="331" t="str">
        <f t="shared" si="0"/>
        <v>710000010100</v>
      </c>
    </row>
    <row r="29" spans="1:14" x14ac:dyDescent="0.25">
      <c r="A29" s="368" t="s">
        <v>108</v>
      </c>
      <c r="B29" s="368" t="s">
        <v>184</v>
      </c>
      <c r="C29" s="368" t="s">
        <v>239</v>
      </c>
      <c r="D29" s="368" t="s">
        <v>126</v>
      </c>
      <c r="E29" s="368" t="s">
        <v>127</v>
      </c>
      <c r="F29" s="368" t="s">
        <v>125</v>
      </c>
      <c r="G29" s="368" t="s">
        <v>124</v>
      </c>
      <c r="H29" s="368" t="s">
        <v>179</v>
      </c>
      <c r="I29" s="368" t="s">
        <v>179</v>
      </c>
      <c r="J29" s="368" t="s">
        <v>179</v>
      </c>
      <c r="K29" s="368" t="s">
        <v>179</v>
      </c>
      <c r="L29" s="368" t="s">
        <v>179</v>
      </c>
      <c r="M29" s="369">
        <v>-1092.97</v>
      </c>
      <c r="N29" s="331" t="str">
        <f t="shared" si="0"/>
        <v>100000010100</v>
      </c>
    </row>
    <row r="30" spans="1:14" x14ac:dyDescent="0.25">
      <c r="A30" s="368" t="s">
        <v>108</v>
      </c>
      <c r="B30" s="368" t="s">
        <v>184</v>
      </c>
      <c r="C30" s="368" t="s">
        <v>239</v>
      </c>
      <c r="D30" s="368" t="s">
        <v>126</v>
      </c>
      <c r="E30" s="368" t="s">
        <v>127</v>
      </c>
      <c r="F30" s="368" t="s">
        <v>125</v>
      </c>
      <c r="G30" s="368" t="s">
        <v>146</v>
      </c>
      <c r="H30" s="368" t="s">
        <v>179</v>
      </c>
      <c r="I30" s="368" t="s">
        <v>179</v>
      </c>
      <c r="J30" s="368" t="s">
        <v>179</v>
      </c>
      <c r="K30" s="368" t="s">
        <v>179</v>
      </c>
      <c r="L30" s="368" t="s">
        <v>179</v>
      </c>
      <c r="M30" s="369">
        <v>94.74</v>
      </c>
      <c r="N30" s="331" t="str">
        <f t="shared" si="0"/>
        <v>723000010100</v>
      </c>
    </row>
    <row r="31" spans="1:14" x14ac:dyDescent="0.25">
      <c r="A31" s="368" t="s">
        <v>108</v>
      </c>
      <c r="B31" s="368" t="s">
        <v>184</v>
      </c>
      <c r="C31" s="368" t="s">
        <v>239</v>
      </c>
      <c r="D31" s="368" t="s">
        <v>126</v>
      </c>
      <c r="E31" s="368" t="s">
        <v>127</v>
      </c>
      <c r="F31" s="368" t="s">
        <v>125</v>
      </c>
      <c r="G31" s="368" t="s">
        <v>147</v>
      </c>
      <c r="H31" s="368" t="s">
        <v>179</v>
      </c>
      <c r="I31" s="368" t="s">
        <v>179</v>
      </c>
      <c r="J31" s="368" t="s">
        <v>179</v>
      </c>
      <c r="K31" s="368" t="s">
        <v>179</v>
      </c>
      <c r="L31" s="368" t="s">
        <v>179</v>
      </c>
      <c r="M31" s="369">
        <v>22.16</v>
      </c>
      <c r="N31" s="331" t="str">
        <f t="shared" si="0"/>
        <v>723100010100</v>
      </c>
    </row>
    <row r="32" spans="1:14" x14ac:dyDescent="0.25">
      <c r="A32" s="368" t="s">
        <v>108</v>
      </c>
      <c r="B32" s="368" t="s">
        <v>184</v>
      </c>
      <c r="C32" s="368" t="s">
        <v>239</v>
      </c>
      <c r="D32" s="368" t="s">
        <v>126</v>
      </c>
      <c r="E32" s="368" t="s">
        <v>127</v>
      </c>
      <c r="F32" s="368" t="s">
        <v>125</v>
      </c>
      <c r="G32" s="368" t="s">
        <v>149</v>
      </c>
      <c r="H32" s="368" t="s">
        <v>179</v>
      </c>
      <c r="I32" s="368" t="s">
        <v>179</v>
      </c>
      <c r="J32" s="368" t="s">
        <v>179</v>
      </c>
      <c r="K32" s="368" t="s">
        <v>179</v>
      </c>
      <c r="L32" s="368" t="s">
        <v>179</v>
      </c>
      <c r="M32" s="369">
        <v>0.54</v>
      </c>
      <c r="N32" s="331" t="str">
        <f t="shared" si="0"/>
        <v>725000010100</v>
      </c>
    </row>
    <row r="33" spans="1:14" x14ac:dyDescent="0.25">
      <c r="A33" s="368" t="s">
        <v>108</v>
      </c>
      <c r="B33" s="368" t="s">
        <v>184</v>
      </c>
      <c r="C33" s="368" t="s">
        <v>239</v>
      </c>
      <c r="D33" s="368" t="s">
        <v>126</v>
      </c>
      <c r="E33" s="368" t="s">
        <v>127</v>
      </c>
      <c r="F33" s="368" t="s">
        <v>125</v>
      </c>
      <c r="G33" s="368" t="s">
        <v>150</v>
      </c>
      <c r="H33" s="368" t="s">
        <v>179</v>
      </c>
      <c r="I33" s="368" t="s">
        <v>179</v>
      </c>
      <c r="J33" s="368" t="s">
        <v>179</v>
      </c>
      <c r="K33" s="368" t="s">
        <v>179</v>
      </c>
      <c r="L33" s="368" t="s">
        <v>179</v>
      </c>
      <c r="M33" s="369">
        <v>101.59</v>
      </c>
      <c r="N33" s="331" t="str">
        <f t="shared" si="0"/>
        <v>726900010100</v>
      </c>
    </row>
    <row r="34" spans="1:14" x14ac:dyDescent="0.25">
      <c r="A34" s="368" t="s">
        <v>108</v>
      </c>
      <c r="B34" s="368" t="s">
        <v>184</v>
      </c>
      <c r="C34" s="368" t="s">
        <v>239</v>
      </c>
      <c r="D34" s="368" t="s">
        <v>126</v>
      </c>
      <c r="E34" s="368" t="s">
        <v>127</v>
      </c>
      <c r="F34" s="368" t="s">
        <v>125</v>
      </c>
      <c r="G34" s="368" t="s">
        <v>150</v>
      </c>
      <c r="H34" s="368" t="s">
        <v>179</v>
      </c>
      <c r="I34" s="368" t="s">
        <v>179</v>
      </c>
      <c r="J34" s="368" t="s">
        <v>179</v>
      </c>
      <c r="K34" s="368" t="s">
        <v>179</v>
      </c>
      <c r="L34" s="368" t="s">
        <v>179</v>
      </c>
      <c r="M34" s="369">
        <v>18.47</v>
      </c>
      <c r="N34" s="331" t="str">
        <f t="shared" si="0"/>
        <v>726900010100</v>
      </c>
    </row>
    <row r="35" spans="1:14" x14ac:dyDescent="0.25">
      <c r="A35" s="368" t="s">
        <v>108</v>
      </c>
      <c r="B35" s="368" t="s">
        <v>184</v>
      </c>
      <c r="C35" s="368" t="s">
        <v>239</v>
      </c>
      <c r="D35" s="368" t="s">
        <v>126</v>
      </c>
      <c r="E35" s="368" t="s">
        <v>127</v>
      </c>
      <c r="F35" s="368" t="s">
        <v>125</v>
      </c>
      <c r="G35" s="368" t="s">
        <v>136</v>
      </c>
      <c r="H35" s="368" t="s">
        <v>179</v>
      </c>
      <c r="I35" s="368" t="s">
        <v>179</v>
      </c>
      <c r="J35" s="368" t="s">
        <v>179</v>
      </c>
      <c r="K35" s="368" t="s">
        <v>179</v>
      </c>
      <c r="L35" s="368" t="s">
        <v>179</v>
      </c>
      <c r="M35" s="369">
        <v>-10</v>
      </c>
      <c r="N35" s="331" t="str">
        <f t="shared" si="0"/>
        <v>210000010100</v>
      </c>
    </row>
    <row r="36" spans="1:14" x14ac:dyDescent="0.25">
      <c r="A36" s="368" t="s">
        <v>108</v>
      </c>
      <c r="B36" s="368" t="s">
        <v>184</v>
      </c>
      <c r="C36" s="368" t="s">
        <v>239</v>
      </c>
      <c r="D36" s="368" t="s">
        <v>126</v>
      </c>
      <c r="E36" s="368" t="s">
        <v>127</v>
      </c>
      <c r="F36" s="368" t="s">
        <v>125</v>
      </c>
      <c r="G36" s="368" t="s">
        <v>139</v>
      </c>
      <c r="H36" s="368" t="s">
        <v>179</v>
      </c>
      <c r="I36" s="368" t="s">
        <v>179</v>
      </c>
      <c r="J36" s="368" t="s">
        <v>179</v>
      </c>
      <c r="K36" s="368" t="s">
        <v>179</v>
      </c>
      <c r="L36" s="368" t="s">
        <v>179</v>
      </c>
      <c r="M36" s="369">
        <v>-0.82</v>
      </c>
      <c r="N36" s="331" t="str">
        <f t="shared" si="0"/>
        <v>212500010100</v>
      </c>
    </row>
    <row r="37" spans="1:14" x14ac:dyDescent="0.25">
      <c r="A37" s="368" t="s">
        <v>108</v>
      </c>
      <c r="B37" s="368" t="s">
        <v>184</v>
      </c>
      <c r="C37" s="368" t="s">
        <v>239</v>
      </c>
      <c r="D37" s="368" t="s">
        <v>126</v>
      </c>
      <c r="E37" s="368" t="s">
        <v>127</v>
      </c>
      <c r="F37" s="368" t="s">
        <v>125</v>
      </c>
      <c r="G37" s="368" t="s">
        <v>137</v>
      </c>
      <c r="H37" s="368" t="s">
        <v>179</v>
      </c>
      <c r="I37" s="368" t="s">
        <v>179</v>
      </c>
      <c r="J37" s="368" t="s">
        <v>179</v>
      </c>
      <c r="K37" s="368" t="s">
        <v>179</v>
      </c>
      <c r="L37" s="368" t="s">
        <v>179</v>
      </c>
      <c r="M37" s="369">
        <v>-101.59</v>
      </c>
      <c r="N37" s="331" t="str">
        <f t="shared" si="0"/>
        <v>210500010100</v>
      </c>
    </row>
    <row r="38" spans="1:14" x14ac:dyDescent="0.25">
      <c r="A38" s="368" t="s">
        <v>108</v>
      </c>
      <c r="B38" s="368" t="s">
        <v>184</v>
      </c>
      <c r="C38" s="368" t="s">
        <v>239</v>
      </c>
      <c r="D38" s="368" t="s">
        <v>126</v>
      </c>
      <c r="E38" s="368" t="s">
        <v>127</v>
      </c>
      <c r="F38" s="368" t="s">
        <v>125</v>
      </c>
      <c r="G38" s="368" t="s">
        <v>144</v>
      </c>
      <c r="H38" s="368" t="s">
        <v>179</v>
      </c>
      <c r="I38" s="368" t="s">
        <v>179</v>
      </c>
      <c r="J38" s="368" t="s">
        <v>179</v>
      </c>
      <c r="K38" s="368" t="s">
        <v>179</v>
      </c>
      <c r="L38" s="368" t="s">
        <v>179</v>
      </c>
      <c r="M38" s="369">
        <v>-10.33</v>
      </c>
      <c r="N38" s="331" t="str">
        <f t="shared" si="0"/>
        <v>219000010100</v>
      </c>
    </row>
    <row r="39" spans="1:14" x14ac:dyDescent="0.25">
      <c r="A39" s="368" t="s">
        <v>108</v>
      </c>
      <c r="B39" s="368" t="s">
        <v>184</v>
      </c>
      <c r="C39" s="368" t="s">
        <v>239</v>
      </c>
      <c r="D39" s="368" t="s">
        <v>126</v>
      </c>
      <c r="E39" s="368" t="s">
        <v>127</v>
      </c>
      <c r="F39" s="368" t="s">
        <v>125</v>
      </c>
      <c r="G39" s="368" t="s">
        <v>133</v>
      </c>
      <c r="H39" s="368" t="s">
        <v>179</v>
      </c>
      <c r="I39" s="368" t="s">
        <v>179</v>
      </c>
      <c r="J39" s="368" t="s">
        <v>179</v>
      </c>
      <c r="K39" s="368" t="s">
        <v>179</v>
      </c>
      <c r="L39" s="368" t="s">
        <v>179</v>
      </c>
      <c r="M39" s="369">
        <v>-0.54</v>
      </c>
      <c r="N39" s="331" t="str">
        <f t="shared" si="0"/>
        <v>205500010100</v>
      </c>
    </row>
    <row r="40" spans="1:14" x14ac:dyDescent="0.25">
      <c r="A40" s="368" t="s">
        <v>108</v>
      </c>
      <c r="B40" s="368" t="s">
        <v>184</v>
      </c>
      <c r="C40" s="368" t="s">
        <v>239</v>
      </c>
      <c r="D40" s="368" t="s">
        <v>126</v>
      </c>
      <c r="E40" s="368" t="s">
        <v>127</v>
      </c>
      <c r="F40" s="368" t="s">
        <v>125</v>
      </c>
      <c r="G40" s="368" t="s">
        <v>131</v>
      </c>
      <c r="H40" s="368" t="s">
        <v>179</v>
      </c>
      <c r="I40" s="368" t="s">
        <v>179</v>
      </c>
      <c r="J40" s="368" t="s">
        <v>179</v>
      </c>
      <c r="K40" s="368" t="s">
        <v>179</v>
      </c>
      <c r="L40" s="368" t="s">
        <v>179</v>
      </c>
      <c r="M40" s="369">
        <v>-101.59</v>
      </c>
      <c r="N40" s="331" t="str">
        <f t="shared" si="0"/>
        <v>205200010100</v>
      </c>
    </row>
    <row r="41" spans="1:14" x14ac:dyDescent="0.25">
      <c r="A41" s="368" t="s">
        <v>108</v>
      </c>
      <c r="B41" s="368" t="s">
        <v>184</v>
      </c>
      <c r="C41" s="368" t="s">
        <v>239</v>
      </c>
      <c r="D41" s="368" t="s">
        <v>126</v>
      </c>
      <c r="E41" s="368" t="s">
        <v>127</v>
      </c>
      <c r="F41" s="368" t="s">
        <v>125</v>
      </c>
      <c r="G41" s="368" t="s">
        <v>136</v>
      </c>
      <c r="H41" s="368" t="s">
        <v>179</v>
      </c>
      <c r="I41" s="368" t="s">
        <v>179</v>
      </c>
      <c r="J41" s="368" t="s">
        <v>179</v>
      </c>
      <c r="K41" s="368" t="s">
        <v>179</v>
      </c>
      <c r="L41" s="368" t="s">
        <v>179</v>
      </c>
      <c r="M41" s="369">
        <v>-18.47</v>
      </c>
      <c r="N41" s="331" t="str">
        <f t="shared" si="0"/>
        <v>210000010100</v>
      </c>
    </row>
    <row r="42" spans="1:14" x14ac:dyDescent="0.25">
      <c r="A42" s="368" t="s">
        <v>108</v>
      </c>
      <c r="B42" s="368" t="s">
        <v>184</v>
      </c>
      <c r="C42" s="368" t="s">
        <v>239</v>
      </c>
      <c r="D42" s="368" t="s">
        <v>126</v>
      </c>
      <c r="E42" s="368" t="s">
        <v>127</v>
      </c>
      <c r="F42" s="368" t="s">
        <v>125</v>
      </c>
      <c r="G42" s="368" t="s">
        <v>138</v>
      </c>
      <c r="H42" s="368" t="s">
        <v>179</v>
      </c>
      <c r="I42" s="368" t="s">
        <v>179</v>
      </c>
      <c r="J42" s="368" t="s">
        <v>179</v>
      </c>
      <c r="K42" s="368" t="s">
        <v>179</v>
      </c>
      <c r="L42" s="368" t="s">
        <v>179</v>
      </c>
      <c r="M42" s="369">
        <v>-94.74</v>
      </c>
      <c r="N42" s="331" t="str">
        <f t="shared" si="0"/>
        <v>211000010100</v>
      </c>
    </row>
    <row r="43" spans="1:14" x14ac:dyDescent="0.25">
      <c r="A43" s="368" t="s">
        <v>108</v>
      </c>
      <c r="B43" s="368" t="s">
        <v>184</v>
      </c>
      <c r="C43" s="368" t="s">
        <v>239</v>
      </c>
      <c r="D43" s="368" t="s">
        <v>126</v>
      </c>
      <c r="E43" s="368" t="s">
        <v>127</v>
      </c>
      <c r="F43" s="368" t="s">
        <v>125</v>
      </c>
      <c r="G43" s="368" t="s">
        <v>132</v>
      </c>
      <c r="H43" s="368" t="s">
        <v>179</v>
      </c>
      <c r="I43" s="368" t="s">
        <v>179</v>
      </c>
      <c r="J43" s="368" t="s">
        <v>179</v>
      </c>
      <c r="K43" s="368" t="s">
        <v>179</v>
      </c>
      <c r="L43" s="368" t="s">
        <v>179</v>
      </c>
      <c r="M43" s="369">
        <v>-94.74</v>
      </c>
      <c r="N43" s="331" t="str">
        <f t="shared" si="0"/>
        <v>205300010100</v>
      </c>
    </row>
    <row r="44" spans="1:14" x14ac:dyDescent="0.25">
      <c r="A44" s="368" t="s">
        <v>108</v>
      </c>
      <c r="B44" s="368" t="s">
        <v>184</v>
      </c>
      <c r="C44" s="368" t="s">
        <v>239</v>
      </c>
      <c r="D44" s="368" t="s">
        <v>126</v>
      </c>
      <c r="E44" s="368" t="s">
        <v>127</v>
      </c>
      <c r="F44" s="368" t="s">
        <v>125</v>
      </c>
      <c r="G44" s="368" t="s">
        <v>143</v>
      </c>
      <c r="H44" s="368" t="s">
        <v>179</v>
      </c>
      <c r="I44" s="368" t="s">
        <v>179</v>
      </c>
      <c r="J44" s="368" t="s">
        <v>179</v>
      </c>
      <c r="K44" s="368" t="s">
        <v>179</v>
      </c>
      <c r="L44" s="368" t="s">
        <v>179</v>
      </c>
      <c r="M44" s="369">
        <v>-22.16</v>
      </c>
      <c r="N44" s="331" t="str">
        <f t="shared" si="0"/>
        <v>216000010100</v>
      </c>
    </row>
    <row r="45" spans="1:14" x14ac:dyDescent="0.25">
      <c r="A45" s="368" t="s">
        <v>108</v>
      </c>
      <c r="B45" s="368" t="s">
        <v>184</v>
      </c>
      <c r="C45" s="368" t="s">
        <v>239</v>
      </c>
      <c r="D45" s="368" t="s">
        <v>126</v>
      </c>
      <c r="E45" s="368" t="s">
        <v>127</v>
      </c>
      <c r="F45" s="368" t="s">
        <v>125</v>
      </c>
      <c r="G45" s="368" t="s">
        <v>141</v>
      </c>
      <c r="H45" s="368" t="s">
        <v>179</v>
      </c>
      <c r="I45" s="368" t="s">
        <v>179</v>
      </c>
      <c r="J45" s="368" t="s">
        <v>179</v>
      </c>
      <c r="K45" s="368" t="s">
        <v>179</v>
      </c>
      <c r="L45" s="368" t="s">
        <v>179</v>
      </c>
      <c r="M45" s="369">
        <v>-136.81</v>
      </c>
      <c r="N45" s="331" t="str">
        <f t="shared" si="0"/>
        <v>214000010100</v>
      </c>
    </row>
    <row r="46" spans="1:14" x14ac:dyDescent="0.25">
      <c r="A46" s="368" t="s">
        <v>108</v>
      </c>
      <c r="B46" s="368" t="s">
        <v>184</v>
      </c>
      <c r="C46" s="368" t="s">
        <v>239</v>
      </c>
      <c r="D46" s="368" t="s">
        <v>126</v>
      </c>
      <c r="E46" s="368" t="s">
        <v>127</v>
      </c>
      <c r="F46" s="368" t="s">
        <v>125</v>
      </c>
      <c r="G46" s="368" t="s">
        <v>135</v>
      </c>
      <c r="H46" s="368" t="s">
        <v>179</v>
      </c>
      <c r="I46" s="368" t="s">
        <v>179</v>
      </c>
      <c r="J46" s="368" t="s">
        <v>179</v>
      </c>
      <c r="K46" s="368" t="s">
        <v>179</v>
      </c>
      <c r="L46" s="368" t="s">
        <v>179</v>
      </c>
      <c r="M46" s="369">
        <v>-22.16</v>
      </c>
      <c r="N46" s="331" t="str">
        <f t="shared" si="0"/>
        <v>205800010100</v>
      </c>
    </row>
    <row r="47" spans="1:14" x14ac:dyDescent="0.25">
      <c r="A47" s="368" t="s">
        <v>108</v>
      </c>
      <c r="B47" s="368" t="s">
        <v>184</v>
      </c>
      <c r="C47" s="368" t="s">
        <v>239</v>
      </c>
      <c r="D47" s="368" t="s">
        <v>126</v>
      </c>
      <c r="E47" s="368" t="s">
        <v>127</v>
      </c>
      <c r="F47" s="368" t="s">
        <v>125</v>
      </c>
      <c r="G47" s="368" t="s">
        <v>142</v>
      </c>
      <c r="H47" s="368" t="s">
        <v>179</v>
      </c>
      <c r="I47" s="368" t="s">
        <v>179</v>
      </c>
      <c r="J47" s="368" t="s">
        <v>179</v>
      </c>
      <c r="K47" s="368" t="s">
        <v>179</v>
      </c>
      <c r="L47" s="368" t="s">
        <v>179</v>
      </c>
      <c r="M47" s="369">
        <v>-69.78</v>
      </c>
      <c r="N47" s="331" t="str">
        <f t="shared" si="0"/>
        <v>215000010100</v>
      </c>
    </row>
    <row r="48" spans="1:14" x14ac:dyDescent="0.25">
      <c r="A48" s="368" t="s">
        <v>108</v>
      </c>
      <c r="B48" s="368" t="s">
        <v>184</v>
      </c>
      <c r="C48" s="368" t="s">
        <v>239</v>
      </c>
      <c r="D48" s="368" t="s">
        <v>126</v>
      </c>
      <c r="E48" s="368" t="s">
        <v>127</v>
      </c>
      <c r="F48" s="368" t="s">
        <v>125</v>
      </c>
      <c r="G48" s="368" t="s">
        <v>145</v>
      </c>
      <c r="H48" s="368" t="s">
        <v>179</v>
      </c>
      <c r="I48" s="368" t="s">
        <v>179</v>
      </c>
      <c r="J48" s="368" t="s">
        <v>179</v>
      </c>
      <c r="K48" s="368" t="s">
        <v>179</v>
      </c>
      <c r="L48" s="368" t="s">
        <v>179</v>
      </c>
      <c r="M48" s="369">
        <v>153.91999999999999</v>
      </c>
      <c r="N48" s="331" t="str">
        <f t="shared" si="0"/>
        <v>710000010100</v>
      </c>
    </row>
    <row r="49" spans="1:14" x14ac:dyDescent="0.25">
      <c r="A49" s="368" t="s">
        <v>108</v>
      </c>
      <c r="B49" s="368" t="s">
        <v>185</v>
      </c>
      <c r="C49" s="368" t="s">
        <v>186</v>
      </c>
      <c r="D49" s="368" t="s">
        <v>126</v>
      </c>
      <c r="E49" s="368" t="s">
        <v>127</v>
      </c>
      <c r="F49" s="368" t="s">
        <v>125</v>
      </c>
      <c r="G49" s="368" t="s">
        <v>145</v>
      </c>
      <c r="H49" s="368" t="s">
        <v>179</v>
      </c>
      <c r="I49" s="368" t="s">
        <v>179</v>
      </c>
      <c r="J49" s="368" t="s">
        <v>179</v>
      </c>
      <c r="K49" s="368" t="s">
        <v>179</v>
      </c>
      <c r="L49" s="368" t="s">
        <v>179</v>
      </c>
      <c r="M49" s="369">
        <v>15.73</v>
      </c>
      <c r="N49" s="331" t="str">
        <f t="shared" si="0"/>
        <v>710000010100</v>
      </c>
    </row>
    <row r="50" spans="1:14" x14ac:dyDescent="0.25">
      <c r="A50" s="368" t="s">
        <v>108</v>
      </c>
      <c r="B50" s="368" t="s">
        <v>185</v>
      </c>
      <c r="C50" s="368" t="s">
        <v>186</v>
      </c>
      <c r="D50" s="368" t="s">
        <v>126</v>
      </c>
      <c r="E50" s="368" t="s">
        <v>127</v>
      </c>
      <c r="F50" s="368" t="s">
        <v>125</v>
      </c>
      <c r="G50" s="368" t="s">
        <v>145</v>
      </c>
      <c r="H50" s="368" t="s">
        <v>179</v>
      </c>
      <c r="I50" s="368" t="s">
        <v>179</v>
      </c>
      <c r="J50" s="368" t="s">
        <v>179</v>
      </c>
      <c r="K50" s="368" t="s">
        <v>179</v>
      </c>
      <c r="L50" s="368" t="s">
        <v>179</v>
      </c>
      <c r="M50" s="369">
        <v>2500.2800000000002</v>
      </c>
      <c r="N50" s="331" t="str">
        <f t="shared" si="0"/>
        <v>710000010100</v>
      </c>
    </row>
    <row r="51" spans="1:14" x14ac:dyDescent="0.25">
      <c r="A51" s="368" t="s">
        <v>108</v>
      </c>
      <c r="B51" s="368" t="s">
        <v>185</v>
      </c>
      <c r="C51" s="368" t="s">
        <v>186</v>
      </c>
      <c r="D51" s="368" t="s">
        <v>126</v>
      </c>
      <c r="E51" s="368" t="s">
        <v>127</v>
      </c>
      <c r="F51" s="368" t="s">
        <v>125</v>
      </c>
      <c r="G51" s="368" t="s">
        <v>147</v>
      </c>
      <c r="H51" s="368" t="s">
        <v>179</v>
      </c>
      <c r="I51" s="368" t="s">
        <v>179</v>
      </c>
      <c r="J51" s="368" t="s">
        <v>179</v>
      </c>
      <c r="K51" s="368" t="s">
        <v>179</v>
      </c>
      <c r="L51" s="368" t="s">
        <v>179</v>
      </c>
      <c r="M51" s="369">
        <v>35.299999999999997</v>
      </c>
      <c r="N51" s="331" t="str">
        <f t="shared" si="0"/>
        <v>723100010100</v>
      </c>
    </row>
    <row r="52" spans="1:14" x14ac:dyDescent="0.25">
      <c r="A52" s="368" t="s">
        <v>108</v>
      </c>
      <c r="B52" s="368" t="s">
        <v>185</v>
      </c>
      <c r="C52" s="368" t="s">
        <v>186</v>
      </c>
      <c r="D52" s="368" t="s">
        <v>126</v>
      </c>
      <c r="E52" s="368" t="s">
        <v>127</v>
      </c>
      <c r="F52" s="368" t="s">
        <v>125</v>
      </c>
      <c r="G52" s="368" t="s">
        <v>148</v>
      </c>
      <c r="H52" s="368" t="s">
        <v>179</v>
      </c>
      <c r="I52" s="368" t="s">
        <v>179</v>
      </c>
      <c r="J52" s="368" t="s">
        <v>179</v>
      </c>
      <c r="K52" s="368" t="s">
        <v>179</v>
      </c>
      <c r="L52" s="368" t="s">
        <v>179</v>
      </c>
      <c r="M52" s="369">
        <v>360.5</v>
      </c>
      <c r="N52" s="331" t="str">
        <f t="shared" si="0"/>
        <v>724000010100</v>
      </c>
    </row>
    <row r="53" spans="1:14" x14ac:dyDescent="0.25">
      <c r="A53" s="368" t="s">
        <v>108</v>
      </c>
      <c r="B53" s="368" t="s">
        <v>185</v>
      </c>
      <c r="C53" s="368" t="s">
        <v>186</v>
      </c>
      <c r="D53" s="368" t="s">
        <v>126</v>
      </c>
      <c r="E53" s="368" t="s">
        <v>127</v>
      </c>
      <c r="F53" s="368" t="s">
        <v>125</v>
      </c>
      <c r="G53" s="368" t="s">
        <v>150</v>
      </c>
      <c r="H53" s="368" t="s">
        <v>179</v>
      </c>
      <c r="I53" s="368" t="s">
        <v>179</v>
      </c>
      <c r="J53" s="368" t="s">
        <v>179</v>
      </c>
      <c r="K53" s="368" t="s">
        <v>179</v>
      </c>
      <c r="L53" s="368" t="s">
        <v>179</v>
      </c>
      <c r="M53" s="369">
        <v>166.06</v>
      </c>
      <c r="N53" s="331" t="str">
        <f t="shared" si="0"/>
        <v>726900010100</v>
      </c>
    </row>
    <row r="54" spans="1:14" x14ac:dyDescent="0.25">
      <c r="A54" s="368" t="s">
        <v>108</v>
      </c>
      <c r="B54" s="368" t="s">
        <v>185</v>
      </c>
      <c r="C54" s="368" t="s">
        <v>186</v>
      </c>
      <c r="D54" s="368" t="s">
        <v>126</v>
      </c>
      <c r="E54" s="368" t="s">
        <v>127</v>
      </c>
      <c r="F54" s="368" t="s">
        <v>125</v>
      </c>
      <c r="G54" s="368" t="s">
        <v>150</v>
      </c>
      <c r="H54" s="368" t="s">
        <v>179</v>
      </c>
      <c r="I54" s="368" t="s">
        <v>179</v>
      </c>
      <c r="J54" s="368" t="s">
        <v>179</v>
      </c>
      <c r="K54" s="368" t="s">
        <v>179</v>
      </c>
      <c r="L54" s="368" t="s">
        <v>179</v>
      </c>
      <c r="M54" s="369">
        <v>30.19</v>
      </c>
      <c r="N54" s="331" t="str">
        <f t="shared" si="0"/>
        <v>726900010100</v>
      </c>
    </row>
    <row r="55" spans="1:14" x14ac:dyDescent="0.25">
      <c r="A55" s="368" t="s">
        <v>108</v>
      </c>
      <c r="B55" s="368" t="s">
        <v>185</v>
      </c>
      <c r="C55" s="368" t="s">
        <v>186</v>
      </c>
      <c r="D55" s="368" t="s">
        <v>126</v>
      </c>
      <c r="E55" s="368" t="s">
        <v>127</v>
      </c>
      <c r="F55" s="368" t="s">
        <v>125</v>
      </c>
      <c r="G55" s="368" t="s">
        <v>137</v>
      </c>
      <c r="H55" s="368" t="s">
        <v>179</v>
      </c>
      <c r="I55" s="368" t="s">
        <v>179</v>
      </c>
      <c r="J55" s="368" t="s">
        <v>179</v>
      </c>
      <c r="K55" s="368" t="s">
        <v>179</v>
      </c>
      <c r="L55" s="368" t="s">
        <v>179</v>
      </c>
      <c r="M55" s="369">
        <v>-166.06</v>
      </c>
      <c r="N55" s="331" t="str">
        <f t="shared" si="0"/>
        <v>210500010100</v>
      </c>
    </row>
    <row r="56" spans="1:14" x14ac:dyDescent="0.25">
      <c r="A56" s="368" t="s">
        <v>108</v>
      </c>
      <c r="B56" s="368" t="s">
        <v>185</v>
      </c>
      <c r="C56" s="368" t="s">
        <v>186</v>
      </c>
      <c r="D56" s="368" t="s">
        <v>126</v>
      </c>
      <c r="E56" s="368" t="s">
        <v>127</v>
      </c>
      <c r="F56" s="368" t="s">
        <v>125</v>
      </c>
      <c r="G56" s="368" t="s">
        <v>140</v>
      </c>
      <c r="H56" s="368" t="s">
        <v>179</v>
      </c>
      <c r="I56" s="368" t="s">
        <v>179</v>
      </c>
      <c r="J56" s="368" t="s">
        <v>179</v>
      </c>
      <c r="K56" s="368" t="s">
        <v>179</v>
      </c>
      <c r="L56" s="368" t="s">
        <v>179</v>
      </c>
      <c r="M56" s="369">
        <v>-43</v>
      </c>
      <c r="N56" s="331" t="str">
        <f t="shared" si="0"/>
        <v>213000010100</v>
      </c>
    </row>
    <row r="57" spans="1:14" x14ac:dyDescent="0.25">
      <c r="A57" s="368" t="s">
        <v>108</v>
      </c>
      <c r="B57" s="368" t="s">
        <v>185</v>
      </c>
      <c r="C57" s="368" t="s">
        <v>186</v>
      </c>
      <c r="D57" s="368" t="s">
        <v>126</v>
      </c>
      <c r="E57" s="368" t="s">
        <v>127</v>
      </c>
      <c r="F57" s="368" t="s">
        <v>125</v>
      </c>
      <c r="G57" s="368" t="s">
        <v>144</v>
      </c>
      <c r="H57" s="368" t="s">
        <v>179</v>
      </c>
      <c r="I57" s="368" t="s">
        <v>179</v>
      </c>
      <c r="J57" s="368" t="s">
        <v>179</v>
      </c>
      <c r="K57" s="368" t="s">
        <v>179</v>
      </c>
      <c r="L57" s="368" t="s">
        <v>179</v>
      </c>
      <c r="M57" s="369">
        <v>-38.69</v>
      </c>
      <c r="N57" s="331" t="str">
        <f t="shared" si="0"/>
        <v>219000010100</v>
      </c>
    </row>
    <row r="58" spans="1:14" x14ac:dyDescent="0.25">
      <c r="A58" s="368" t="s">
        <v>108</v>
      </c>
      <c r="B58" s="368" t="s">
        <v>185</v>
      </c>
      <c r="C58" s="368" t="s">
        <v>186</v>
      </c>
      <c r="D58" s="368" t="s">
        <v>126</v>
      </c>
      <c r="E58" s="368" t="s">
        <v>127</v>
      </c>
      <c r="F58" s="368" t="s">
        <v>125</v>
      </c>
      <c r="G58" s="368" t="s">
        <v>134</v>
      </c>
      <c r="H58" s="368" t="s">
        <v>179</v>
      </c>
      <c r="I58" s="368" t="s">
        <v>179</v>
      </c>
      <c r="J58" s="368" t="s">
        <v>179</v>
      </c>
      <c r="K58" s="368" t="s">
        <v>179</v>
      </c>
      <c r="L58" s="368" t="s">
        <v>179</v>
      </c>
      <c r="M58" s="369">
        <v>-360.5</v>
      </c>
      <c r="N58" s="331" t="str">
        <f t="shared" si="0"/>
        <v>205600010100</v>
      </c>
    </row>
    <row r="59" spans="1:14" x14ac:dyDescent="0.25">
      <c r="A59" s="368" t="s">
        <v>108</v>
      </c>
      <c r="B59" s="368" t="s">
        <v>185</v>
      </c>
      <c r="C59" s="368" t="s">
        <v>186</v>
      </c>
      <c r="D59" s="368" t="s">
        <v>126</v>
      </c>
      <c r="E59" s="368" t="s">
        <v>127</v>
      </c>
      <c r="F59" s="368" t="s">
        <v>125</v>
      </c>
      <c r="G59" s="368" t="s">
        <v>131</v>
      </c>
      <c r="H59" s="368" t="s">
        <v>179</v>
      </c>
      <c r="I59" s="368" t="s">
        <v>179</v>
      </c>
      <c r="J59" s="368" t="s">
        <v>179</v>
      </c>
      <c r="K59" s="368" t="s">
        <v>179</v>
      </c>
      <c r="L59" s="368" t="s">
        <v>179</v>
      </c>
      <c r="M59" s="369">
        <v>-166.06</v>
      </c>
      <c r="N59" s="331" t="str">
        <f t="shared" si="0"/>
        <v>205200010100</v>
      </c>
    </row>
    <row r="60" spans="1:14" x14ac:dyDescent="0.25">
      <c r="A60" s="368" t="s">
        <v>108</v>
      </c>
      <c r="B60" s="368" t="s">
        <v>185</v>
      </c>
      <c r="C60" s="368" t="s">
        <v>186</v>
      </c>
      <c r="D60" s="368" t="s">
        <v>126</v>
      </c>
      <c r="E60" s="368" t="s">
        <v>127</v>
      </c>
      <c r="F60" s="368" t="s">
        <v>125</v>
      </c>
      <c r="G60" s="368" t="s">
        <v>136</v>
      </c>
      <c r="H60" s="368" t="s">
        <v>179</v>
      </c>
      <c r="I60" s="368" t="s">
        <v>179</v>
      </c>
      <c r="J60" s="368" t="s">
        <v>179</v>
      </c>
      <c r="K60" s="368" t="s">
        <v>179</v>
      </c>
      <c r="L60" s="368" t="s">
        <v>179</v>
      </c>
      <c r="M60" s="369">
        <v>-30.19</v>
      </c>
      <c r="N60" s="331" t="str">
        <f t="shared" si="0"/>
        <v>210000010100</v>
      </c>
    </row>
    <row r="61" spans="1:14" x14ac:dyDescent="0.25">
      <c r="A61" s="368" t="s">
        <v>108</v>
      </c>
      <c r="B61" s="368" t="s">
        <v>185</v>
      </c>
      <c r="C61" s="368" t="s">
        <v>186</v>
      </c>
      <c r="D61" s="368" t="s">
        <v>126</v>
      </c>
      <c r="E61" s="368" t="s">
        <v>127</v>
      </c>
      <c r="F61" s="368" t="s">
        <v>125</v>
      </c>
      <c r="G61" s="368" t="s">
        <v>138</v>
      </c>
      <c r="H61" s="368" t="s">
        <v>179</v>
      </c>
      <c r="I61" s="368" t="s">
        <v>179</v>
      </c>
      <c r="J61" s="368" t="s">
        <v>179</v>
      </c>
      <c r="K61" s="368" t="s">
        <v>179</v>
      </c>
      <c r="L61" s="368" t="s">
        <v>179</v>
      </c>
      <c r="M61" s="369">
        <v>-150.93</v>
      </c>
      <c r="N61" s="331" t="str">
        <f t="shared" si="0"/>
        <v>211000010100</v>
      </c>
    </row>
    <row r="62" spans="1:14" x14ac:dyDescent="0.25">
      <c r="A62" s="368" t="s">
        <v>108</v>
      </c>
      <c r="B62" s="368" t="s">
        <v>185</v>
      </c>
      <c r="C62" s="368" t="s">
        <v>186</v>
      </c>
      <c r="D62" s="368" t="s">
        <v>126</v>
      </c>
      <c r="E62" s="368" t="s">
        <v>127</v>
      </c>
      <c r="F62" s="368" t="s">
        <v>125</v>
      </c>
      <c r="G62" s="368" t="s">
        <v>132</v>
      </c>
      <c r="H62" s="368" t="s">
        <v>179</v>
      </c>
      <c r="I62" s="368" t="s">
        <v>179</v>
      </c>
      <c r="J62" s="368" t="s">
        <v>179</v>
      </c>
      <c r="K62" s="368" t="s">
        <v>179</v>
      </c>
      <c r="L62" s="368" t="s">
        <v>179</v>
      </c>
      <c r="M62" s="369">
        <v>-150.93</v>
      </c>
      <c r="N62" s="331" t="str">
        <f t="shared" si="0"/>
        <v>205300010100</v>
      </c>
    </row>
    <row r="63" spans="1:14" x14ac:dyDescent="0.25">
      <c r="A63" s="368" t="s">
        <v>108</v>
      </c>
      <c r="B63" s="368" t="s">
        <v>185</v>
      </c>
      <c r="C63" s="368" t="s">
        <v>186</v>
      </c>
      <c r="D63" s="368" t="s">
        <v>126</v>
      </c>
      <c r="E63" s="368" t="s">
        <v>127</v>
      </c>
      <c r="F63" s="368" t="s">
        <v>125</v>
      </c>
      <c r="G63" s="368" t="s">
        <v>143</v>
      </c>
      <c r="H63" s="368" t="s">
        <v>179</v>
      </c>
      <c r="I63" s="368" t="s">
        <v>179</v>
      </c>
      <c r="J63" s="368" t="s">
        <v>179</v>
      </c>
      <c r="K63" s="368" t="s">
        <v>179</v>
      </c>
      <c r="L63" s="368" t="s">
        <v>179</v>
      </c>
      <c r="M63" s="369">
        <v>-35.299999999999997</v>
      </c>
      <c r="N63" s="331" t="str">
        <f t="shared" si="0"/>
        <v>216000010100</v>
      </c>
    </row>
    <row r="64" spans="1:14" x14ac:dyDescent="0.25">
      <c r="A64" s="368" t="s">
        <v>108</v>
      </c>
      <c r="B64" s="368" t="s">
        <v>185</v>
      </c>
      <c r="C64" s="368" t="s">
        <v>186</v>
      </c>
      <c r="D64" s="368" t="s">
        <v>126</v>
      </c>
      <c r="E64" s="368" t="s">
        <v>127</v>
      </c>
      <c r="F64" s="368" t="s">
        <v>125</v>
      </c>
      <c r="G64" s="368" t="s">
        <v>141</v>
      </c>
      <c r="H64" s="368" t="s">
        <v>179</v>
      </c>
      <c r="I64" s="368" t="s">
        <v>179</v>
      </c>
      <c r="J64" s="368" t="s">
        <v>179</v>
      </c>
      <c r="K64" s="368" t="s">
        <v>179</v>
      </c>
      <c r="L64" s="368" t="s">
        <v>179</v>
      </c>
      <c r="M64" s="369">
        <v>-267.79000000000002</v>
      </c>
      <c r="N64" s="331" t="str">
        <f t="shared" si="0"/>
        <v>214000010100</v>
      </c>
    </row>
    <row r="65" spans="1:14" x14ac:dyDescent="0.25">
      <c r="A65" s="368" t="s">
        <v>108</v>
      </c>
      <c r="B65" s="368" t="s">
        <v>185</v>
      </c>
      <c r="C65" s="368" t="s">
        <v>186</v>
      </c>
      <c r="D65" s="368" t="s">
        <v>126</v>
      </c>
      <c r="E65" s="368" t="s">
        <v>127</v>
      </c>
      <c r="F65" s="368" t="s">
        <v>125</v>
      </c>
      <c r="G65" s="368" t="s">
        <v>135</v>
      </c>
      <c r="H65" s="368" t="s">
        <v>179</v>
      </c>
      <c r="I65" s="368" t="s">
        <v>179</v>
      </c>
      <c r="J65" s="368" t="s">
        <v>179</v>
      </c>
      <c r="K65" s="368" t="s">
        <v>179</v>
      </c>
      <c r="L65" s="368" t="s">
        <v>179</v>
      </c>
      <c r="M65" s="369">
        <v>-35.299999999999997</v>
      </c>
      <c r="N65" s="331" t="str">
        <f t="shared" si="0"/>
        <v>205800010100</v>
      </c>
    </row>
    <row r="66" spans="1:14" x14ac:dyDescent="0.25">
      <c r="A66" s="368" t="s">
        <v>108</v>
      </c>
      <c r="B66" s="368" t="s">
        <v>185</v>
      </c>
      <c r="C66" s="368" t="s">
        <v>186</v>
      </c>
      <c r="D66" s="368" t="s">
        <v>126</v>
      </c>
      <c r="E66" s="368" t="s">
        <v>127</v>
      </c>
      <c r="F66" s="368" t="s">
        <v>125</v>
      </c>
      <c r="G66" s="368" t="s">
        <v>142</v>
      </c>
      <c r="H66" s="368" t="s">
        <v>179</v>
      </c>
      <c r="I66" s="368" t="s">
        <v>179</v>
      </c>
      <c r="J66" s="368" t="s">
        <v>179</v>
      </c>
      <c r="K66" s="368" t="s">
        <v>179</v>
      </c>
      <c r="L66" s="368" t="s">
        <v>179</v>
      </c>
      <c r="M66" s="369">
        <v>-128.88999999999999</v>
      </c>
      <c r="N66" s="331" t="str">
        <f t="shared" si="0"/>
        <v>215000010100</v>
      </c>
    </row>
    <row r="67" spans="1:14" x14ac:dyDescent="0.25">
      <c r="A67" s="368" t="s">
        <v>108</v>
      </c>
      <c r="B67" s="368" t="s">
        <v>185</v>
      </c>
      <c r="C67" s="368" t="s">
        <v>186</v>
      </c>
      <c r="D67" s="368" t="s">
        <v>126</v>
      </c>
      <c r="E67" s="368" t="s">
        <v>127</v>
      </c>
      <c r="F67" s="368" t="s">
        <v>125</v>
      </c>
      <c r="G67" s="368" t="s">
        <v>124</v>
      </c>
      <c r="H67" s="368" t="s">
        <v>179</v>
      </c>
      <c r="I67" s="368" t="s">
        <v>179</v>
      </c>
      <c r="J67" s="368" t="s">
        <v>179</v>
      </c>
      <c r="K67" s="368" t="s">
        <v>179</v>
      </c>
      <c r="L67" s="368" t="s">
        <v>179</v>
      </c>
      <c r="M67" s="369">
        <v>-1685.35</v>
      </c>
      <c r="N67" s="331" t="str">
        <f t="shared" ref="N67:N68" si="1">CONCATENATE(G67,E67)</f>
        <v>100000010100</v>
      </c>
    </row>
    <row r="68" spans="1:14" x14ac:dyDescent="0.25">
      <c r="A68" s="368" t="s">
        <v>108</v>
      </c>
      <c r="B68" s="368" t="s">
        <v>185</v>
      </c>
      <c r="C68" s="368" t="s">
        <v>186</v>
      </c>
      <c r="D68" s="368" t="s">
        <v>126</v>
      </c>
      <c r="E68" s="368" t="s">
        <v>127</v>
      </c>
      <c r="F68" s="368" t="s">
        <v>125</v>
      </c>
      <c r="G68" s="368" t="s">
        <v>146</v>
      </c>
      <c r="H68" s="368" t="s">
        <v>179</v>
      </c>
      <c r="I68" s="368" t="s">
        <v>179</v>
      </c>
      <c r="J68" s="368" t="s">
        <v>179</v>
      </c>
      <c r="K68" s="368" t="s">
        <v>179</v>
      </c>
      <c r="L68" s="368" t="s">
        <v>179</v>
      </c>
      <c r="M68" s="369">
        <v>150.93</v>
      </c>
      <c r="N68" s="331" t="str">
        <f t="shared" si="1"/>
        <v>723000010100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workbookViewId="0">
      <selection sqref="A1:N66"/>
    </sheetView>
  </sheetViews>
  <sheetFormatPr defaultRowHeight="15" x14ac:dyDescent="0.25"/>
  <cols>
    <col min="1" max="1" width="9.140625" style="331"/>
    <col min="2" max="2" width="19" style="331" customWidth="1"/>
    <col min="3" max="5" width="9.140625" style="331"/>
    <col min="6" max="6" width="18.28515625" style="331" customWidth="1"/>
    <col min="7" max="7" width="13" style="331" customWidth="1"/>
    <col min="8" max="8" width="13.140625" style="331" customWidth="1"/>
    <col min="9" max="10" width="9.140625" style="331"/>
    <col min="11" max="11" width="18.5703125" style="331" customWidth="1"/>
    <col min="12" max="12" width="18.42578125" style="331" customWidth="1"/>
    <col min="13" max="16384" width="9.140625" style="331"/>
  </cols>
  <sheetData>
    <row r="1" spans="1:14" x14ac:dyDescent="0.25">
      <c r="A1" s="370" t="s">
        <v>173</v>
      </c>
      <c r="B1" s="370" t="s">
        <v>66</v>
      </c>
      <c r="C1" s="370" t="s">
        <v>174</v>
      </c>
      <c r="D1" s="370" t="s">
        <v>75</v>
      </c>
      <c r="E1" s="370" t="s">
        <v>175</v>
      </c>
      <c r="F1" s="370" t="s">
        <v>176</v>
      </c>
      <c r="G1" s="370" t="s">
        <v>71</v>
      </c>
      <c r="H1" s="370" t="s">
        <v>73</v>
      </c>
      <c r="I1" s="370" t="s">
        <v>77</v>
      </c>
      <c r="J1" s="370" t="s">
        <v>74</v>
      </c>
      <c r="K1" s="370" t="s">
        <v>85</v>
      </c>
      <c r="L1" s="370" t="s">
        <v>84</v>
      </c>
      <c r="M1" s="370" t="s">
        <v>91</v>
      </c>
      <c r="N1" s="331" t="s">
        <v>172</v>
      </c>
    </row>
    <row r="2" spans="1:14" x14ac:dyDescent="0.25">
      <c r="A2" s="371" t="s">
        <v>108</v>
      </c>
      <c r="B2" s="371" t="s">
        <v>177</v>
      </c>
      <c r="C2" s="371" t="s">
        <v>178</v>
      </c>
      <c r="D2" s="371" t="s">
        <v>126</v>
      </c>
      <c r="E2" s="371" t="s">
        <v>127</v>
      </c>
      <c r="F2" s="371" t="s">
        <v>125</v>
      </c>
      <c r="G2" s="371" t="s">
        <v>131</v>
      </c>
      <c r="H2" s="371" t="s">
        <v>179</v>
      </c>
      <c r="I2" s="371" t="s">
        <v>179</v>
      </c>
      <c r="J2" s="371" t="s">
        <v>179</v>
      </c>
      <c r="K2" s="371" t="s">
        <v>179</v>
      </c>
      <c r="L2" s="371" t="s">
        <v>179</v>
      </c>
      <c r="M2" s="372">
        <v>-196.73</v>
      </c>
      <c r="N2" s="331" t="str">
        <f>CONCATENATE(G2,E2)</f>
        <v>205200010100</v>
      </c>
    </row>
    <row r="3" spans="1:14" x14ac:dyDescent="0.25">
      <c r="A3" s="371" t="s">
        <v>108</v>
      </c>
      <c r="B3" s="371" t="s">
        <v>177</v>
      </c>
      <c r="C3" s="371" t="s">
        <v>178</v>
      </c>
      <c r="D3" s="371" t="s">
        <v>126</v>
      </c>
      <c r="E3" s="371" t="s">
        <v>127</v>
      </c>
      <c r="F3" s="371" t="s">
        <v>125</v>
      </c>
      <c r="G3" s="371" t="s">
        <v>136</v>
      </c>
      <c r="H3" s="371" t="s">
        <v>179</v>
      </c>
      <c r="I3" s="371" t="s">
        <v>179</v>
      </c>
      <c r="J3" s="371" t="s">
        <v>179</v>
      </c>
      <c r="K3" s="371" t="s">
        <v>179</v>
      </c>
      <c r="L3" s="371" t="s">
        <v>179</v>
      </c>
      <c r="M3" s="372">
        <v>-35.770000000000003</v>
      </c>
      <c r="N3" s="331" t="str">
        <f t="shared" ref="N3:N66" si="0">CONCATENATE(G3,E3)</f>
        <v>210000010100</v>
      </c>
    </row>
    <row r="4" spans="1:14" x14ac:dyDescent="0.25">
      <c r="A4" s="371" t="s">
        <v>108</v>
      </c>
      <c r="B4" s="371" t="s">
        <v>177</v>
      </c>
      <c r="C4" s="371" t="s">
        <v>178</v>
      </c>
      <c r="D4" s="371" t="s">
        <v>126</v>
      </c>
      <c r="E4" s="371" t="s">
        <v>127</v>
      </c>
      <c r="F4" s="371" t="s">
        <v>125</v>
      </c>
      <c r="G4" s="371" t="s">
        <v>138</v>
      </c>
      <c r="H4" s="371" t="s">
        <v>179</v>
      </c>
      <c r="I4" s="371" t="s">
        <v>179</v>
      </c>
      <c r="J4" s="371" t="s">
        <v>179</v>
      </c>
      <c r="K4" s="371" t="s">
        <v>179</v>
      </c>
      <c r="L4" s="371" t="s">
        <v>179</v>
      </c>
      <c r="M4" s="372">
        <v>-184.81</v>
      </c>
      <c r="N4" s="331" t="str">
        <f t="shared" si="0"/>
        <v>211000010100</v>
      </c>
    </row>
    <row r="5" spans="1:14" x14ac:dyDescent="0.25">
      <c r="A5" s="371" t="s">
        <v>108</v>
      </c>
      <c r="B5" s="371" t="s">
        <v>177</v>
      </c>
      <c r="C5" s="371" t="s">
        <v>178</v>
      </c>
      <c r="D5" s="371" t="s">
        <v>126</v>
      </c>
      <c r="E5" s="371" t="s">
        <v>127</v>
      </c>
      <c r="F5" s="371" t="s">
        <v>125</v>
      </c>
      <c r="G5" s="371" t="s">
        <v>132</v>
      </c>
      <c r="H5" s="371" t="s">
        <v>179</v>
      </c>
      <c r="I5" s="371" t="s">
        <v>179</v>
      </c>
      <c r="J5" s="371" t="s">
        <v>179</v>
      </c>
      <c r="K5" s="371" t="s">
        <v>179</v>
      </c>
      <c r="L5" s="371" t="s">
        <v>179</v>
      </c>
      <c r="M5" s="372">
        <v>-184.81</v>
      </c>
      <c r="N5" s="331" t="str">
        <f t="shared" si="0"/>
        <v>205300010100</v>
      </c>
    </row>
    <row r="6" spans="1:14" x14ac:dyDescent="0.25">
      <c r="A6" s="371" t="s">
        <v>108</v>
      </c>
      <c r="B6" s="371" t="s">
        <v>177</v>
      </c>
      <c r="C6" s="371" t="s">
        <v>178</v>
      </c>
      <c r="D6" s="371" t="s">
        <v>126</v>
      </c>
      <c r="E6" s="371" t="s">
        <v>127</v>
      </c>
      <c r="F6" s="371" t="s">
        <v>125</v>
      </c>
      <c r="G6" s="371" t="s">
        <v>143</v>
      </c>
      <c r="H6" s="371" t="s">
        <v>179</v>
      </c>
      <c r="I6" s="371" t="s">
        <v>179</v>
      </c>
      <c r="J6" s="371" t="s">
        <v>179</v>
      </c>
      <c r="K6" s="371" t="s">
        <v>179</v>
      </c>
      <c r="L6" s="371" t="s">
        <v>179</v>
      </c>
      <c r="M6" s="372">
        <v>-43.22</v>
      </c>
      <c r="N6" s="331" t="str">
        <f t="shared" si="0"/>
        <v>216000010100</v>
      </c>
    </row>
    <row r="7" spans="1:14" x14ac:dyDescent="0.25">
      <c r="A7" s="371" t="s">
        <v>108</v>
      </c>
      <c r="B7" s="371" t="s">
        <v>177</v>
      </c>
      <c r="C7" s="371" t="s">
        <v>178</v>
      </c>
      <c r="D7" s="371" t="s">
        <v>126</v>
      </c>
      <c r="E7" s="371" t="s">
        <v>127</v>
      </c>
      <c r="F7" s="371" t="s">
        <v>125</v>
      </c>
      <c r="G7" s="371" t="s">
        <v>141</v>
      </c>
      <c r="H7" s="371" t="s">
        <v>179</v>
      </c>
      <c r="I7" s="371" t="s">
        <v>179</v>
      </c>
      <c r="J7" s="371" t="s">
        <v>179</v>
      </c>
      <c r="K7" s="371" t="s">
        <v>179</v>
      </c>
      <c r="L7" s="371" t="s">
        <v>179</v>
      </c>
      <c r="M7" s="372">
        <v>-317.5</v>
      </c>
      <c r="N7" s="331" t="str">
        <f t="shared" si="0"/>
        <v>214000010100</v>
      </c>
    </row>
    <row r="8" spans="1:14" x14ac:dyDescent="0.25">
      <c r="A8" s="371" t="s">
        <v>108</v>
      </c>
      <c r="B8" s="371" t="s">
        <v>177</v>
      </c>
      <c r="C8" s="371" t="s">
        <v>178</v>
      </c>
      <c r="D8" s="371" t="s">
        <v>126</v>
      </c>
      <c r="E8" s="371" t="s">
        <v>127</v>
      </c>
      <c r="F8" s="371" t="s">
        <v>125</v>
      </c>
      <c r="G8" s="371" t="s">
        <v>135</v>
      </c>
      <c r="H8" s="371" t="s">
        <v>179</v>
      </c>
      <c r="I8" s="371" t="s">
        <v>179</v>
      </c>
      <c r="J8" s="371" t="s">
        <v>179</v>
      </c>
      <c r="K8" s="371" t="s">
        <v>179</v>
      </c>
      <c r="L8" s="371" t="s">
        <v>179</v>
      </c>
      <c r="M8" s="372">
        <v>-43.22</v>
      </c>
      <c r="N8" s="331" t="str">
        <f t="shared" si="0"/>
        <v>205800010100</v>
      </c>
    </row>
    <row r="9" spans="1:14" x14ac:dyDescent="0.25">
      <c r="A9" s="371" t="s">
        <v>108</v>
      </c>
      <c r="B9" s="371" t="s">
        <v>177</v>
      </c>
      <c r="C9" s="371" t="s">
        <v>178</v>
      </c>
      <c r="D9" s="371" t="s">
        <v>126</v>
      </c>
      <c r="E9" s="371" t="s">
        <v>127</v>
      </c>
      <c r="F9" s="371" t="s">
        <v>125</v>
      </c>
      <c r="G9" s="371" t="s">
        <v>142</v>
      </c>
      <c r="H9" s="371" t="s">
        <v>179</v>
      </c>
      <c r="I9" s="371" t="s">
        <v>179</v>
      </c>
      <c r="J9" s="371" t="s">
        <v>179</v>
      </c>
      <c r="K9" s="371" t="s">
        <v>179</v>
      </c>
      <c r="L9" s="371" t="s">
        <v>179</v>
      </c>
      <c r="M9" s="372">
        <v>-156.96</v>
      </c>
      <c r="N9" s="331" t="str">
        <f t="shared" si="0"/>
        <v>215000010100</v>
      </c>
    </row>
    <row r="10" spans="1:14" x14ac:dyDescent="0.25">
      <c r="A10" s="371" t="s">
        <v>108</v>
      </c>
      <c r="B10" s="371" t="s">
        <v>177</v>
      </c>
      <c r="C10" s="371" t="s">
        <v>178</v>
      </c>
      <c r="D10" s="371" t="s">
        <v>126</v>
      </c>
      <c r="E10" s="371" t="s">
        <v>127</v>
      </c>
      <c r="F10" s="371" t="s">
        <v>125</v>
      </c>
      <c r="G10" s="371" t="s">
        <v>124</v>
      </c>
      <c r="H10" s="371" t="s">
        <v>179</v>
      </c>
      <c r="I10" s="371" t="s">
        <v>179</v>
      </c>
      <c r="J10" s="371" t="s">
        <v>179</v>
      </c>
      <c r="K10" s="371" t="s">
        <v>179</v>
      </c>
      <c r="L10" s="371" t="s">
        <v>179</v>
      </c>
      <c r="M10" s="372">
        <v>-1981.5</v>
      </c>
      <c r="N10" s="331" t="str">
        <f t="shared" si="0"/>
        <v>100000010100</v>
      </c>
    </row>
    <row r="11" spans="1:14" x14ac:dyDescent="0.25">
      <c r="A11" s="371" t="s">
        <v>108</v>
      </c>
      <c r="B11" s="371" t="s">
        <v>177</v>
      </c>
      <c r="C11" s="371" t="s">
        <v>178</v>
      </c>
      <c r="D11" s="371" t="s">
        <v>126</v>
      </c>
      <c r="E11" s="371" t="s">
        <v>127</v>
      </c>
      <c r="F11" s="371" t="s">
        <v>125</v>
      </c>
      <c r="G11" s="371" t="s">
        <v>145</v>
      </c>
      <c r="H11" s="371" t="s">
        <v>179</v>
      </c>
      <c r="I11" s="371" t="s">
        <v>179</v>
      </c>
      <c r="J11" s="371" t="s">
        <v>179</v>
      </c>
      <c r="K11" s="371" t="s">
        <v>179</v>
      </c>
      <c r="L11" s="371" t="s">
        <v>179</v>
      </c>
      <c r="M11" s="372">
        <v>2980.72</v>
      </c>
      <c r="N11" s="331" t="str">
        <f t="shared" si="0"/>
        <v>710000010100</v>
      </c>
    </row>
    <row r="12" spans="1:14" x14ac:dyDescent="0.25">
      <c r="A12" s="371" t="s">
        <v>108</v>
      </c>
      <c r="B12" s="371" t="s">
        <v>177</v>
      </c>
      <c r="C12" s="371" t="s">
        <v>178</v>
      </c>
      <c r="D12" s="371" t="s">
        <v>126</v>
      </c>
      <c r="E12" s="371" t="s">
        <v>127</v>
      </c>
      <c r="F12" s="371" t="s">
        <v>125</v>
      </c>
      <c r="G12" s="371" t="s">
        <v>146</v>
      </c>
      <c r="H12" s="371" t="s">
        <v>179</v>
      </c>
      <c r="I12" s="371" t="s">
        <v>179</v>
      </c>
      <c r="J12" s="371" t="s">
        <v>179</v>
      </c>
      <c r="K12" s="371" t="s">
        <v>179</v>
      </c>
      <c r="L12" s="371" t="s">
        <v>179</v>
      </c>
      <c r="M12" s="372">
        <v>184.81</v>
      </c>
      <c r="N12" s="331" t="str">
        <f t="shared" si="0"/>
        <v>723000010100</v>
      </c>
    </row>
    <row r="13" spans="1:14" x14ac:dyDescent="0.25">
      <c r="A13" s="371" t="s">
        <v>108</v>
      </c>
      <c r="B13" s="371" t="s">
        <v>177</v>
      </c>
      <c r="C13" s="371" t="s">
        <v>178</v>
      </c>
      <c r="D13" s="371" t="s">
        <v>126</v>
      </c>
      <c r="E13" s="371" t="s">
        <v>127</v>
      </c>
      <c r="F13" s="371" t="s">
        <v>125</v>
      </c>
      <c r="G13" s="371" t="s">
        <v>147</v>
      </c>
      <c r="H13" s="371" t="s">
        <v>179</v>
      </c>
      <c r="I13" s="371" t="s">
        <v>179</v>
      </c>
      <c r="J13" s="371" t="s">
        <v>179</v>
      </c>
      <c r="K13" s="371" t="s">
        <v>179</v>
      </c>
      <c r="L13" s="371" t="s">
        <v>179</v>
      </c>
      <c r="M13" s="372">
        <v>43.22</v>
      </c>
      <c r="N13" s="331" t="str">
        <f t="shared" si="0"/>
        <v>723100010100</v>
      </c>
    </row>
    <row r="14" spans="1:14" x14ac:dyDescent="0.25">
      <c r="A14" s="371" t="s">
        <v>108</v>
      </c>
      <c r="B14" s="371" t="s">
        <v>177</v>
      </c>
      <c r="C14" s="371" t="s">
        <v>178</v>
      </c>
      <c r="D14" s="371" t="s">
        <v>126</v>
      </c>
      <c r="E14" s="371" t="s">
        <v>127</v>
      </c>
      <c r="F14" s="371" t="s">
        <v>125</v>
      </c>
      <c r="G14" s="371" t="s">
        <v>150</v>
      </c>
      <c r="H14" s="371" t="s">
        <v>179</v>
      </c>
      <c r="I14" s="371" t="s">
        <v>179</v>
      </c>
      <c r="J14" s="371" t="s">
        <v>179</v>
      </c>
      <c r="K14" s="371" t="s">
        <v>179</v>
      </c>
      <c r="L14" s="371" t="s">
        <v>179</v>
      </c>
      <c r="M14" s="372">
        <v>196.73</v>
      </c>
      <c r="N14" s="331" t="str">
        <f t="shared" si="0"/>
        <v>726900010100</v>
      </c>
    </row>
    <row r="15" spans="1:14" x14ac:dyDescent="0.25">
      <c r="A15" s="371" t="s">
        <v>108</v>
      </c>
      <c r="B15" s="371" t="s">
        <v>177</v>
      </c>
      <c r="C15" s="371" t="s">
        <v>178</v>
      </c>
      <c r="D15" s="371" t="s">
        <v>126</v>
      </c>
      <c r="E15" s="371" t="s">
        <v>127</v>
      </c>
      <c r="F15" s="371" t="s">
        <v>125</v>
      </c>
      <c r="G15" s="371" t="s">
        <v>150</v>
      </c>
      <c r="H15" s="371" t="s">
        <v>179</v>
      </c>
      <c r="I15" s="371" t="s">
        <v>179</v>
      </c>
      <c r="J15" s="371" t="s">
        <v>179</v>
      </c>
      <c r="K15" s="371" t="s">
        <v>179</v>
      </c>
      <c r="L15" s="371" t="s">
        <v>179</v>
      </c>
      <c r="M15" s="372">
        <v>35.770000000000003</v>
      </c>
      <c r="N15" s="331" t="str">
        <f t="shared" si="0"/>
        <v>726900010100</v>
      </c>
    </row>
    <row r="16" spans="1:14" x14ac:dyDescent="0.25">
      <c r="A16" s="371" t="s">
        <v>108</v>
      </c>
      <c r="B16" s="371" t="s">
        <v>177</v>
      </c>
      <c r="C16" s="371" t="s">
        <v>178</v>
      </c>
      <c r="D16" s="371" t="s">
        <v>126</v>
      </c>
      <c r="E16" s="371" t="s">
        <v>127</v>
      </c>
      <c r="F16" s="371" t="s">
        <v>125</v>
      </c>
      <c r="G16" s="371" t="s">
        <v>137</v>
      </c>
      <c r="H16" s="371" t="s">
        <v>179</v>
      </c>
      <c r="I16" s="371" t="s">
        <v>179</v>
      </c>
      <c r="J16" s="371" t="s">
        <v>179</v>
      </c>
      <c r="K16" s="371" t="s">
        <v>179</v>
      </c>
      <c r="L16" s="371" t="s">
        <v>179</v>
      </c>
      <c r="M16" s="372">
        <v>-196.73</v>
      </c>
      <c r="N16" s="331" t="str">
        <f t="shared" si="0"/>
        <v>210500010100</v>
      </c>
    </row>
    <row r="17" spans="1:14" x14ac:dyDescent="0.25">
      <c r="A17" s="371" t="s">
        <v>108</v>
      </c>
      <c r="B17" s="371" t="s">
        <v>177</v>
      </c>
      <c r="C17" s="371" t="s">
        <v>178</v>
      </c>
      <c r="D17" s="371" t="s">
        <v>126</v>
      </c>
      <c r="E17" s="371" t="s">
        <v>127</v>
      </c>
      <c r="F17" s="371" t="s">
        <v>125</v>
      </c>
      <c r="G17" s="371" t="s">
        <v>136</v>
      </c>
      <c r="H17" s="371" t="s">
        <v>179</v>
      </c>
      <c r="I17" s="371" t="s">
        <v>179</v>
      </c>
      <c r="J17" s="371" t="s">
        <v>179</v>
      </c>
      <c r="K17" s="371" t="s">
        <v>179</v>
      </c>
      <c r="L17" s="371" t="s">
        <v>179</v>
      </c>
      <c r="M17" s="372">
        <v>-100</v>
      </c>
      <c r="N17" s="331" t="str">
        <f t="shared" si="0"/>
        <v>210000010100</v>
      </c>
    </row>
    <row r="18" spans="1:14" x14ac:dyDescent="0.25">
      <c r="A18" s="371" t="s">
        <v>108</v>
      </c>
      <c r="B18" s="371" t="s">
        <v>182</v>
      </c>
      <c r="C18" s="371" t="s">
        <v>183</v>
      </c>
      <c r="D18" s="371" t="s">
        <v>126</v>
      </c>
      <c r="E18" s="371" t="s">
        <v>127</v>
      </c>
      <c r="F18" s="371" t="s">
        <v>125</v>
      </c>
      <c r="G18" s="371" t="s">
        <v>145</v>
      </c>
      <c r="H18" s="371" t="s">
        <v>179</v>
      </c>
      <c r="I18" s="371" t="s">
        <v>179</v>
      </c>
      <c r="J18" s="371" t="s">
        <v>179</v>
      </c>
      <c r="K18" s="371" t="s">
        <v>179</v>
      </c>
      <c r="L18" s="371" t="s">
        <v>179</v>
      </c>
      <c r="M18" s="372">
        <v>310</v>
      </c>
      <c r="N18" s="331" t="str">
        <f t="shared" si="0"/>
        <v>710000010100</v>
      </c>
    </row>
    <row r="19" spans="1:14" x14ac:dyDescent="0.25">
      <c r="A19" s="371" t="s">
        <v>108</v>
      </c>
      <c r="B19" s="371" t="s">
        <v>182</v>
      </c>
      <c r="C19" s="371" t="s">
        <v>183</v>
      </c>
      <c r="D19" s="371" t="s">
        <v>126</v>
      </c>
      <c r="E19" s="371" t="s">
        <v>127</v>
      </c>
      <c r="F19" s="371" t="s">
        <v>125</v>
      </c>
      <c r="G19" s="371" t="s">
        <v>146</v>
      </c>
      <c r="H19" s="371" t="s">
        <v>179</v>
      </c>
      <c r="I19" s="371" t="s">
        <v>179</v>
      </c>
      <c r="J19" s="371" t="s">
        <v>179</v>
      </c>
      <c r="K19" s="371" t="s">
        <v>179</v>
      </c>
      <c r="L19" s="371" t="s">
        <v>179</v>
      </c>
      <c r="M19" s="372">
        <v>19.22</v>
      </c>
      <c r="N19" s="331" t="str">
        <f t="shared" si="0"/>
        <v>723000010100</v>
      </c>
    </row>
    <row r="20" spans="1:14" x14ac:dyDescent="0.25">
      <c r="A20" s="371" t="s">
        <v>108</v>
      </c>
      <c r="B20" s="371" t="s">
        <v>182</v>
      </c>
      <c r="C20" s="371" t="s">
        <v>183</v>
      </c>
      <c r="D20" s="371" t="s">
        <v>126</v>
      </c>
      <c r="E20" s="371" t="s">
        <v>127</v>
      </c>
      <c r="F20" s="371" t="s">
        <v>125</v>
      </c>
      <c r="G20" s="371" t="s">
        <v>147</v>
      </c>
      <c r="H20" s="371" t="s">
        <v>179</v>
      </c>
      <c r="I20" s="371" t="s">
        <v>179</v>
      </c>
      <c r="J20" s="371" t="s">
        <v>179</v>
      </c>
      <c r="K20" s="371" t="s">
        <v>179</v>
      </c>
      <c r="L20" s="371" t="s">
        <v>179</v>
      </c>
      <c r="M20" s="372">
        <v>4.49</v>
      </c>
      <c r="N20" s="331" t="str">
        <f t="shared" si="0"/>
        <v>723100010100</v>
      </c>
    </row>
    <row r="21" spans="1:14" x14ac:dyDescent="0.25">
      <c r="A21" s="371" t="s">
        <v>108</v>
      </c>
      <c r="B21" s="371" t="s">
        <v>182</v>
      </c>
      <c r="C21" s="371" t="s">
        <v>183</v>
      </c>
      <c r="D21" s="371" t="s">
        <v>126</v>
      </c>
      <c r="E21" s="371" t="s">
        <v>127</v>
      </c>
      <c r="F21" s="371" t="s">
        <v>125</v>
      </c>
      <c r="G21" s="371" t="s">
        <v>138</v>
      </c>
      <c r="H21" s="371" t="s">
        <v>179</v>
      </c>
      <c r="I21" s="371" t="s">
        <v>179</v>
      </c>
      <c r="J21" s="371" t="s">
        <v>179</v>
      </c>
      <c r="K21" s="371" t="s">
        <v>179</v>
      </c>
      <c r="L21" s="371" t="s">
        <v>179</v>
      </c>
      <c r="M21" s="372">
        <v>-19.22</v>
      </c>
      <c r="N21" s="331" t="str">
        <f t="shared" si="0"/>
        <v>211000010100</v>
      </c>
    </row>
    <row r="22" spans="1:14" x14ac:dyDescent="0.25">
      <c r="A22" s="371" t="s">
        <v>108</v>
      </c>
      <c r="B22" s="371" t="s">
        <v>182</v>
      </c>
      <c r="C22" s="371" t="s">
        <v>183</v>
      </c>
      <c r="D22" s="371" t="s">
        <v>126</v>
      </c>
      <c r="E22" s="371" t="s">
        <v>127</v>
      </c>
      <c r="F22" s="371" t="s">
        <v>125</v>
      </c>
      <c r="G22" s="371" t="s">
        <v>132</v>
      </c>
      <c r="H22" s="371" t="s">
        <v>179</v>
      </c>
      <c r="I22" s="371" t="s">
        <v>179</v>
      </c>
      <c r="J22" s="371" t="s">
        <v>179</v>
      </c>
      <c r="K22" s="371" t="s">
        <v>179</v>
      </c>
      <c r="L22" s="371" t="s">
        <v>179</v>
      </c>
      <c r="M22" s="372">
        <v>-19.22</v>
      </c>
      <c r="N22" s="331" t="str">
        <f t="shared" si="0"/>
        <v>205300010100</v>
      </c>
    </row>
    <row r="23" spans="1:14" x14ac:dyDescent="0.25">
      <c r="A23" s="371" t="s">
        <v>108</v>
      </c>
      <c r="B23" s="371" t="s">
        <v>182</v>
      </c>
      <c r="C23" s="371" t="s">
        <v>183</v>
      </c>
      <c r="D23" s="371" t="s">
        <v>126</v>
      </c>
      <c r="E23" s="371" t="s">
        <v>127</v>
      </c>
      <c r="F23" s="371" t="s">
        <v>125</v>
      </c>
      <c r="G23" s="371" t="s">
        <v>143</v>
      </c>
      <c r="H23" s="371" t="s">
        <v>179</v>
      </c>
      <c r="I23" s="371" t="s">
        <v>179</v>
      </c>
      <c r="J23" s="371" t="s">
        <v>179</v>
      </c>
      <c r="K23" s="371" t="s">
        <v>179</v>
      </c>
      <c r="L23" s="371" t="s">
        <v>179</v>
      </c>
      <c r="M23" s="372">
        <v>-4.49</v>
      </c>
      <c r="N23" s="331" t="str">
        <f t="shared" si="0"/>
        <v>216000010100</v>
      </c>
    </row>
    <row r="24" spans="1:14" x14ac:dyDescent="0.25">
      <c r="A24" s="371" t="s">
        <v>108</v>
      </c>
      <c r="B24" s="371" t="s">
        <v>182</v>
      </c>
      <c r="C24" s="371" t="s">
        <v>183</v>
      </c>
      <c r="D24" s="371" t="s">
        <v>126</v>
      </c>
      <c r="E24" s="371" t="s">
        <v>127</v>
      </c>
      <c r="F24" s="371" t="s">
        <v>125</v>
      </c>
      <c r="G24" s="371" t="s">
        <v>141</v>
      </c>
      <c r="H24" s="371" t="s">
        <v>179</v>
      </c>
      <c r="I24" s="371" t="s">
        <v>179</v>
      </c>
      <c r="J24" s="371" t="s">
        <v>179</v>
      </c>
      <c r="K24" s="371" t="s">
        <v>179</v>
      </c>
      <c r="L24" s="371" t="s">
        <v>179</v>
      </c>
      <c r="M24" s="372">
        <v>-6.77</v>
      </c>
      <c r="N24" s="331" t="str">
        <f t="shared" si="0"/>
        <v>214000010100</v>
      </c>
    </row>
    <row r="25" spans="1:14" x14ac:dyDescent="0.25">
      <c r="A25" s="371" t="s">
        <v>108</v>
      </c>
      <c r="B25" s="371" t="s">
        <v>182</v>
      </c>
      <c r="C25" s="371" t="s">
        <v>183</v>
      </c>
      <c r="D25" s="371" t="s">
        <v>126</v>
      </c>
      <c r="E25" s="371" t="s">
        <v>127</v>
      </c>
      <c r="F25" s="371" t="s">
        <v>125</v>
      </c>
      <c r="G25" s="371" t="s">
        <v>135</v>
      </c>
      <c r="H25" s="371" t="s">
        <v>179</v>
      </c>
      <c r="I25" s="371" t="s">
        <v>179</v>
      </c>
      <c r="J25" s="371" t="s">
        <v>179</v>
      </c>
      <c r="K25" s="371" t="s">
        <v>179</v>
      </c>
      <c r="L25" s="371" t="s">
        <v>179</v>
      </c>
      <c r="M25" s="372">
        <v>-4.49</v>
      </c>
      <c r="N25" s="331" t="str">
        <f t="shared" si="0"/>
        <v>205800010100</v>
      </c>
    </row>
    <row r="26" spans="1:14" x14ac:dyDescent="0.25">
      <c r="A26" s="371" t="s">
        <v>108</v>
      </c>
      <c r="B26" s="371" t="s">
        <v>182</v>
      </c>
      <c r="C26" s="371" t="s">
        <v>183</v>
      </c>
      <c r="D26" s="371" t="s">
        <v>126</v>
      </c>
      <c r="E26" s="371" t="s">
        <v>127</v>
      </c>
      <c r="F26" s="371" t="s">
        <v>125</v>
      </c>
      <c r="G26" s="371" t="s">
        <v>142</v>
      </c>
      <c r="H26" s="371" t="s">
        <v>179</v>
      </c>
      <c r="I26" s="371" t="s">
        <v>179</v>
      </c>
      <c r="J26" s="371" t="s">
        <v>179</v>
      </c>
      <c r="K26" s="371" t="s">
        <v>179</v>
      </c>
      <c r="L26" s="371" t="s">
        <v>179</v>
      </c>
      <c r="M26" s="372">
        <v>-2.74</v>
      </c>
      <c r="N26" s="331" t="str">
        <f t="shared" si="0"/>
        <v>215000010100</v>
      </c>
    </row>
    <row r="27" spans="1:14" x14ac:dyDescent="0.25">
      <c r="A27" s="371" t="s">
        <v>108</v>
      </c>
      <c r="B27" s="371" t="s">
        <v>182</v>
      </c>
      <c r="C27" s="371" t="s">
        <v>183</v>
      </c>
      <c r="D27" s="371" t="s">
        <v>126</v>
      </c>
      <c r="E27" s="371" t="s">
        <v>127</v>
      </c>
      <c r="F27" s="371" t="s">
        <v>125</v>
      </c>
      <c r="G27" s="371" t="s">
        <v>124</v>
      </c>
      <c r="H27" s="371" t="s">
        <v>179</v>
      </c>
      <c r="I27" s="371" t="s">
        <v>179</v>
      </c>
      <c r="J27" s="371" t="s">
        <v>179</v>
      </c>
      <c r="K27" s="371" t="s">
        <v>179</v>
      </c>
      <c r="L27" s="371" t="s">
        <v>179</v>
      </c>
      <c r="M27" s="372">
        <v>-276.77999999999997</v>
      </c>
      <c r="N27" s="331" t="str">
        <f t="shared" si="0"/>
        <v>100000010100</v>
      </c>
    </row>
    <row r="28" spans="1:14" x14ac:dyDescent="0.25">
      <c r="A28" s="371" t="s">
        <v>108</v>
      </c>
      <c r="B28" s="371" t="s">
        <v>184</v>
      </c>
      <c r="C28" s="371" t="s">
        <v>239</v>
      </c>
      <c r="D28" s="371" t="s">
        <v>126</v>
      </c>
      <c r="E28" s="371" t="s">
        <v>127</v>
      </c>
      <c r="F28" s="371" t="s">
        <v>125</v>
      </c>
      <c r="G28" s="371" t="s">
        <v>135</v>
      </c>
      <c r="H28" s="371" t="s">
        <v>179</v>
      </c>
      <c r="I28" s="371" t="s">
        <v>179</v>
      </c>
      <c r="J28" s="371" t="s">
        <v>179</v>
      </c>
      <c r="K28" s="371" t="s">
        <v>179</v>
      </c>
      <c r="L28" s="371" t="s">
        <v>179</v>
      </c>
      <c r="M28" s="372">
        <v>-22.3</v>
      </c>
      <c r="N28" s="331" t="str">
        <f t="shared" si="0"/>
        <v>205800010100</v>
      </c>
    </row>
    <row r="29" spans="1:14" x14ac:dyDescent="0.25">
      <c r="A29" s="371" t="s">
        <v>108</v>
      </c>
      <c r="B29" s="371" t="s">
        <v>184</v>
      </c>
      <c r="C29" s="371" t="s">
        <v>239</v>
      </c>
      <c r="D29" s="371" t="s">
        <v>126</v>
      </c>
      <c r="E29" s="371" t="s">
        <v>127</v>
      </c>
      <c r="F29" s="371" t="s">
        <v>125</v>
      </c>
      <c r="G29" s="371" t="s">
        <v>142</v>
      </c>
      <c r="H29" s="371" t="s">
        <v>179</v>
      </c>
      <c r="I29" s="371" t="s">
        <v>179</v>
      </c>
      <c r="J29" s="371" t="s">
        <v>179</v>
      </c>
      <c r="K29" s="371" t="s">
        <v>179</v>
      </c>
      <c r="L29" s="371" t="s">
        <v>179</v>
      </c>
      <c r="M29" s="372">
        <v>-70.5</v>
      </c>
      <c r="N29" s="331" t="str">
        <f t="shared" si="0"/>
        <v>215000010100</v>
      </c>
    </row>
    <row r="30" spans="1:14" x14ac:dyDescent="0.25">
      <c r="A30" s="371" t="s">
        <v>108</v>
      </c>
      <c r="B30" s="371" t="s">
        <v>184</v>
      </c>
      <c r="C30" s="371" t="s">
        <v>239</v>
      </c>
      <c r="D30" s="371" t="s">
        <v>126</v>
      </c>
      <c r="E30" s="371" t="s">
        <v>127</v>
      </c>
      <c r="F30" s="371" t="s">
        <v>125</v>
      </c>
      <c r="G30" s="371" t="s">
        <v>143</v>
      </c>
      <c r="H30" s="371" t="s">
        <v>179</v>
      </c>
      <c r="I30" s="371" t="s">
        <v>179</v>
      </c>
      <c r="J30" s="371" t="s">
        <v>179</v>
      </c>
      <c r="K30" s="371" t="s">
        <v>179</v>
      </c>
      <c r="L30" s="371" t="s">
        <v>179</v>
      </c>
      <c r="M30" s="372">
        <v>-22.3</v>
      </c>
      <c r="N30" s="331" t="str">
        <f t="shared" si="0"/>
        <v>216000010100</v>
      </c>
    </row>
    <row r="31" spans="1:14" x14ac:dyDescent="0.25">
      <c r="A31" s="371" t="s">
        <v>108</v>
      </c>
      <c r="B31" s="371" t="s">
        <v>184</v>
      </c>
      <c r="C31" s="371" t="s">
        <v>239</v>
      </c>
      <c r="D31" s="371" t="s">
        <v>126</v>
      </c>
      <c r="E31" s="371" t="s">
        <v>127</v>
      </c>
      <c r="F31" s="371" t="s">
        <v>125</v>
      </c>
      <c r="G31" s="371" t="s">
        <v>132</v>
      </c>
      <c r="H31" s="371" t="s">
        <v>179</v>
      </c>
      <c r="I31" s="371" t="s">
        <v>179</v>
      </c>
      <c r="J31" s="371" t="s">
        <v>179</v>
      </c>
      <c r="K31" s="371" t="s">
        <v>179</v>
      </c>
      <c r="L31" s="371" t="s">
        <v>179</v>
      </c>
      <c r="M31" s="372">
        <v>-95.38</v>
      </c>
      <c r="N31" s="331" t="str">
        <f t="shared" si="0"/>
        <v>205300010100</v>
      </c>
    </row>
    <row r="32" spans="1:14" x14ac:dyDescent="0.25">
      <c r="A32" s="371" t="s">
        <v>108</v>
      </c>
      <c r="B32" s="371" t="s">
        <v>184</v>
      </c>
      <c r="C32" s="371" t="s">
        <v>239</v>
      </c>
      <c r="D32" s="371" t="s">
        <v>126</v>
      </c>
      <c r="E32" s="371" t="s">
        <v>127</v>
      </c>
      <c r="F32" s="371" t="s">
        <v>125</v>
      </c>
      <c r="G32" s="371" t="s">
        <v>138</v>
      </c>
      <c r="H32" s="371" t="s">
        <v>179</v>
      </c>
      <c r="I32" s="371" t="s">
        <v>179</v>
      </c>
      <c r="J32" s="371" t="s">
        <v>179</v>
      </c>
      <c r="K32" s="371" t="s">
        <v>179</v>
      </c>
      <c r="L32" s="371" t="s">
        <v>179</v>
      </c>
      <c r="M32" s="372">
        <v>-95.38</v>
      </c>
      <c r="N32" s="331" t="str">
        <f t="shared" si="0"/>
        <v>211000010100</v>
      </c>
    </row>
    <row r="33" spans="1:14" x14ac:dyDescent="0.25">
      <c r="A33" s="371" t="s">
        <v>108</v>
      </c>
      <c r="B33" s="371" t="s">
        <v>184</v>
      </c>
      <c r="C33" s="371" t="s">
        <v>239</v>
      </c>
      <c r="D33" s="371" t="s">
        <v>126</v>
      </c>
      <c r="E33" s="371" t="s">
        <v>127</v>
      </c>
      <c r="F33" s="371" t="s">
        <v>125</v>
      </c>
      <c r="G33" s="371" t="s">
        <v>136</v>
      </c>
      <c r="H33" s="371" t="s">
        <v>179</v>
      </c>
      <c r="I33" s="371" t="s">
        <v>179</v>
      </c>
      <c r="J33" s="371" t="s">
        <v>179</v>
      </c>
      <c r="K33" s="371" t="s">
        <v>179</v>
      </c>
      <c r="L33" s="371" t="s">
        <v>179</v>
      </c>
      <c r="M33" s="372">
        <v>-18.47</v>
      </c>
      <c r="N33" s="331" t="str">
        <f t="shared" si="0"/>
        <v>210000010100</v>
      </c>
    </row>
    <row r="34" spans="1:14" x14ac:dyDescent="0.25">
      <c r="A34" s="371" t="s">
        <v>108</v>
      </c>
      <c r="B34" s="371" t="s">
        <v>184</v>
      </c>
      <c r="C34" s="371" t="s">
        <v>239</v>
      </c>
      <c r="D34" s="371" t="s">
        <v>126</v>
      </c>
      <c r="E34" s="371" t="s">
        <v>127</v>
      </c>
      <c r="F34" s="371" t="s">
        <v>125</v>
      </c>
      <c r="G34" s="371" t="s">
        <v>131</v>
      </c>
      <c r="H34" s="371" t="s">
        <v>179</v>
      </c>
      <c r="I34" s="371" t="s">
        <v>179</v>
      </c>
      <c r="J34" s="371" t="s">
        <v>179</v>
      </c>
      <c r="K34" s="371" t="s">
        <v>179</v>
      </c>
      <c r="L34" s="371" t="s">
        <v>179</v>
      </c>
      <c r="M34" s="372">
        <v>-101.59</v>
      </c>
      <c r="N34" s="331" t="str">
        <f t="shared" si="0"/>
        <v>205200010100</v>
      </c>
    </row>
    <row r="35" spans="1:14" x14ac:dyDescent="0.25">
      <c r="A35" s="371" t="s">
        <v>108</v>
      </c>
      <c r="B35" s="371" t="s">
        <v>184</v>
      </c>
      <c r="C35" s="371" t="s">
        <v>239</v>
      </c>
      <c r="D35" s="371" t="s">
        <v>126</v>
      </c>
      <c r="E35" s="371" t="s">
        <v>127</v>
      </c>
      <c r="F35" s="371" t="s">
        <v>125</v>
      </c>
      <c r="G35" s="371" t="s">
        <v>133</v>
      </c>
      <c r="H35" s="371" t="s">
        <v>179</v>
      </c>
      <c r="I35" s="371" t="s">
        <v>179</v>
      </c>
      <c r="J35" s="371" t="s">
        <v>179</v>
      </c>
      <c r="K35" s="371" t="s">
        <v>179</v>
      </c>
      <c r="L35" s="371" t="s">
        <v>179</v>
      </c>
      <c r="M35" s="372">
        <v>-0.54</v>
      </c>
      <c r="N35" s="331" t="str">
        <f t="shared" si="0"/>
        <v>205500010100</v>
      </c>
    </row>
    <row r="36" spans="1:14" x14ac:dyDescent="0.25">
      <c r="A36" s="371" t="s">
        <v>108</v>
      </c>
      <c r="B36" s="371" t="s">
        <v>184</v>
      </c>
      <c r="C36" s="371" t="s">
        <v>239</v>
      </c>
      <c r="D36" s="371" t="s">
        <v>126</v>
      </c>
      <c r="E36" s="371" t="s">
        <v>127</v>
      </c>
      <c r="F36" s="371" t="s">
        <v>125</v>
      </c>
      <c r="G36" s="371" t="s">
        <v>137</v>
      </c>
      <c r="H36" s="371" t="s">
        <v>179</v>
      </c>
      <c r="I36" s="371" t="s">
        <v>179</v>
      </c>
      <c r="J36" s="371" t="s">
        <v>179</v>
      </c>
      <c r="K36" s="371" t="s">
        <v>179</v>
      </c>
      <c r="L36" s="371" t="s">
        <v>179</v>
      </c>
      <c r="M36" s="372">
        <v>-101.59</v>
      </c>
      <c r="N36" s="331" t="str">
        <f t="shared" si="0"/>
        <v>210500010100</v>
      </c>
    </row>
    <row r="37" spans="1:14" x14ac:dyDescent="0.25">
      <c r="A37" s="371" t="s">
        <v>108</v>
      </c>
      <c r="B37" s="371" t="s">
        <v>184</v>
      </c>
      <c r="C37" s="371" t="s">
        <v>239</v>
      </c>
      <c r="D37" s="371" t="s">
        <v>126</v>
      </c>
      <c r="E37" s="371" t="s">
        <v>127</v>
      </c>
      <c r="F37" s="371" t="s">
        <v>125</v>
      </c>
      <c r="G37" s="371" t="s">
        <v>139</v>
      </c>
      <c r="H37" s="371" t="s">
        <v>179</v>
      </c>
      <c r="I37" s="371" t="s">
        <v>179</v>
      </c>
      <c r="J37" s="371" t="s">
        <v>179</v>
      </c>
      <c r="K37" s="371" t="s">
        <v>179</v>
      </c>
      <c r="L37" s="371" t="s">
        <v>179</v>
      </c>
      <c r="M37" s="372">
        <v>-0.82</v>
      </c>
      <c r="N37" s="331" t="str">
        <f t="shared" si="0"/>
        <v>212500010100</v>
      </c>
    </row>
    <row r="38" spans="1:14" x14ac:dyDescent="0.25">
      <c r="A38" s="371" t="s">
        <v>108</v>
      </c>
      <c r="B38" s="371" t="s">
        <v>184</v>
      </c>
      <c r="C38" s="371" t="s">
        <v>239</v>
      </c>
      <c r="D38" s="371" t="s">
        <v>126</v>
      </c>
      <c r="E38" s="371" t="s">
        <v>127</v>
      </c>
      <c r="F38" s="371" t="s">
        <v>125</v>
      </c>
      <c r="G38" s="371" t="s">
        <v>136</v>
      </c>
      <c r="H38" s="371" t="s">
        <v>179</v>
      </c>
      <c r="I38" s="371" t="s">
        <v>179</v>
      </c>
      <c r="J38" s="371" t="s">
        <v>179</v>
      </c>
      <c r="K38" s="371" t="s">
        <v>179</v>
      </c>
      <c r="L38" s="371" t="s">
        <v>179</v>
      </c>
      <c r="M38" s="372">
        <v>-10</v>
      </c>
      <c r="N38" s="331" t="str">
        <f t="shared" si="0"/>
        <v>210000010100</v>
      </c>
    </row>
    <row r="39" spans="1:14" x14ac:dyDescent="0.25">
      <c r="A39" s="371" t="s">
        <v>108</v>
      </c>
      <c r="B39" s="371" t="s">
        <v>184</v>
      </c>
      <c r="C39" s="371" t="s">
        <v>239</v>
      </c>
      <c r="D39" s="371" t="s">
        <v>126</v>
      </c>
      <c r="E39" s="371" t="s">
        <v>127</v>
      </c>
      <c r="F39" s="371" t="s">
        <v>125</v>
      </c>
      <c r="G39" s="371" t="s">
        <v>150</v>
      </c>
      <c r="H39" s="371" t="s">
        <v>179</v>
      </c>
      <c r="I39" s="371" t="s">
        <v>179</v>
      </c>
      <c r="J39" s="371" t="s">
        <v>179</v>
      </c>
      <c r="K39" s="371" t="s">
        <v>179</v>
      </c>
      <c r="L39" s="371" t="s">
        <v>179</v>
      </c>
      <c r="M39" s="372">
        <v>18.47</v>
      </c>
      <c r="N39" s="331" t="str">
        <f t="shared" si="0"/>
        <v>726900010100</v>
      </c>
    </row>
    <row r="40" spans="1:14" x14ac:dyDescent="0.25">
      <c r="A40" s="371" t="s">
        <v>108</v>
      </c>
      <c r="B40" s="371" t="s">
        <v>184</v>
      </c>
      <c r="C40" s="371" t="s">
        <v>239</v>
      </c>
      <c r="D40" s="371" t="s">
        <v>126</v>
      </c>
      <c r="E40" s="371" t="s">
        <v>127</v>
      </c>
      <c r="F40" s="371" t="s">
        <v>125</v>
      </c>
      <c r="G40" s="371" t="s">
        <v>150</v>
      </c>
      <c r="H40" s="371" t="s">
        <v>179</v>
      </c>
      <c r="I40" s="371" t="s">
        <v>179</v>
      </c>
      <c r="J40" s="371" t="s">
        <v>179</v>
      </c>
      <c r="K40" s="371" t="s">
        <v>179</v>
      </c>
      <c r="L40" s="371" t="s">
        <v>179</v>
      </c>
      <c r="M40" s="372">
        <v>101.59</v>
      </c>
      <c r="N40" s="331" t="str">
        <f t="shared" si="0"/>
        <v>726900010100</v>
      </c>
    </row>
    <row r="41" spans="1:14" x14ac:dyDescent="0.25">
      <c r="A41" s="371" t="s">
        <v>108</v>
      </c>
      <c r="B41" s="371" t="s">
        <v>184</v>
      </c>
      <c r="C41" s="371" t="s">
        <v>239</v>
      </c>
      <c r="D41" s="371" t="s">
        <v>126</v>
      </c>
      <c r="E41" s="371" t="s">
        <v>127</v>
      </c>
      <c r="F41" s="371" t="s">
        <v>125</v>
      </c>
      <c r="G41" s="371" t="s">
        <v>149</v>
      </c>
      <c r="H41" s="371" t="s">
        <v>179</v>
      </c>
      <c r="I41" s="371" t="s">
        <v>179</v>
      </c>
      <c r="J41" s="371" t="s">
        <v>179</v>
      </c>
      <c r="K41" s="371" t="s">
        <v>179</v>
      </c>
      <c r="L41" s="371" t="s">
        <v>179</v>
      </c>
      <c r="M41" s="372">
        <v>0.54</v>
      </c>
      <c r="N41" s="331" t="str">
        <f t="shared" si="0"/>
        <v>725000010100</v>
      </c>
    </row>
    <row r="42" spans="1:14" x14ac:dyDescent="0.25">
      <c r="A42" s="371" t="s">
        <v>108</v>
      </c>
      <c r="B42" s="371" t="s">
        <v>184</v>
      </c>
      <c r="C42" s="371" t="s">
        <v>239</v>
      </c>
      <c r="D42" s="371" t="s">
        <v>126</v>
      </c>
      <c r="E42" s="371" t="s">
        <v>127</v>
      </c>
      <c r="F42" s="371" t="s">
        <v>125</v>
      </c>
      <c r="G42" s="371" t="s">
        <v>147</v>
      </c>
      <c r="H42" s="371" t="s">
        <v>179</v>
      </c>
      <c r="I42" s="371" t="s">
        <v>179</v>
      </c>
      <c r="J42" s="371" t="s">
        <v>179</v>
      </c>
      <c r="K42" s="371" t="s">
        <v>179</v>
      </c>
      <c r="L42" s="371" t="s">
        <v>179</v>
      </c>
      <c r="M42" s="372">
        <v>22.3</v>
      </c>
      <c r="N42" s="331" t="str">
        <f t="shared" si="0"/>
        <v>723100010100</v>
      </c>
    </row>
    <row r="43" spans="1:14" x14ac:dyDescent="0.25">
      <c r="A43" s="371" t="s">
        <v>108</v>
      </c>
      <c r="B43" s="371" t="s">
        <v>184</v>
      </c>
      <c r="C43" s="371" t="s">
        <v>239</v>
      </c>
      <c r="D43" s="371" t="s">
        <v>126</v>
      </c>
      <c r="E43" s="371" t="s">
        <v>127</v>
      </c>
      <c r="F43" s="371" t="s">
        <v>125</v>
      </c>
      <c r="G43" s="371" t="s">
        <v>146</v>
      </c>
      <c r="H43" s="371" t="s">
        <v>179</v>
      </c>
      <c r="I43" s="371" t="s">
        <v>179</v>
      </c>
      <c r="J43" s="371" t="s">
        <v>179</v>
      </c>
      <c r="K43" s="371" t="s">
        <v>179</v>
      </c>
      <c r="L43" s="371" t="s">
        <v>179</v>
      </c>
      <c r="M43" s="372">
        <v>95.38</v>
      </c>
      <c r="N43" s="331" t="str">
        <f t="shared" si="0"/>
        <v>723000010100</v>
      </c>
    </row>
    <row r="44" spans="1:14" x14ac:dyDescent="0.25">
      <c r="A44" s="371" t="s">
        <v>108</v>
      </c>
      <c r="B44" s="371" t="s">
        <v>184</v>
      </c>
      <c r="C44" s="371" t="s">
        <v>239</v>
      </c>
      <c r="D44" s="371" t="s">
        <v>126</v>
      </c>
      <c r="E44" s="371" t="s">
        <v>127</v>
      </c>
      <c r="F44" s="371" t="s">
        <v>125</v>
      </c>
      <c r="G44" s="371" t="s">
        <v>145</v>
      </c>
      <c r="H44" s="371" t="s">
        <v>179</v>
      </c>
      <c r="I44" s="371" t="s">
        <v>179</v>
      </c>
      <c r="J44" s="371" t="s">
        <v>179</v>
      </c>
      <c r="K44" s="371" t="s">
        <v>179</v>
      </c>
      <c r="L44" s="371" t="s">
        <v>179</v>
      </c>
      <c r="M44" s="372">
        <v>1539.2</v>
      </c>
      <c r="N44" s="331" t="str">
        <f t="shared" si="0"/>
        <v>710000010100</v>
      </c>
    </row>
    <row r="45" spans="1:14" x14ac:dyDescent="0.25">
      <c r="A45" s="371" t="s">
        <v>108</v>
      </c>
      <c r="B45" s="371" t="s">
        <v>184</v>
      </c>
      <c r="C45" s="371" t="s">
        <v>239</v>
      </c>
      <c r="D45" s="371" t="s">
        <v>126</v>
      </c>
      <c r="E45" s="371" t="s">
        <v>127</v>
      </c>
      <c r="F45" s="371" t="s">
        <v>125</v>
      </c>
      <c r="G45" s="371" t="s">
        <v>124</v>
      </c>
      <c r="H45" s="371" t="s">
        <v>179</v>
      </c>
      <c r="I45" s="371" t="s">
        <v>179</v>
      </c>
      <c r="J45" s="371" t="s">
        <v>179</v>
      </c>
      <c r="K45" s="371" t="s">
        <v>179</v>
      </c>
      <c r="L45" s="371" t="s">
        <v>179</v>
      </c>
      <c r="M45" s="372">
        <v>-1100.25</v>
      </c>
      <c r="N45" s="331" t="str">
        <f t="shared" si="0"/>
        <v>100000010100</v>
      </c>
    </row>
    <row r="46" spans="1:14" x14ac:dyDescent="0.25">
      <c r="A46" s="371" t="s">
        <v>108</v>
      </c>
      <c r="B46" s="371" t="s">
        <v>184</v>
      </c>
      <c r="C46" s="371" t="s">
        <v>239</v>
      </c>
      <c r="D46" s="371" t="s">
        <v>126</v>
      </c>
      <c r="E46" s="371" t="s">
        <v>127</v>
      </c>
      <c r="F46" s="371" t="s">
        <v>125</v>
      </c>
      <c r="G46" s="371" t="s">
        <v>141</v>
      </c>
      <c r="H46" s="371" t="s">
        <v>179</v>
      </c>
      <c r="I46" s="371" t="s">
        <v>179</v>
      </c>
      <c r="J46" s="371" t="s">
        <v>179</v>
      </c>
      <c r="K46" s="371" t="s">
        <v>179</v>
      </c>
      <c r="L46" s="371" t="s">
        <v>179</v>
      </c>
      <c r="M46" s="372">
        <v>-138.36000000000001</v>
      </c>
      <c r="N46" s="331" t="str">
        <f t="shared" si="0"/>
        <v>214000010100</v>
      </c>
    </row>
    <row r="47" spans="1:14" x14ac:dyDescent="0.25">
      <c r="A47" s="371" t="s">
        <v>108</v>
      </c>
      <c r="B47" s="371" t="s">
        <v>185</v>
      </c>
      <c r="C47" s="371" t="s">
        <v>186</v>
      </c>
      <c r="D47" s="371" t="s">
        <v>126</v>
      </c>
      <c r="E47" s="371" t="s">
        <v>127</v>
      </c>
      <c r="F47" s="371" t="s">
        <v>125</v>
      </c>
      <c r="G47" s="371" t="s">
        <v>143</v>
      </c>
      <c r="H47" s="371" t="s">
        <v>179</v>
      </c>
      <c r="I47" s="371" t="s">
        <v>179</v>
      </c>
      <c r="J47" s="371" t="s">
        <v>179</v>
      </c>
      <c r="K47" s="371" t="s">
        <v>179</v>
      </c>
      <c r="L47" s="371" t="s">
        <v>179</v>
      </c>
      <c r="M47" s="372">
        <v>-35.299999999999997</v>
      </c>
      <c r="N47" s="331" t="str">
        <f t="shared" si="0"/>
        <v>216000010100</v>
      </c>
    </row>
    <row r="48" spans="1:14" x14ac:dyDescent="0.25">
      <c r="A48" s="371" t="s">
        <v>108</v>
      </c>
      <c r="B48" s="371" t="s">
        <v>185</v>
      </c>
      <c r="C48" s="371" t="s">
        <v>186</v>
      </c>
      <c r="D48" s="371" t="s">
        <v>126</v>
      </c>
      <c r="E48" s="371" t="s">
        <v>127</v>
      </c>
      <c r="F48" s="371" t="s">
        <v>125</v>
      </c>
      <c r="G48" s="371" t="s">
        <v>145</v>
      </c>
      <c r="H48" s="371" t="s">
        <v>179</v>
      </c>
      <c r="I48" s="371" t="s">
        <v>179</v>
      </c>
      <c r="J48" s="371" t="s">
        <v>179</v>
      </c>
      <c r="K48" s="371" t="s">
        <v>179</v>
      </c>
      <c r="L48" s="371" t="s">
        <v>179</v>
      </c>
      <c r="M48" s="372">
        <v>2264.4</v>
      </c>
      <c r="N48" s="331" t="str">
        <f t="shared" si="0"/>
        <v>710000010100</v>
      </c>
    </row>
    <row r="49" spans="1:14" x14ac:dyDescent="0.25">
      <c r="A49" s="371" t="s">
        <v>108</v>
      </c>
      <c r="B49" s="371" t="s">
        <v>185</v>
      </c>
      <c r="C49" s="371" t="s">
        <v>186</v>
      </c>
      <c r="D49" s="371" t="s">
        <v>126</v>
      </c>
      <c r="E49" s="371" t="s">
        <v>127</v>
      </c>
      <c r="F49" s="371" t="s">
        <v>125</v>
      </c>
      <c r="G49" s="371" t="s">
        <v>145</v>
      </c>
      <c r="H49" s="371" t="s">
        <v>179</v>
      </c>
      <c r="I49" s="371" t="s">
        <v>179</v>
      </c>
      <c r="J49" s="371" t="s">
        <v>179</v>
      </c>
      <c r="K49" s="371" t="s">
        <v>179</v>
      </c>
      <c r="L49" s="371" t="s">
        <v>179</v>
      </c>
      <c r="M49" s="372">
        <v>251.6</v>
      </c>
      <c r="N49" s="331" t="str">
        <f t="shared" si="0"/>
        <v>710000010100</v>
      </c>
    </row>
    <row r="50" spans="1:14" x14ac:dyDescent="0.25">
      <c r="A50" s="371" t="s">
        <v>108</v>
      </c>
      <c r="B50" s="371" t="s">
        <v>185</v>
      </c>
      <c r="C50" s="371" t="s">
        <v>186</v>
      </c>
      <c r="D50" s="371" t="s">
        <v>126</v>
      </c>
      <c r="E50" s="371" t="s">
        <v>127</v>
      </c>
      <c r="F50" s="371" t="s">
        <v>125</v>
      </c>
      <c r="G50" s="371" t="s">
        <v>146</v>
      </c>
      <c r="H50" s="371" t="s">
        <v>179</v>
      </c>
      <c r="I50" s="371" t="s">
        <v>179</v>
      </c>
      <c r="J50" s="371" t="s">
        <v>179</v>
      </c>
      <c r="K50" s="371" t="s">
        <v>179</v>
      </c>
      <c r="L50" s="371" t="s">
        <v>179</v>
      </c>
      <c r="M50" s="372">
        <v>150.93</v>
      </c>
      <c r="N50" s="331" t="str">
        <f t="shared" si="0"/>
        <v>723000010100</v>
      </c>
    </row>
    <row r="51" spans="1:14" x14ac:dyDescent="0.25">
      <c r="A51" s="371" t="s">
        <v>108</v>
      </c>
      <c r="B51" s="371" t="s">
        <v>185</v>
      </c>
      <c r="C51" s="371" t="s">
        <v>186</v>
      </c>
      <c r="D51" s="371" t="s">
        <v>126</v>
      </c>
      <c r="E51" s="371" t="s">
        <v>127</v>
      </c>
      <c r="F51" s="371" t="s">
        <v>125</v>
      </c>
      <c r="G51" s="371" t="s">
        <v>147</v>
      </c>
      <c r="H51" s="371" t="s">
        <v>179</v>
      </c>
      <c r="I51" s="371" t="s">
        <v>179</v>
      </c>
      <c r="J51" s="371" t="s">
        <v>179</v>
      </c>
      <c r="K51" s="371" t="s">
        <v>179</v>
      </c>
      <c r="L51" s="371" t="s">
        <v>179</v>
      </c>
      <c r="M51" s="372">
        <v>35.299999999999997</v>
      </c>
      <c r="N51" s="331" t="str">
        <f t="shared" si="0"/>
        <v>723100010100</v>
      </c>
    </row>
    <row r="52" spans="1:14" x14ac:dyDescent="0.25">
      <c r="A52" s="371" t="s">
        <v>108</v>
      </c>
      <c r="B52" s="371" t="s">
        <v>185</v>
      </c>
      <c r="C52" s="371" t="s">
        <v>186</v>
      </c>
      <c r="D52" s="371" t="s">
        <v>126</v>
      </c>
      <c r="E52" s="371" t="s">
        <v>127</v>
      </c>
      <c r="F52" s="371" t="s">
        <v>125</v>
      </c>
      <c r="G52" s="371" t="s">
        <v>148</v>
      </c>
      <c r="H52" s="371" t="s">
        <v>179</v>
      </c>
      <c r="I52" s="371" t="s">
        <v>179</v>
      </c>
      <c r="J52" s="371" t="s">
        <v>179</v>
      </c>
      <c r="K52" s="371" t="s">
        <v>179</v>
      </c>
      <c r="L52" s="371" t="s">
        <v>179</v>
      </c>
      <c r="M52" s="372">
        <v>360.5</v>
      </c>
      <c r="N52" s="331" t="str">
        <f t="shared" si="0"/>
        <v>724000010100</v>
      </c>
    </row>
    <row r="53" spans="1:14" x14ac:dyDescent="0.25">
      <c r="A53" s="371" t="s">
        <v>108</v>
      </c>
      <c r="B53" s="371" t="s">
        <v>185</v>
      </c>
      <c r="C53" s="371" t="s">
        <v>186</v>
      </c>
      <c r="D53" s="371" t="s">
        <v>126</v>
      </c>
      <c r="E53" s="371" t="s">
        <v>127</v>
      </c>
      <c r="F53" s="371" t="s">
        <v>125</v>
      </c>
      <c r="G53" s="371" t="s">
        <v>150</v>
      </c>
      <c r="H53" s="371" t="s">
        <v>179</v>
      </c>
      <c r="I53" s="371" t="s">
        <v>179</v>
      </c>
      <c r="J53" s="371" t="s">
        <v>179</v>
      </c>
      <c r="K53" s="371" t="s">
        <v>179</v>
      </c>
      <c r="L53" s="371" t="s">
        <v>179</v>
      </c>
      <c r="M53" s="372">
        <v>166.06</v>
      </c>
      <c r="N53" s="331" t="str">
        <f t="shared" si="0"/>
        <v>726900010100</v>
      </c>
    </row>
    <row r="54" spans="1:14" x14ac:dyDescent="0.25">
      <c r="A54" s="371" t="s">
        <v>108</v>
      </c>
      <c r="B54" s="371" t="s">
        <v>185</v>
      </c>
      <c r="C54" s="371" t="s">
        <v>186</v>
      </c>
      <c r="D54" s="371" t="s">
        <v>126</v>
      </c>
      <c r="E54" s="371" t="s">
        <v>127</v>
      </c>
      <c r="F54" s="371" t="s">
        <v>125</v>
      </c>
      <c r="G54" s="371" t="s">
        <v>150</v>
      </c>
      <c r="H54" s="371" t="s">
        <v>179</v>
      </c>
      <c r="I54" s="371" t="s">
        <v>179</v>
      </c>
      <c r="J54" s="371" t="s">
        <v>179</v>
      </c>
      <c r="K54" s="371" t="s">
        <v>179</v>
      </c>
      <c r="L54" s="371" t="s">
        <v>179</v>
      </c>
      <c r="M54" s="372">
        <v>30.19</v>
      </c>
      <c r="N54" s="331" t="str">
        <f t="shared" si="0"/>
        <v>726900010100</v>
      </c>
    </row>
    <row r="55" spans="1:14" x14ac:dyDescent="0.25">
      <c r="A55" s="371" t="s">
        <v>108</v>
      </c>
      <c r="B55" s="371" t="s">
        <v>185</v>
      </c>
      <c r="C55" s="371" t="s">
        <v>186</v>
      </c>
      <c r="D55" s="371" t="s">
        <v>126</v>
      </c>
      <c r="E55" s="371" t="s">
        <v>127</v>
      </c>
      <c r="F55" s="371" t="s">
        <v>125</v>
      </c>
      <c r="G55" s="371" t="s">
        <v>137</v>
      </c>
      <c r="H55" s="371" t="s">
        <v>179</v>
      </c>
      <c r="I55" s="371" t="s">
        <v>179</v>
      </c>
      <c r="J55" s="371" t="s">
        <v>179</v>
      </c>
      <c r="K55" s="371" t="s">
        <v>179</v>
      </c>
      <c r="L55" s="371" t="s">
        <v>179</v>
      </c>
      <c r="M55" s="372">
        <v>-166.06</v>
      </c>
      <c r="N55" s="331" t="str">
        <f t="shared" si="0"/>
        <v>210500010100</v>
      </c>
    </row>
    <row r="56" spans="1:14" x14ac:dyDescent="0.25">
      <c r="A56" s="371" t="s">
        <v>108</v>
      </c>
      <c r="B56" s="371" t="s">
        <v>185</v>
      </c>
      <c r="C56" s="371" t="s">
        <v>186</v>
      </c>
      <c r="D56" s="371" t="s">
        <v>126</v>
      </c>
      <c r="E56" s="371" t="s">
        <v>127</v>
      </c>
      <c r="F56" s="371" t="s">
        <v>125</v>
      </c>
      <c r="G56" s="371" t="s">
        <v>140</v>
      </c>
      <c r="H56" s="371" t="s">
        <v>179</v>
      </c>
      <c r="I56" s="371" t="s">
        <v>179</v>
      </c>
      <c r="J56" s="371" t="s">
        <v>179</v>
      </c>
      <c r="K56" s="371" t="s">
        <v>179</v>
      </c>
      <c r="L56" s="371" t="s">
        <v>179</v>
      </c>
      <c r="M56" s="372">
        <v>-43</v>
      </c>
      <c r="N56" s="331" t="str">
        <f t="shared" si="0"/>
        <v>213000010100</v>
      </c>
    </row>
    <row r="57" spans="1:14" x14ac:dyDescent="0.25">
      <c r="A57" s="371" t="s">
        <v>108</v>
      </c>
      <c r="B57" s="371" t="s">
        <v>185</v>
      </c>
      <c r="C57" s="371" t="s">
        <v>186</v>
      </c>
      <c r="D57" s="371" t="s">
        <v>126</v>
      </c>
      <c r="E57" s="371" t="s">
        <v>127</v>
      </c>
      <c r="F57" s="371" t="s">
        <v>125</v>
      </c>
      <c r="G57" s="371" t="s">
        <v>144</v>
      </c>
      <c r="H57" s="371" t="s">
        <v>179</v>
      </c>
      <c r="I57" s="371" t="s">
        <v>179</v>
      </c>
      <c r="J57" s="371" t="s">
        <v>179</v>
      </c>
      <c r="K57" s="371" t="s">
        <v>179</v>
      </c>
      <c r="L57" s="371" t="s">
        <v>179</v>
      </c>
      <c r="M57" s="372">
        <v>-38.69</v>
      </c>
      <c r="N57" s="331" t="str">
        <f t="shared" si="0"/>
        <v>219000010100</v>
      </c>
    </row>
    <row r="58" spans="1:14" x14ac:dyDescent="0.25">
      <c r="A58" s="371" t="s">
        <v>108</v>
      </c>
      <c r="B58" s="371" t="s">
        <v>185</v>
      </c>
      <c r="C58" s="371" t="s">
        <v>186</v>
      </c>
      <c r="D58" s="371" t="s">
        <v>126</v>
      </c>
      <c r="E58" s="371" t="s">
        <v>127</v>
      </c>
      <c r="F58" s="371" t="s">
        <v>125</v>
      </c>
      <c r="G58" s="371" t="s">
        <v>134</v>
      </c>
      <c r="H58" s="371" t="s">
        <v>179</v>
      </c>
      <c r="I58" s="371" t="s">
        <v>179</v>
      </c>
      <c r="J58" s="371" t="s">
        <v>179</v>
      </c>
      <c r="K58" s="371" t="s">
        <v>179</v>
      </c>
      <c r="L58" s="371" t="s">
        <v>179</v>
      </c>
      <c r="M58" s="372">
        <v>-360.5</v>
      </c>
      <c r="N58" s="331" t="str">
        <f t="shared" si="0"/>
        <v>205600010100</v>
      </c>
    </row>
    <row r="59" spans="1:14" x14ac:dyDescent="0.25">
      <c r="A59" s="371" t="s">
        <v>108</v>
      </c>
      <c r="B59" s="371" t="s">
        <v>185</v>
      </c>
      <c r="C59" s="371" t="s">
        <v>186</v>
      </c>
      <c r="D59" s="371" t="s">
        <v>126</v>
      </c>
      <c r="E59" s="371" t="s">
        <v>127</v>
      </c>
      <c r="F59" s="371" t="s">
        <v>125</v>
      </c>
      <c r="G59" s="371" t="s">
        <v>141</v>
      </c>
      <c r="H59" s="371" t="s">
        <v>179</v>
      </c>
      <c r="I59" s="371" t="s">
        <v>179</v>
      </c>
      <c r="J59" s="371" t="s">
        <v>179</v>
      </c>
      <c r="K59" s="371" t="s">
        <v>179</v>
      </c>
      <c r="L59" s="371" t="s">
        <v>179</v>
      </c>
      <c r="M59" s="372">
        <v>-267.77999999999997</v>
      </c>
      <c r="N59" s="331" t="str">
        <f t="shared" si="0"/>
        <v>214000010100</v>
      </c>
    </row>
    <row r="60" spans="1:14" x14ac:dyDescent="0.25">
      <c r="A60" s="371" t="s">
        <v>108</v>
      </c>
      <c r="B60" s="371" t="s">
        <v>185</v>
      </c>
      <c r="C60" s="371" t="s">
        <v>186</v>
      </c>
      <c r="D60" s="371" t="s">
        <v>126</v>
      </c>
      <c r="E60" s="371" t="s">
        <v>127</v>
      </c>
      <c r="F60" s="371" t="s">
        <v>125</v>
      </c>
      <c r="G60" s="371" t="s">
        <v>135</v>
      </c>
      <c r="H60" s="371" t="s">
        <v>179</v>
      </c>
      <c r="I60" s="371" t="s">
        <v>179</v>
      </c>
      <c r="J60" s="371" t="s">
        <v>179</v>
      </c>
      <c r="K60" s="371" t="s">
        <v>179</v>
      </c>
      <c r="L60" s="371" t="s">
        <v>179</v>
      </c>
      <c r="M60" s="372">
        <v>-35.299999999999997</v>
      </c>
      <c r="N60" s="331" t="str">
        <f t="shared" si="0"/>
        <v>205800010100</v>
      </c>
    </row>
    <row r="61" spans="1:14" x14ac:dyDescent="0.25">
      <c r="A61" s="371" t="s">
        <v>108</v>
      </c>
      <c r="B61" s="371" t="s">
        <v>185</v>
      </c>
      <c r="C61" s="371" t="s">
        <v>186</v>
      </c>
      <c r="D61" s="371" t="s">
        <v>126</v>
      </c>
      <c r="E61" s="371" t="s">
        <v>127</v>
      </c>
      <c r="F61" s="371" t="s">
        <v>125</v>
      </c>
      <c r="G61" s="371" t="s">
        <v>142</v>
      </c>
      <c r="H61" s="371" t="s">
        <v>179</v>
      </c>
      <c r="I61" s="371" t="s">
        <v>179</v>
      </c>
      <c r="J61" s="371" t="s">
        <v>179</v>
      </c>
      <c r="K61" s="371" t="s">
        <v>179</v>
      </c>
      <c r="L61" s="371" t="s">
        <v>179</v>
      </c>
      <c r="M61" s="372">
        <v>-128.88999999999999</v>
      </c>
      <c r="N61" s="331" t="str">
        <f t="shared" si="0"/>
        <v>215000010100</v>
      </c>
    </row>
    <row r="62" spans="1:14" x14ac:dyDescent="0.25">
      <c r="A62" s="371" t="s">
        <v>108</v>
      </c>
      <c r="B62" s="371" t="s">
        <v>185</v>
      </c>
      <c r="C62" s="371" t="s">
        <v>186</v>
      </c>
      <c r="D62" s="371" t="s">
        <v>126</v>
      </c>
      <c r="E62" s="371" t="s">
        <v>127</v>
      </c>
      <c r="F62" s="371" t="s">
        <v>125</v>
      </c>
      <c r="G62" s="371" t="s">
        <v>124</v>
      </c>
      <c r="H62" s="371" t="s">
        <v>179</v>
      </c>
      <c r="I62" s="371" t="s">
        <v>179</v>
      </c>
      <c r="J62" s="371" t="s">
        <v>179</v>
      </c>
      <c r="K62" s="371" t="s">
        <v>179</v>
      </c>
      <c r="L62" s="371" t="s">
        <v>179</v>
      </c>
      <c r="M62" s="372">
        <v>-1685.35</v>
      </c>
      <c r="N62" s="331" t="str">
        <f t="shared" si="0"/>
        <v>100000010100</v>
      </c>
    </row>
    <row r="63" spans="1:14" x14ac:dyDescent="0.25">
      <c r="A63" s="371" t="s">
        <v>108</v>
      </c>
      <c r="B63" s="371" t="s">
        <v>185</v>
      </c>
      <c r="C63" s="371" t="s">
        <v>186</v>
      </c>
      <c r="D63" s="371" t="s">
        <v>126</v>
      </c>
      <c r="E63" s="371" t="s">
        <v>127</v>
      </c>
      <c r="F63" s="371" t="s">
        <v>125</v>
      </c>
      <c r="G63" s="371" t="s">
        <v>131</v>
      </c>
      <c r="H63" s="371" t="s">
        <v>179</v>
      </c>
      <c r="I63" s="371" t="s">
        <v>179</v>
      </c>
      <c r="J63" s="371" t="s">
        <v>179</v>
      </c>
      <c r="K63" s="371" t="s">
        <v>179</v>
      </c>
      <c r="L63" s="371" t="s">
        <v>179</v>
      </c>
      <c r="M63" s="372">
        <v>-166.06</v>
      </c>
      <c r="N63" s="331" t="str">
        <f t="shared" si="0"/>
        <v>205200010100</v>
      </c>
    </row>
    <row r="64" spans="1:14" x14ac:dyDescent="0.25">
      <c r="A64" s="371" t="s">
        <v>108</v>
      </c>
      <c r="B64" s="371" t="s">
        <v>185</v>
      </c>
      <c r="C64" s="371" t="s">
        <v>186</v>
      </c>
      <c r="D64" s="371" t="s">
        <v>126</v>
      </c>
      <c r="E64" s="371" t="s">
        <v>127</v>
      </c>
      <c r="F64" s="371" t="s">
        <v>125</v>
      </c>
      <c r="G64" s="371" t="s">
        <v>136</v>
      </c>
      <c r="H64" s="371" t="s">
        <v>179</v>
      </c>
      <c r="I64" s="371" t="s">
        <v>179</v>
      </c>
      <c r="J64" s="371" t="s">
        <v>179</v>
      </c>
      <c r="K64" s="371" t="s">
        <v>179</v>
      </c>
      <c r="L64" s="371" t="s">
        <v>179</v>
      </c>
      <c r="M64" s="372">
        <v>-30.19</v>
      </c>
      <c r="N64" s="331" t="str">
        <f t="shared" si="0"/>
        <v>210000010100</v>
      </c>
    </row>
    <row r="65" spans="1:14" x14ac:dyDescent="0.25">
      <c r="A65" s="371" t="s">
        <v>108</v>
      </c>
      <c r="B65" s="371" t="s">
        <v>185</v>
      </c>
      <c r="C65" s="371" t="s">
        <v>186</v>
      </c>
      <c r="D65" s="371" t="s">
        <v>126</v>
      </c>
      <c r="E65" s="371" t="s">
        <v>127</v>
      </c>
      <c r="F65" s="371" t="s">
        <v>125</v>
      </c>
      <c r="G65" s="371" t="s">
        <v>132</v>
      </c>
      <c r="H65" s="371" t="s">
        <v>179</v>
      </c>
      <c r="I65" s="371" t="s">
        <v>179</v>
      </c>
      <c r="J65" s="371" t="s">
        <v>179</v>
      </c>
      <c r="K65" s="371" t="s">
        <v>179</v>
      </c>
      <c r="L65" s="371" t="s">
        <v>179</v>
      </c>
      <c r="M65" s="372">
        <v>-150.93</v>
      </c>
      <c r="N65" s="331" t="str">
        <f t="shared" si="0"/>
        <v>205300010100</v>
      </c>
    </row>
    <row r="66" spans="1:14" x14ac:dyDescent="0.25">
      <c r="A66" s="371" t="s">
        <v>108</v>
      </c>
      <c r="B66" s="371" t="s">
        <v>185</v>
      </c>
      <c r="C66" s="371" t="s">
        <v>186</v>
      </c>
      <c r="D66" s="371" t="s">
        <v>126</v>
      </c>
      <c r="E66" s="371" t="s">
        <v>127</v>
      </c>
      <c r="F66" s="371" t="s">
        <v>125</v>
      </c>
      <c r="G66" s="371" t="s">
        <v>138</v>
      </c>
      <c r="H66" s="371" t="s">
        <v>179</v>
      </c>
      <c r="I66" s="371" t="s">
        <v>179</v>
      </c>
      <c r="J66" s="371" t="s">
        <v>179</v>
      </c>
      <c r="K66" s="371" t="s">
        <v>179</v>
      </c>
      <c r="L66" s="371" t="s">
        <v>179</v>
      </c>
      <c r="M66" s="372">
        <v>-150.93</v>
      </c>
      <c r="N66" s="331" t="str">
        <f t="shared" si="0"/>
        <v>211000010100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workbookViewId="0">
      <selection sqref="A1:N67"/>
    </sheetView>
  </sheetViews>
  <sheetFormatPr defaultRowHeight="15" x14ac:dyDescent="0.25"/>
  <cols>
    <col min="1" max="1" width="9.140625" style="331"/>
    <col min="2" max="2" width="19" style="331" customWidth="1"/>
    <col min="3" max="5" width="9.140625" style="331"/>
    <col min="6" max="6" width="18.28515625" style="331" customWidth="1"/>
    <col min="7" max="7" width="13" style="331" customWidth="1"/>
    <col min="8" max="8" width="13.140625" style="331" customWidth="1"/>
    <col min="9" max="10" width="9.140625" style="331"/>
    <col min="11" max="11" width="18.5703125" style="331" customWidth="1"/>
    <col min="12" max="12" width="18.42578125" style="331" customWidth="1"/>
    <col min="13" max="16384" width="9.140625" style="331"/>
  </cols>
  <sheetData>
    <row r="1" spans="1:14" x14ac:dyDescent="0.25">
      <c r="A1" s="373" t="s">
        <v>173</v>
      </c>
      <c r="B1" s="373" t="s">
        <v>66</v>
      </c>
      <c r="C1" s="373" t="s">
        <v>174</v>
      </c>
      <c r="D1" s="373" t="s">
        <v>75</v>
      </c>
      <c r="E1" s="373" t="s">
        <v>175</v>
      </c>
      <c r="F1" s="373" t="s">
        <v>176</v>
      </c>
      <c r="G1" s="373" t="s">
        <v>71</v>
      </c>
      <c r="H1" s="373" t="s">
        <v>73</v>
      </c>
      <c r="I1" s="373" t="s">
        <v>77</v>
      </c>
      <c r="J1" s="373" t="s">
        <v>74</v>
      </c>
      <c r="K1" s="373" t="s">
        <v>85</v>
      </c>
      <c r="L1" s="373" t="s">
        <v>84</v>
      </c>
      <c r="M1" s="373" t="s">
        <v>91</v>
      </c>
      <c r="N1" s="331" t="s">
        <v>172</v>
      </c>
    </row>
    <row r="2" spans="1:14" x14ac:dyDescent="0.25">
      <c r="A2" s="374" t="s">
        <v>108</v>
      </c>
      <c r="B2" s="374" t="s">
        <v>177</v>
      </c>
      <c r="C2" s="374" t="s">
        <v>178</v>
      </c>
      <c r="D2" s="374" t="s">
        <v>126</v>
      </c>
      <c r="E2" s="374" t="s">
        <v>127</v>
      </c>
      <c r="F2" s="374" t="s">
        <v>125</v>
      </c>
      <c r="G2" s="374" t="s">
        <v>145</v>
      </c>
      <c r="H2" s="374" t="s">
        <v>179</v>
      </c>
      <c r="I2" s="374" t="s">
        <v>179</v>
      </c>
      <c r="J2" s="374" t="s">
        <v>179</v>
      </c>
      <c r="K2" s="374" t="s">
        <v>179</v>
      </c>
      <c r="L2" s="374" t="s">
        <v>179</v>
      </c>
      <c r="M2" s="375">
        <v>2980.72</v>
      </c>
      <c r="N2" s="331" t="str">
        <f>CONCATENATE(G2,E2)</f>
        <v>710000010100</v>
      </c>
    </row>
    <row r="3" spans="1:14" x14ac:dyDescent="0.25">
      <c r="A3" s="374" t="s">
        <v>108</v>
      </c>
      <c r="B3" s="374" t="s">
        <v>177</v>
      </c>
      <c r="C3" s="374" t="s">
        <v>178</v>
      </c>
      <c r="D3" s="374" t="s">
        <v>126</v>
      </c>
      <c r="E3" s="374" t="s">
        <v>127</v>
      </c>
      <c r="F3" s="374" t="s">
        <v>125</v>
      </c>
      <c r="G3" s="374" t="s">
        <v>146</v>
      </c>
      <c r="H3" s="374" t="s">
        <v>179</v>
      </c>
      <c r="I3" s="374" t="s">
        <v>179</v>
      </c>
      <c r="J3" s="374" t="s">
        <v>179</v>
      </c>
      <c r="K3" s="374" t="s">
        <v>179</v>
      </c>
      <c r="L3" s="374" t="s">
        <v>179</v>
      </c>
      <c r="M3" s="375">
        <v>184.8</v>
      </c>
      <c r="N3" s="331" t="str">
        <f t="shared" ref="N3:N66" si="0">CONCATENATE(G3,E3)</f>
        <v>723000010100</v>
      </c>
    </row>
    <row r="4" spans="1:14" x14ac:dyDescent="0.25">
      <c r="A4" s="374" t="s">
        <v>108</v>
      </c>
      <c r="B4" s="374" t="s">
        <v>177</v>
      </c>
      <c r="C4" s="374" t="s">
        <v>178</v>
      </c>
      <c r="D4" s="374" t="s">
        <v>126</v>
      </c>
      <c r="E4" s="374" t="s">
        <v>127</v>
      </c>
      <c r="F4" s="374" t="s">
        <v>125</v>
      </c>
      <c r="G4" s="374" t="s">
        <v>147</v>
      </c>
      <c r="H4" s="374" t="s">
        <v>179</v>
      </c>
      <c r="I4" s="374" t="s">
        <v>179</v>
      </c>
      <c r="J4" s="374" t="s">
        <v>179</v>
      </c>
      <c r="K4" s="374" t="s">
        <v>179</v>
      </c>
      <c r="L4" s="374" t="s">
        <v>179</v>
      </c>
      <c r="M4" s="375">
        <v>43.22</v>
      </c>
      <c r="N4" s="331" t="str">
        <f t="shared" si="0"/>
        <v>723100010100</v>
      </c>
    </row>
    <row r="5" spans="1:14" x14ac:dyDescent="0.25">
      <c r="A5" s="374" t="s">
        <v>108</v>
      </c>
      <c r="B5" s="374" t="s">
        <v>177</v>
      </c>
      <c r="C5" s="374" t="s">
        <v>178</v>
      </c>
      <c r="D5" s="374" t="s">
        <v>126</v>
      </c>
      <c r="E5" s="374" t="s">
        <v>127</v>
      </c>
      <c r="F5" s="374" t="s">
        <v>179</v>
      </c>
      <c r="G5" s="374" t="s">
        <v>138</v>
      </c>
      <c r="H5" s="374" t="s">
        <v>179</v>
      </c>
      <c r="I5" s="374" t="s">
        <v>179</v>
      </c>
      <c r="J5" s="374" t="s">
        <v>179</v>
      </c>
      <c r="K5" s="374" t="s">
        <v>179</v>
      </c>
      <c r="L5" s="374" t="s">
        <v>179</v>
      </c>
      <c r="M5" s="375">
        <v>-184.8</v>
      </c>
      <c r="N5" s="331" t="str">
        <f t="shared" si="0"/>
        <v>211000010100</v>
      </c>
    </row>
    <row r="6" spans="1:14" x14ac:dyDescent="0.25">
      <c r="A6" s="374" t="s">
        <v>108</v>
      </c>
      <c r="B6" s="374" t="s">
        <v>177</v>
      </c>
      <c r="C6" s="374" t="s">
        <v>178</v>
      </c>
      <c r="D6" s="374" t="s">
        <v>126</v>
      </c>
      <c r="E6" s="374" t="s">
        <v>127</v>
      </c>
      <c r="F6" s="374" t="s">
        <v>179</v>
      </c>
      <c r="G6" s="374" t="s">
        <v>132</v>
      </c>
      <c r="H6" s="374" t="s">
        <v>179</v>
      </c>
      <c r="I6" s="374" t="s">
        <v>179</v>
      </c>
      <c r="J6" s="374" t="s">
        <v>179</v>
      </c>
      <c r="K6" s="374" t="s">
        <v>179</v>
      </c>
      <c r="L6" s="374" t="s">
        <v>179</v>
      </c>
      <c r="M6" s="375">
        <v>-184.8</v>
      </c>
      <c r="N6" s="331" t="str">
        <f t="shared" si="0"/>
        <v>205300010100</v>
      </c>
    </row>
    <row r="7" spans="1:14" x14ac:dyDescent="0.25">
      <c r="A7" s="374" t="s">
        <v>108</v>
      </c>
      <c r="B7" s="374" t="s">
        <v>177</v>
      </c>
      <c r="C7" s="374" t="s">
        <v>178</v>
      </c>
      <c r="D7" s="374" t="s">
        <v>126</v>
      </c>
      <c r="E7" s="374" t="s">
        <v>127</v>
      </c>
      <c r="F7" s="374" t="s">
        <v>179</v>
      </c>
      <c r="G7" s="374" t="s">
        <v>143</v>
      </c>
      <c r="H7" s="374" t="s">
        <v>179</v>
      </c>
      <c r="I7" s="374" t="s">
        <v>179</v>
      </c>
      <c r="J7" s="374" t="s">
        <v>179</v>
      </c>
      <c r="K7" s="374" t="s">
        <v>179</v>
      </c>
      <c r="L7" s="374" t="s">
        <v>179</v>
      </c>
      <c r="M7" s="375">
        <v>-43.22</v>
      </c>
      <c r="N7" s="331" t="str">
        <f t="shared" si="0"/>
        <v>216000010100</v>
      </c>
    </row>
    <row r="8" spans="1:14" x14ac:dyDescent="0.25">
      <c r="A8" s="374" t="s">
        <v>108</v>
      </c>
      <c r="B8" s="374" t="s">
        <v>177</v>
      </c>
      <c r="C8" s="374" t="s">
        <v>178</v>
      </c>
      <c r="D8" s="374" t="s">
        <v>126</v>
      </c>
      <c r="E8" s="374" t="s">
        <v>127</v>
      </c>
      <c r="F8" s="374" t="s">
        <v>179</v>
      </c>
      <c r="G8" s="374" t="s">
        <v>141</v>
      </c>
      <c r="H8" s="374" t="s">
        <v>179</v>
      </c>
      <c r="I8" s="374" t="s">
        <v>179</v>
      </c>
      <c r="J8" s="374" t="s">
        <v>179</v>
      </c>
      <c r="K8" s="374" t="s">
        <v>179</v>
      </c>
      <c r="L8" s="374" t="s">
        <v>179</v>
      </c>
      <c r="M8" s="375">
        <v>-317.5</v>
      </c>
      <c r="N8" s="331" t="str">
        <f t="shared" si="0"/>
        <v>214000010100</v>
      </c>
    </row>
    <row r="9" spans="1:14" x14ac:dyDescent="0.25">
      <c r="A9" s="374" t="s">
        <v>108</v>
      </c>
      <c r="B9" s="374" t="s">
        <v>177</v>
      </c>
      <c r="C9" s="374" t="s">
        <v>178</v>
      </c>
      <c r="D9" s="374" t="s">
        <v>126</v>
      </c>
      <c r="E9" s="374" t="s">
        <v>127</v>
      </c>
      <c r="F9" s="374" t="s">
        <v>179</v>
      </c>
      <c r="G9" s="374" t="s">
        <v>135</v>
      </c>
      <c r="H9" s="374" t="s">
        <v>179</v>
      </c>
      <c r="I9" s="374" t="s">
        <v>179</v>
      </c>
      <c r="J9" s="374" t="s">
        <v>179</v>
      </c>
      <c r="K9" s="374" t="s">
        <v>179</v>
      </c>
      <c r="L9" s="374" t="s">
        <v>179</v>
      </c>
      <c r="M9" s="375">
        <v>-43.22</v>
      </c>
      <c r="N9" s="331" t="str">
        <f t="shared" si="0"/>
        <v>205800010100</v>
      </c>
    </row>
    <row r="10" spans="1:14" x14ac:dyDescent="0.25">
      <c r="A10" s="374" t="s">
        <v>108</v>
      </c>
      <c r="B10" s="374" t="s">
        <v>177</v>
      </c>
      <c r="C10" s="374" t="s">
        <v>178</v>
      </c>
      <c r="D10" s="374" t="s">
        <v>126</v>
      </c>
      <c r="E10" s="374" t="s">
        <v>127</v>
      </c>
      <c r="F10" s="374" t="s">
        <v>179</v>
      </c>
      <c r="G10" s="374" t="s">
        <v>142</v>
      </c>
      <c r="H10" s="374" t="s">
        <v>179</v>
      </c>
      <c r="I10" s="374" t="s">
        <v>179</v>
      </c>
      <c r="J10" s="374" t="s">
        <v>179</v>
      </c>
      <c r="K10" s="374" t="s">
        <v>179</v>
      </c>
      <c r="L10" s="374" t="s">
        <v>179</v>
      </c>
      <c r="M10" s="375">
        <v>-156.96</v>
      </c>
      <c r="N10" s="331" t="str">
        <f t="shared" si="0"/>
        <v>215000010100</v>
      </c>
    </row>
    <row r="11" spans="1:14" x14ac:dyDescent="0.25">
      <c r="A11" s="374" t="s">
        <v>108</v>
      </c>
      <c r="B11" s="374" t="s">
        <v>177</v>
      </c>
      <c r="C11" s="374" t="s">
        <v>178</v>
      </c>
      <c r="D11" s="374" t="s">
        <v>126</v>
      </c>
      <c r="E11" s="374" t="s">
        <v>127</v>
      </c>
      <c r="F11" s="374" t="s">
        <v>179</v>
      </c>
      <c r="G11" s="374" t="s">
        <v>124</v>
      </c>
      <c r="H11" s="374" t="s">
        <v>179</v>
      </c>
      <c r="I11" s="374" t="s">
        <v>179</v>
      </c>
      <c r="J11" s="374" t="s">
        <v>179</v>
      </c>
      <c r="K11" s="374" t="s">
        <v>179</v>
      </c>
      <c r="L11" s="374" t="s">
        <v>179</v>
      </c>
      <c r="M11" s="375">
        <v>-1981.51</v>
      </c>
      <c r="N11" s="331" t="str">
        <f t="shared" si="0"/>
        <v>100000010100</v>
      </c>
    </row>
    <row r="12" spans="1:14" x14ac:dyDescent="0.25">
      <c r="A12" s="374" t="s">
        <v>108</v>
      </c>
      <c r="B12" s="374" t="s">
        <v>177</v>
      </c>
      <c r="C12" s="374" t="s">
        <v>178</v>
      </c>
      <c r="D12" s="374" t="s">
        <v>126</v>
      </c>
      <c r="E12" s="374" t="s">
        <v>127</v>
      </c>
      <c r="F12" s="374" t="s">
        <v>125</v>
      </c>
      <c r="G12" s="374" t="s">
        <v>150</v>
      </c>
      <c r="H12" s="374" t="s">
        <v>179</v>
      </c>
      <c r="I12" s="374" t="s">
        <v>179</v>
      </c>
      <c r="J12" s="374" t="s">
        <v>179</v>
      </c>
      <c r="K12" s="374" t="s">
        <v>179</v>
      </c>
      <c r="L12" s="374" t="s">
        <v>179</v>
      </c>
      <c r="M12" s="375">
        <v>196.73</v>
      </c>
      <c r="N12" s="331" t="str">
        <f t="shared" si="0"/>
        <v>726900010100</v>
      </c>
    </row>
    <row r="13" spans="1:14" x14ac:dyDescent="0.25">
      <c r="A13" s="374" t="s">
        <v>108</v>
      </c>
      <c r="B13" s="374" t="s">
        <v>177</v>
      </c>
      <c r="C13" s="374" t="s">
        <v>178</v>
      </c>
      <c r="D13" s="374" t="s">
        <v>126</v>
      </c>
      <c r="E13" s="374" t="s">
        <v>127</v>
      </c>
      <c r="F13" s="374" t="s">
        <v>125</v>
      </c>
      <c r="G13" s="374" t="s">
        <v>150</v>
      </c>
      <c r="H13" s="374" t="s">
        <v>179</v>
      </c>
      <c r="I13" s="374" t="s">
        <v>179</v>
      </c>
      <c r="J13" s="374" t="s">
        <v>179</v>
      </c>
      <c r="K13" s="374" t="s">
        <v>179</v>
      </c>
      <c r="L13" s="374" t="s">
        <v>179</v>
      </c>
      <c r="M13" s="375">
        <v>35.770000000000003</v>
      </c>
      <c r="N13" s="331" t="str">
        <f t="shared" si="0"/>
        <v>726900010100</v>
      </c>
    </row>
    <row r="14" spans="1:14" x14ac:dyDescent="0.25">
      <c r="A14" s="374" t="s">
        <v>108</v>
      </c>
      <c r="B14" s="374" t="s">
        <v>177</v>
      </c>
      <c r="C14" s="374" t="s">
        <v>178</v>
      </c>
      <c r="D14" s="374" t="s">
        <v>126</v>
      </c>
      <c r="E14" s="374" t="s">
        <v>127</v>
      </c>
      <c r="F14" s="374" t="s">
        <v>179</v>
      </c>
      <c r="G14" s="374" t="s">
        <v>137</v>
      </c>
      <c r="H14" s="374" t="s">
        <v>179</v>
      </c>
      <c r="I14" s="374" t="s">
        <v>179</v>
      </c>
      <c r="J14" s="374" t="s">
        <v>179</v>
      </c>
      <c r="K14" s="374" t="s">
        <v>179</v>
      </c>
      <c r="L14" s="374" t="s">
        <v>179</v>
      </c>
      <c r="M14" s="375">
        <v>-196.73</v>
      </c>
      <c r="N14" s="331" t="str">
        <f t="shared" si="0"/>
        <v>210500010100</v>
      </c>
    </row>
    <row r="15" spans="1:14" x14ac:dyDescent="0.25">
      <c r="A15" s="374" t="s">
        <v>108</v>
      </c>
      <c r="B15" s="374" t="s">
        <v>177</v>
      </c>
      <c r="C15" s="374" t="s">
        <v>178</v>
      </c>
      <c r="D15" s="374" t="s">
        <v>126</v>
      </c>
      <c r="E15" s="374" t="s">
        <v>127</v>
      </c>
      <c r="F15" s="374" t="s">
        <v>179</v>
      </c>
      <c r="G15" s="374" t="s">
        <v>136</v>
      </c>
      <c r="H15" s="374" t="s">
        <v>179</v>
      </c>
      <c r="I15" s="374" t="s">
        <v>179</v>
      </c>
      <c r="J15" s="374" t="s">
        <v>179</v>
      </c>
      <c r="K15" s="374" t="s">
        <v>179</v>
      </c>
      <c r="L15" s="374" t="s">
        <v>179</v>
      </c>
      <c r="M15" s="375">
        <v>-100</v>
      </c>
      <c r="N15" s="331" t="str">
        <f t="shared" si="0"/>
        <v>210000010100</v>
      </c>
    </row>
    <row r="16" spans="1:14" x14ac:dyDescent="0.25">
      <c r="A16" s="374" t="s">
        <v>108</v>
      </c>
      <c r="B16" s="374" t="s">
        <v>177</v>
      </c>
      <c r="C16" s="374" t="s">
        <v>178</v>
      </c>
      <c r="D16" s="374" t="s">
        <v>126</v>
      </c>
      <c r="E16" s="374" t="s">
        <v>127</v>
      </c>
      <c r="F16" s="374" t="s">
        <v>179</v>
      </c>
      <c r="G16" s="374" t="s">
        <v>131</v>
      </c>
      <c r="H16" s="374" t="s">
        <v>179</v>
      </c>
      <c r="I16" s="374" t="s">
        <v>179</v>
      </c>
      <c r="J16" s="374" t="s">
        <v>179</v>
      </c>
      <c r="K16" s="374" t="s">
        <v>179</v>
      </c>
      <c r="L16" s="374" t="s">
        <v>179</v>
      </c>
      <c r="M16" s="375">
        <v>-196.73</v>
      </c>
      <c r="N16" s="331" t="str">
        <f t="shared" si="0"/>
        <v>205200010100</v>
      </c>
    </row>
    <row r="17" spans="1:14" x14ac:dyDescent="0.25">
      <c r="A17" s="374" t="s">
        <v>108</v>
      </c>
      <c r="B17" s="374" t="s">
        <v>177</v>
      </c>
      <c r="C17" s="374" t="s">
        <v>178</v>
      </c>
      <c r="D17" s="374" t="s">
        <v>126</v>
      </c>
      <c r="E17" s="374" t="s">
        <v>127</v>
      </c>
      <c r="F17" s="374" t="s">
        <v>179</v>
      </c>
      <c r="G17" s="374" t="s">
        <v>136</v>
      </c>
      <c r="H17" s="374" t="s">
        <v>179</v>
      </c>
      <c r="I17" s="374" t="s">
        <v>179</v>
      </c>
      <c r="J17" s="374" t="s">
        <v>179</v>
      </c>
      <c r="K17" s="374" t="s">
        <v>179</v>
      </c>
      <c r="L17" s="374" t="s">
        <v>179</v>
      </c>
      <c r="M17" s="375">
        <v>-35.770000000000003</v>
      </c>
      <c r="N17" s="331" t="str">
        <f t="shared" si="0"/>
        <v>210000010100</v>
      </c>
    </row>
    <row r="18" spans="1:14" x14ac:dyDescent="0.25">
      <c r="A18" s="374" t="s">
        <v>108</v>
      </c>
      <c r="B18" s="374" t="s">
        <v>182</v>
      </c>
      <c r="C18" s="374" t="s">
        <v>183</v>
      </c>
      <c r="D18" s="374" t="s">
        <v>126</v>
      </c>
      <c r="E18" s="374" t="s">
        <v>127</v>
      </c>
      <c r="F18" s="374" t="s">
        <v>125</v>
      </c>
      <c r="G18" s="374" t="s">
        <v>145</v>
      </c>
      <c r="H18" s="374" t="s">
        <v>179</v>
      </c>
      <c r="I18" s="374" t="s">
        <v>179</v>
      </c>
      <c r="J18" s="374" t="s">
        <v>179</v>
      </c>
      <c r="K18" s="374" t="s">
        <v>179</v>
      </c>
      <c r="L18" s="374" t="s">
        <v>179</v>
      </c>
      <c r="M18" s="375">
        <v>270</v>
      </c>
      <c r="N18" s="331" t="str">
        <f t="shared" si="0"/>
        <v>710000010100</v>
      </c>
    </row>
    <row r="19" spans="1:14" x14ac:dyDescent="0.25">
      <c r="A19" s="374" t="s">
        <v>108</v>
      </c>
      <c r="B19" s="374" t="s">
        <v>182</v>
      </c>
      <c r="C19" s="374" t="s">
        <v>183</v>
      </c>
      <c r="D19" s="374" t="s">
        <v>126</v>
      </c>
      <c r="E19" s="374" t="s">
        <v>127</v>
      </c>
      <c r="F19" s="374" t="s">
        <v>125</v>
      </c>
      <c r="G19" s="374" t="s">
        <v>146</v>
      </c>
      <c r="H19" s="374" t="s">
        <v>179</v>
      </c>
      <c r="I19" s="374" t="s">
        <v>179</v>
      </c>
      <c r="J19" s="374" t="s">
        <v>179</v>
      </c>
      <c r="K19" s="374" t="s">
        <v>179</v>
      </c>
      <c r="L19" s="374" t="s">
        <v>179</v>
      </c>
      <c r="M19" s="375">
        <v>16.739999999999998</v>
      </c>
      <c r="N19" s="331" t="str">
        <f t="shared" si="0"/>
        <v>723000010100</v>
      </c>
    </row>
    <row r="20" spans="1:14" x14ac:dyDescent="0.25">
      <c r="A20" s="374" t="s">
        <v>108</v>
      </c>
      <c r="B20" s="374" t="s">
        <v>182</v>
      </c>
      <c r="C20" s="374" t="s">
        <v>183</v>
      </c>
      <c r="D20" s="374" t="s">
        <v>126</v>
      </c>
      <c r="E20" s="374" t="s">
        <v>127</v>
      </c>
      <c r="F20" s="374" t="s">
        <v>179</v>
      </c>
      <c r="G20" s="374" t="s">
        <v>124</v>
      </c>
      <c r="H20" s="374" t="s">
        <v>179</v>
      </c>
      <c r="I20" s="374" t="s">
        <v>179</v>
      </c>
      <c r="J20" s="374" t="s">
        <v>179</v>
      </c>
      <c r="K20" s="374" t="s">
        <v>179</v>
      </c>
      <c r="L20" s="374" t="s">
        <v>179</v>
      </c>
      <c r="M20" s="375">
        <v>-245.43</v>
      </c>
      <c r="N20" s="331" t="str">
        <f t="shared" si="0"/>
        <v>100000010100</v>
      </c>
    </row>
    <row r="21" spans="1:14" x14ac:dyDescent="0.25">
      <c r="A21" s="374" t="s">
        <v>108</v>
      </c>
      <c r="B21" s="374" t="s">
        <v>182</v>
      </c>
      <c r="C21" s="374" t="s">
        <v>183</v>
      </c>
      <c r="D21" s="374" t="s">
        <v>126</v>
      </c>
      <c r="E21" s="374" t="s">
        <v>127</v>
      </c>
      <c r="F21" s="374" t="s">
        <v>179</v>
      </c>
      <c r="G21" s="374" t="s">
        <v>142</v>
      </c>
      <c r="H21" s="374" t="s">
        <v>179</v>
      </c>
      <c r="I21" s="374" t="s">
        <v>179</v>
      </c>
      <c r="J21" s="374" t="s">
        <v>179</v>
      </c>
      <c r="K21" s="374" t="s">
        <v>179</v>
      </c>
      <c r="L21" s="374" t="s">
        <v>179</v>
      </c>
      <c r="M21" s="375">
        <v>-1.1399999999999999</v>
      </c>
      <c r="N21" s="331" t="str">
        <f t="shared" si="0"/>
        <v>215000010100</v>
      </c>
    </row>
    <row r="22" spans="1:14" x14ac:dyDescent="0.25">
      <c r="A22" s="374" t="s">
        <v>108</v>
      </c>
      <c r="B22" s="374" t="s">
        <v>182</v>
      </c>
      <c r="C22" s="374" t="s">
        <v>183</v>
      </c>
      <c r="D22" s="374" t="s">
        <v>126</v>
      </c>
      <c r="E22" s="374" t="s">
        <v>127</v>
      </c>
      <c r="F22" s="374" t="s">
        <v>125</v>
      </c>
      <c r="G22" s="374" t="s">
        <v>147</v>
      </c>
      <c r="H22" s="374" t="s">
        <v>179</v>
      </c>
      <c r="I22" s="374" t="s">
        <v>179</v>
      </c>
      <c r="J22" s="374" t="s">
        <v>179</v>
      </c>
      <c r="K22" s="374" t="s">
        <v>179</v>
      </c>
      <c r="L22" s="374" t="s">
        <v>179</v>
      </c>
      <c r="M22" s="375">
        <v>3.92</v>
      </c>
      <c r="N22" s="331" t="str">
        <f t="shared" si="0"/>
        <v>723100010100</v>
      </c>
    </row>
    <row r="23" spans="1:14" x14ac:dyDescent="0.25">
      <c r="A23" s="374" t="s">
        <v>108</v>
      </c>
      <c r="B23" s="374" t="s">
        <v>182</v>
      </c>
      <c r="C23" s="374" t="s">
        <v>183</v>
      </c>
      <c r="D23" s="374" t="s">
        <v>126</v>
      </c>
      <c r="E23" s="374" t="s">
        <v>127</v>
      </c>
      <c r="F23" s="374" t="s">
        <v>179</v>
      </c>
      <c r="G23" s="374" t="s">
        <v>141</v>
      </c>
      <c r="H23" s="374" t="s">
        <v>179</v>
      </c>
      <c r="I23" s="374" t="s">
        <v>179</v>
      </c>
      <c r="J23" s="374" t="s">
        <v>179</v>
      </c>
      <c r="K23" s="374" t="s">
        <v>179</v>
      </c>
      <c r="L23" s="374" t="s">
        <v>179</v>
      </c>
      <c r="M23" s="375">
        <v>-2.77</v>
      </c>
      <c r="N23" s="331" t="str">
        <f t="shared" si="0"/>
        <v>214000010100</v>
      </c>
    </row>
    <row r="24" spans="1:14" x14ac:dyDescent="0.25">
      <c r="A24" s="374" t="s">
        <v>108</v>
      </c>
      <c r="B24" s="374" t="s">
        <v>182</v>
      </c>
      <c r="C24" s="374" t="s">
        <v>183</v>
      </c>
      <c r="D24" s="374" t="s">
        <v>126</v>
      </c>
      <c r="E24" s="374" t="s">
        <v>127</v>
      </c>
      <c r="F24" s="374" t="s">
        <v>179</v>
      </c>
      <c r="G24" s="374" t="s">
        <v>143</v>
      </c>
      <c r="H24" s="374" t="s">
        <v>179</v>
      </c>
      <c r="I24" s="374" t="s">
        <v>179</v>
      </c>
      <c r="J24" s="374" t="s">
        <v>179</v>
      </c>
      <c r="K24" s="374" t="s">
        <v>179</v>
      </c>
      <c r="L24" s="374" t="s">
        <v>179</v>
      </c>
      <c r="M24" s="375">
        <v>-3.92</v>
      </c>
      <c r="N24" s="331" t="str">
        <f t="shared" si="0"/>
        <v>216000010100</v>
      </c>
    </row>
    <row r="25" spans="1:14" x14ac:dyDescent="0.25">
      <c r="A25" s="374" t="s">
        <v>108</v>
      </c>
      <c r="B25" s="374" t="s">
        <v>182</v>
      </c>
      <c r="C25" s="374" t="s">
        <v>183</v>
      </c>
      <c r="D25" s="374" t="s">
        <v>126</v>
      </c>
      <c r="E25" s="374" t="s">
        <v>127</v>
      </c>
      <c r="F25" s="374" t="s">
        <v>179</v>
      </c>
      <c r="G25" s="374" t="s">
        <v>132</v>
      </c>
      <c r="H25" s="374" t="s">
        <v>179</v>
      </c>
      <c r="I25" s="374" t="s">
        <v>179</v>
      </c>
      <c r="J25" s="374" t="s">
        <v>179</v>
      </c>
      <c r="K25" s="374" t="s">
        <v>179</v>
      </c>
      <c r="L25" s="374" t="s">
        <v>179</v>
      </c>
      <c r="M25" s="375">
        <v>-16.739999999999998</v>
      </c>
      <c r="N25" s="331" t="str">
        <f t="shared" si="0"/>
        <v>205300010100</v>
      </c>
    </row>
    <row r="26" spans="1:14" x14ac:dyDescent="0.25">
      <c r="A26" s="374" t="s">
        <v>108</v>
      </c>
      <c r="B26" s="374" t="s">
        <v>182</v>
      </c>
      <c r="C26" s="374" t="s">
        <v>183</v>
      </c>
      <c r="D26" s="374" t="s">
        <v>126</v>
      </c>
      <c r="E26" s="374" t="s">
        <v>127</v>
      </c>
      <c r="F26" s="374" t="s">
        <v>179</v>
      </c>
      <c r="G26" s="374" t="s">
        <v>138</v>
      </c>
      <c r="H26" s="374" t="s">
        <v>179</v>
      </c>
      <c r="I26" s="374" t="s">
        <v>179</v>
      </c>
      <c r="J26" s="374" t="s">
        <v>179</v>
      </c>
      <c r="K26" s="374" t="s">
        <v>179</v>
      </c>
      <c r="L26" s="374" t="s">
        <v>179</v>
      </c>
      <c r="M26" s="375">
        <v>-16.739999999999998</v>
      </c>
      <c r="N26" s="331" t="str">
        <f t="shared" si="0"/>
        <v>211000010100</v>
      </c>
    </row>
    <row r="27" spans="1:14" x14ac:dyDescent="0.25">
      <c r="A27" s="374" t="s">
        <v>108</v>
      </c>
      <c r="B27" s="374" t="s">
        <v>182</v>
      </c>
      <c r="C27" s="374" t="s">
        <v>183</v>
      </c>
      <c r="D27" s="374" t="s">
        <v>126</v>
      </c>
      <c r="E27" s="374" t="s">
        <v>127</v>
      </c>
      <c r="F27" s="374" t="s">
        <v>179</v>
      </c>
      <c r="G27" s="374" t="s">
        <v>135</v>
      </c>
      <c r="H27" s="374" t="s">
        <v>179</v>
      </c>
      <c r="I27" s="374" t="s">
        <v>179</v>
      </c>
      <c r="J27" s="374" t="s">
        <v>179</v>
      </c>
      <c r="K27" s="374" t="s">
        <v>179</v>
      </c>
      <c r="L27" s="374" t="s">
        <v>179</v>
      </c>
      <c r="M27" s="375">
        <v>-3.92</v>
      </c>
      <c r="N27" s="331" t="str">
        <f t="shared" si="0"/>
        <v>205800010100</v>
      </c>
    </row>
    <row r="28" spans="1:14" x14ac:dyDescent="0.25">
      <c r="A28" s="374" t="s">
        <v>108</v>
      </c>
      <c r="B28" s="374" t="s">
        <v>184</v>
      </c>
      <c r="C28" s="374" t="s">
        <v>239</v>
      </c>
      <c r="D28" s="374" t="s">
        <v>126</v>
      </c>
      <c r="E28" s="374" t="s">
        <v>127</v>
      </c>
      <c r="F28" s="374" t="s">
        <v>125</v>
      </c>
      <c r="G28" s="374" t="s">
        <v>150</v>
      </c>
      <c r="H28" s="374" t="s">
        <v>179</v>
      </c>
      <c r="I28" s="374" t="s">
        <v>179</v>
      </c>
      <c r="J28" s="374" t="s">
        <v>179</v>
      </c>
      <c r="K28" s="374" t="s">
        <v>179</v>
      </c>
      <c r="L28" s="374" t="s">
        <v>179</v>
      </c>
      <c r="M28" s="375">
        <v>18.47</v>
      </c>
      <c r="N28" s="331" t="str">
        <f t="shared" si="0"/>
        <v>726900010100</v>
      </c>
    </row>
    <row r="29" spans="1:14" x14ac:dyDescent="0.25">
      <c r="A29" s="374" t="s">
        <v>108</v>
      </c>
      <c r="B29" s="374" t="s">
        <v>184</v>
      </c>
      <c r="C29" s="374" t="s">
        <v>239</v>
      </c>
      <c r="D29" s="374" t="s">
        <v>126</v>
      </c>
      <c r="E29" s="374" t="s">
        <v>127</v>
      </c>
      <c r="F29" s="374" t="s">
        <v>179</v>
      </c>
      <c r="G29" s="374" t="s">
        <v>136</v>
      </c>
      <c r="H29" s="374" t="s">
        <v>179</v>
      </c>
      <c r="I29" s="374" t="s">
        <v>179</v>
      </c>
      <c r="J29" s="374" t="s">
        <v>179</v>
      </c>
      <c r="K29" s="374" t="s">
        <v>179</v>
      </c>
      <c r="L29" s="374" t="s">
        <v>179</v>
      </c>
      <c r="M29" s="375">
        <v>-10</v>
      </c>
      <c r="N29" s="331" t="str">
        <f t="shared" si="0"/>
        <v>210000010100</v>
      </c>
    </row>
    <row r="30" spans="1:14" x14ac:dyDescent="0.25">
      <c r="A30" s="374" t="s">
        <v>108</v>
      </c>
      <c r="B30" s="374" t="s">
        <v>184</v>
      </c>
      <c r="C30" s="374" t="s">
        <v>239</v>
      </c>
      <c r="D30" s="374" t="s">
        <v>126</v>
      </c>
      <c r="E30" s="374" t="s">
        <v>127</v>
      </c>
      <c r="F30" s="374" t="s">
        <v>179</v>
      </c>
      <c r="G30" s="374" t="s">
        <v>139</v>
      </c>
      <c r="H30" s="374" t="s">
        <v>179</v>
      </c>
      <c r="I30" s="374" t="s">
        <v>179</v>
      </c>
      <c r="J30" s="374" t="s">
        <v>179</v>
      </c>
      <c r="K30" s="374" t="s">
        <v>179</v>
      </c>
      <c r="L30" s="374" t="s">
        <v>179</v>
      </c>
      <c r="M30" s="375">
        <v>-0.82</v>
      </c>
      <c r="N30" s="331" t="str">
        <f t="shared" si="0"/>
        <v>212500010100</v>
      </c>
    </row>
    <row r="31" spans="1:14" x14ac:dyDescent="0.25">
      <c r="A31" s="374" t="s">
        <v>108</v>
      </c>
      <c r="B31" s="374" t="s">
        <v>184</v>
      </c>
      <c r="C31" s="374" t="s">
        <v>239</v>
      </c>
      <c r="D31" s="374" t="s">
        <v>126</v>
      </c>
      <c r="E31" s="374" t="s">
        <v>127</v>
      </c>
      <c r="F31" s="374" t="s">
        <v>125</v>
      </c>
      <c r="G31" s="374" t="s">
        <v>150</v>
      </c>
      <c r="H31" s="374" t="s">
        <v>179</v>
      </c>
      <c r="I31" s="374" t="s">
        <v>179</v>
      </c>
      <c r="J31" s="374" t="s">
        <v>179</v>
      </c>
      <c r="K31" s="374" t="s">
        <v>179</v>
      </c>
      <c r="L31" s="374" t="s">
        <v>179</v>
      </c>
      <c r="M31" s="375">
        <v>101.59</v>
      </c>
      <c r="N31" s="331" t="str">
        <f t="shared" si="0"/>
        <v>726900010100</v>
      </c>
    </row>
    <row r="32" spans="1:14" x14ac:dyDescent="0.25">
      <c r="A32" s="374" t="s">
        <v>108</v>
      </c>
      <c r="B32" s="374" t="s">
        <v>184</v>
      </c>
      <c r="C32" s="374" t="s">
        <v>239</v>
      </c>
      <c r="D32" s="374" t="s">
        <v>126</v>
      </c>
      <c r="E32" s="374" t="s">
        <v>127</v>
      </c>
      <c r="F32" s="374" t="s">
        <v>125</v>
      </c>
      <c r="G32" s="374" t="s">
        <v>149</v>
      </c>
      <c r="H32" s="374" t="s">
        <v>179</v>
      </c>
      <c r="I32" s="374" t="s">
        <v>179</v>
      </c>
      <c r="J32" s="374" t="s">
        <v>179</v>
      </c>
      <c r="K32" s="374" t="s">
        <v>179</v>
      </c>
      <c r="L32" s="374" t="s">
        <v>179</v>
      </c>
      <c r="M32" s="375">
        <v>0.54</v>
      </c>
      <c r="N32" s="331" t="str">
        <f t="shared" si="0"/>
        <v>725000010100</v>
      </c>
    </row>
    <row r="33" spans="1:14" x14ac:dyDescent="0.25">
      <c r="A33" s="374" t="s">
        <v>108</v>
      </c>
      <c r="B33" s="374" t="s">
        <v>184</v>
      </c>
      <c r="C33" s="374" t="s">
        <v>239</v>
      </c>
      <c r="D33" s="374" t="s">
        <v>126</v>
      </c>
      <c r="E33" s="374" t="s">
        <v>127</v>
      </c>
      <c r="F33" s="374" t="s">
        <v>125</v>
      </c>
      <c r="G33" s="374" t="s">
        <v>147</v>
      </c>
      <c r="H33" s="374" t="s">
        <v>179</v>
      </c>
      <c r="I33" s="374" t="s">
        <v>179</v>
      </c>
      <c r="J33" s="374" t="s">
        <v>179</v>
      </c>
      <c r="K33" s="374" t="s">
        <v>179</v>
      </c>
      <c r="L33" s="374" t="s">
        <v>179</v>
      </c>
      <c r="M33" s="375">
        <v>22.31</v>
      </c>
      <c r="N33" s="331" t="str">
        <f t="shared" si="0"/>
        <v>723100010100</v>
      </c>
    </row>
    <row r="34" spans="1:14" x14ac:dyDescent="0.25">
      <c r="A34" s="374" t="s">
        <v>108</v>
      </c>
      <c r="B34" s="374" t="s">
        <v>184</v>
      </c>
      <c r="C34" s="374" t="s">
        <v>239</v>
      </c>
      <c r="D34" s="374" t="s">
        <v>126</v>
      </c>
      <c r="E34" s="374" t="s">
        <v>127</v>
      </c>
      <c r="F34" s="374" t="s">
        <v>125</v>
      </c>
      <c r="G34" s="374" t="s">
        <v>146</v>
      </c>
      <c r="H34" s="374" t="s">
        <v>179</v>
      </c>
      <c r="I34" s="374" t="s">
        <v>179</v>
      </c>
      <c r="J34" s="374" t="s">
        <v>179</v>
      </c>
      <c r="K34" s="374" t="s">
        <v>179</v>
      </c>
      <c r="L34" s="374" t="s">
        <v>179</v>
      </c>
      <c r="M34" s="375">
        <v>95.38</v>
      </c>
      <c r="N34" s="331" t="str">
        <f t="shared" si="0"/>
        <v>723000010100</v>
      </c>
    </row>
    <row r="35" spans="1:14" x14ac:dyDescent="0.25">
      <c r="A35" s="374" t="s">
        <v>108</v>
      </c>
      <c r="B35" s="374" t="s">
        <v>184</v>
      </c>
      <c r="C35" s="374" t="s">
        <v>239</v>
      </c>
      <c r="D35" s="374" t="s">
        <v>126</v>
      </c>
      <c r="E35" s="374" t="s">
        <v>127</v>
      </c>
      <c r="F35" s="374" t="s">
        <v>125</v>
      </c>
      <c r="G35" s="374" t="s">
        <v>145</v>
      </c>
      <c r="H35" s="374" t="s">
        <v>179</v>
      </c>
      <c r="I35" s="374" t="s">
        <v>179</v>
      </c>
      <c r="J35" s="374" t="s">
        <v>179</v>
      </c>
      <c r="K35" s="374" t="s">
        <v>179</v>
      </c>
      <c r="L35" s="374" t="s">
        <v>179</v>
      </c>
      <c r="M35" s="375">
        <v>76.959999999999994</v>
      </c>
      <c r="N35" s="331" t="str">
        <f t="shared" si="0"/>
        <v>710000010100</v>
      </c>
    </row>
    <row r="36" spans="1:14" x14ac:dyDescent="0.25">
      <c r="A36" s="374" t="s">
        <v>108</v>
      </c>
      <c r="B36" s="374" t="s">
        <v>184</v>
      </c>
      <c r="C36" s="374" t="s">
        <v>239</v>
      </c>
      <c r="D36" s="374" t="s">
        <v>126</v>
      </c>
      <c r="E36" s="374" t="s">
        <v>127</v>
      </c>
      <c r="F36" s="374" t="s">
        <v>125</v>
      </c>
      <c r="G36" s="374" t="s">
        <v>145</v>
      </c>
      <c r="H36" s="374" t="s">
        <v>179</v>
      </c>
      <c r="I36" s="374" t="s">
        <v>179</v>
      </c>
      <c r="J36" s="374" t="s">
        <v>179</v>
      </c>
      <c r="K36" s="374" t="s">
        <v>179</v>
      </c>
      <c r="L36" s="374" t="s">
        <v>179</v>
      </c>
      <c r="M36" s="375">
        <v>1462.24</v>
      </c>
      <c r="N36" s="331" t="str">
        <f t="shared" si="0"/>
        <v>710000010100</v>
      </c>
    </row>
    <row r="37" spans="1:14" x14ac:dyDescent="0.25">
      <c r="A37" s="374" t="s">
        <v>108</v>
      </c>
      <c r="B37" s="374" t="s">
        <v>184</v>
      </c>
      <c r="C37" s="374" t="s">
        <v>239</v>
      </c>
      <c r="D37" s="374" t="s">
        <v>126</v>
      </c>
      <c r="E37" s="374" t="s">
        <v>127</v>
      </c>
      <c r="F37" s="374" t="s">
        <v>179</v>
      </c>
      <c r="G37" s="374" t="s">
        <v>124</v>
      </c>
      <c r="H37" s="374" t="s">
        <v>179</v>
      </c>
      <c r="I37" s="374" t="s">
        <v>179</v>
      </c>
      <c r="J37" s="374" t="s">
        <v>179</v>
      </c>
      <c r="K37" s="374" t="s">
        <v>179</v>
      </c>
      <c r="L37" s="374" t="s">
        <v>179</v>
      </c>
      <c r="M37" s="375">
        <v>-1100.24</v>
      </c>
      <c r="N37" s="331" t="str">
        <f t="shared" si="0"/>
        <v>100000010100</v>
      </c>
    </row>
    <row r="38" spans="1:14" x14ac:dyDescent="0.25">
      <c r="A38" s="374" t="s">
        <v>108</v>
      </c>
      <c r="B38" s="374" t="s">
        <v>184</v>
      </c>
      <c r="C38" s="374" t="s">
        <v>239</v>
      </c>
      <c r="D38" s="374" t="s">
        <v>126</v>
      </c>
      <c r="E38" s="374" t="s">
        <v>127</v>
      </c>
      <c r="F38" s="374" t="s">
        <v>179</v>
      </c>
      <c r="G38" s="374" t="s">
        <v>142</v>
      </c>
      <c r="H38" s="374" t="s">
        <v>179</v>
      </c>
      <c r="I38" s="374" t="s">
        <v>179</v>
      </c>
      <c r="J38" s="374" t="s">
        <v>179</v>
      </c>
      <c r="K38" s="374" t="s">
        <v>179</v>
      </c>
      <c r="L38" s="374" t="s">
        <v>179</v>
      </c>
      <c r="M38" s="375">
        <v>-70.5</v>
      </c>
      <c r="N38" s="331" t="str">
        <f t="shared" si="0"/>
        <v>215000010100</v>
      </c>
    </row>
    <row r="39" spans="1:14" x14ac:dyDescent="0.25">
      <c r="A39" s="374" t="s">
        <v>108</v>
      </c>
      <c r="B39" s="374" t="s">
        <v>184</v>
      </c>
      <c r="C39" s="374" t="s">
        <v>239</v>
      </c>
      <c r="D39" s="374" t="s">
        <v>126</v>
      </c>
      <c r="E39" s="374" t="s">
        <v>127</v>
      </c>
      <c r="F39" s="374" t="s">
        <v>179</v>
      </c>
      <c r="G39" s="374" t="s">
        <v>135</v>
      </c>
      <c r="H39" s="374" t="s">
        <v>179</v>
      </c>
      <c r="I39" s="374" t="s">
        <v>179</v>
      </c>
      <c r="J39" s="374" t="s">
        <v>179</v>
      </c>
      <c r="K39" s="374" t="s">
        <v>179</v>
      </c>
      <c r="L39" s="374" t="s">
        <v>179</v>
      </c>
      <c r="M39" s="375">
        <v>-22.31</v>
      </c>
      <c r="N39" s="331" t="str">
        <f t="shared" si="0"/>
        <v>205800010100</v>
      </c>
    </row>
    <row r="40" spans="1:14" x14ac:dyDescent="0.25">
      <c r="A40" s="374" t="s">
        <v>108</v>
      </c>
      <c r="B40" s="374" t="s">
        <v>184</v>
      </c>
      <c r="C40" s="374" t="s">
        <v>239</v>
      </c>
      <c r="D40" s="374" t="s">
        <v>126</v>
      </c>
      <c r="E40" s="374" t="s">
        <v>127</v>
      </c>
      <c r="F40" s="374" t="s">
        <v>179</v>
      </c>
      <c r="G40" s="374" t="s">
        <v>141</v>
      </c>
      <c r="H40" s="374" t="s">
        <v>179</v>
      </c>
      <c r="I40" s="374" t="s">
        <v>179</v>
      </c>
      <c r="J40" s="374" t="s">
        <v>179</v>
      </c>
      <c r="K40" s="374" t="s">
        <v>179</v>
      </c>
      <c r="L40" s="374" t="s">
        <v>179</v>
      </c>
      <c r="M40" s="375">
        <v>-138.36000000000001</v>
      </c>
      <c r="N40" s="331" t="str">
        <f t="shared" si="0"/>
        <v>214000010100</v>
      </c>
    </row>
    <row r="41" spans="1:14" x14ac:dyDescent="0.25">
      <c r="A41" s="374" t="s">
        <v>108</v>
      </c>
      <c r="B41" s="374" t="s">
        <v>184</v>
      </c>
      <c r="C41" s="374" t="s">
        <v>239</v>
      </c>
      <c r="D41" s="374" t="s">
        <v>126</v>
      </c>
      <c r="E41" s="374" t="s">
        <v>127</v>
      </c>
      <c r="F41" s="374" t="s">
        <v>179</v>
      </c>
      <c r="G41" s="374" t="s">
        <v>143</v>
      </c>
      <c r="H41" s="374" t="s">
        <v>179</v>
      </c>
      <c r="I41" s="374" t="s">
        <v>179</v>
      </c>
      <c r="J41" s="374" t="s">
        <v>179</v>
      </c>
      <c r="K41" s="374" t="s">
        <v>179</v>
      </c>
      <c r="L41" s="374" t="s">
        <v>179</v>
      </c>
      <c r="M41" s="375">
        <v>-22.31</v>
      </c>
      <c r="N41" s="331" t="str">
        <f t="shared" si="0"/>
        <v>216000010100</v>
      </c>
    </row>
    <row r="42" spans="1:14" x14ac:dyDescent="0.25">
      <c r="A42" s="374" t="s">
        <v>108</v>
      </c>
      <c r="B42" s="374" t="s">
        <v>184</v>
      </c>
      <c r="C42" s="374" t="s">
        <v>239</v>
      </c>
      <c r="D42" s="374" t="s">
        <v>126</v>
      </c>
      <c r="E42" s="374" t="s">
        <v>127</v>
      </c>
      <c r="F42" s="374" t="s">
        <v>179</v>
      </c>
      <c r="G42" s="374" t="s">
        <v>132</v>
      </c>
      <c r="H42" s="374" t="s">
        <v>179</v>
      </c>
      <c r="I42" s="374" t="s">
        <v>179</v>
      </c>
      <c r="J42" s="374" t="s">
        <v>179</v>
      </c>
      <c r="K42" s="374" t="s">
        <v>179</v>
      </c>
      <c r="L42" s="374" t="s">
        <v>179</v>
      </c>
      <c r="M42" s="375">
        <v>-95.38</v>
      </c>
      <c r="N42" s="331" t="str">
        <f t="shared" si="0"/>
        <v>205300010100</v>
      </c>
    </row>
    <row r="43" spans="1:14" x14ac:dyDescent="0.25">
      <c r="A43" s="374" t="s">
        <v>108</v>
      </c>
      <c r="B43" s="374" t="s">
        <v>184</v>
      </c>
      <c r="C43" s="374" t="s">
        <v>239</v>
      </c>
      <c r="D43" s="374" t="s">
        <v>126</v>
      </c>
      <c r="E43" s="374" t="s">
        <v>127</v>
      </c>
      <c r="F43" s="374" t="s">
        <v>179</v>
      </c>
      <c r="G43" s="374" t="s">
        <v>138</v>
      </c>
      <c r="H43" s="374" t="s">
        <v>179</v>
      </c>
      <c r="I43" s="374" t="s">
        <v>179</v>
      </c>
      <c r="J43" s="374" t="s">
        <v>179</v>
      </c>
      <c r="K43" s="374" t="s">
        <v>179</v>
      </c>
      <c r="L43" s="374" t="s">
        <v>179</v>
      </c>
      <c r="M43" s="375">
        <v>-95.38</v>
      </c>
      <c r="N43" s="331" t="str">
        <f t="shared" si="0"/>
        <v>211000010100</v>
      </c>
    </row>
    <row r="44" spans="1:14" x14ac:dyDescent="0.25">
      <c r="A44" s="374" t="s">
        <v>108</v>
      </c>
      <c r="B44" s="374" t="s">
        <v>184</v>
      </c>
      <c r="C44" s="374" t="s">
        <v>239</v>
      </c>
      <c r="D44" s="374" t="s">
        <v>126</v>
      </c>
      <c r="E44" s="374" t="s">
        <v>127</v>
      </c>
      <c r="F44" s="374" t="s">
        <v>179</v>
      </c>
      <c r="G44" s="374" t="s">
        <v>136</v>
      </c>
      <c r="H44" s="374" t="s">
        <v>179</v>
      </c>
      <c r="I44" s="374" t="s">
        <v>179</v>
      </c>
      <c r="J44" s="374" t="s">
        <v>179</v>
      </c>
      <c r="K44" s="374" t="s">
        <v>179</v>
      </c>
      <c r="L44" s="374" t="s">
        <v>179</v>
      </c>
      <c r="M44" s="375">
        <v>-18.47</v>
      </c>
      <c r="N44" s="331" t="str">
        <f t="shared" si="0"/>
        <v>210000010100</v>
      </c>
    </row>
    <row r="45" spans="1:14" x14ac:dyDescent="0.25">
      <c r="A45" s="374" t="s">
        <v>108</v>
      </c>
      <c r="B45" s="374" t="s">
        <v>184</v>
      </c>
      <c r="C45" s="374" t="s">
        <v>239</v>
      </c>
      <c r="D45" s="374" t="s">
        <v>126</v>
      </c>
      <c r="E45" s="374" t="s">
        <v>127</v>
      </c>
      <c r="F45" s="374" t="s">
        <v>179</v>
      </c>
      <c r="G45" s="374" t="s">
        <v>131</v>
      </c>
      <c r="H45" s="374" t="s">
        <v>179</v>
      </c>
      <c r="I45" s="374" t="s">
        <v>179</v>
      </c>
      <c r="J45" s="374" t="s">
        <v>179</v>
      </c>
      <c r="K45" s="374" t="s">
        <v>179</v>
      </c>
      <c r="L45" s="374" t="s">
        <v>179</v>
      </c>
      <c r="M45" s="375">
        <v>-101.59</v>
      </c>
      <c r="N45" s="331" t="str">
        <f t="shared" si="0"/>
        <v>205200010100</v>
      </c>
    </row>
    <row r="46" spans="1:14" x14ac:dyDescent="0.25">
      <c r="A46" s="374" t="s">
        <v>108</v>
      </c>
      <c r="B46" s="374" t="s">
        <v>184</v>
      </c>
      <c r="C46" s="374" t="s">
        <v>239</v>
      </c>
      <c r="D46" s="374" t="s">
        <v>126</v>
      </c>
      <c r="E46" s="374" t="s">
        <v>127</v>
      </c>
      <c r="F46" s="374" t="s">
        <v>179</v>
      </c>
      <c r="G46" s="374" t="s">
        <v>133</v>
      </c>
      <c r="H46" s="374" t="s">
        <v>179</v>
      </c>
      <c r="I46" s="374" t="s">
        <v>179</v>
      </c>
      <c r="J46" s="374" t="s">
        <v>179</v>
      </c>
      <c r="K46" s="374" t="s">
        <v>179</v>
      </c>
      <c r="L46" s="374" t="s">
        <v>179</v>
      </c>
      <c r="M46" s="375">
        <v>-0.54</v>
      </c>
      <c r="N46" s="331" t="str">
        <f t="shared" si="0"/>
        <v>205500010100</v>
      </c>
    </row>
    <row r="47" spans="1:14" x14ac:dyDescent="0.25">
      <c r="A47" s="374" t="s">
        <v>108</v>
      </c>
      <c r="B47" s="374" t="s">
        <v>184</v>
      </c>
      <c r="C47" s="374" t="s">
        <v>239</v>
      </c>
      <c r="D47" s="374" t="s">
        <v>126</v>
      </c>
      <c r="E47" s="374" t="s">
        <v>127</v>
      </c>
      <c r="F47" s="374" t="s">
        <v>179</v>
      </c>
      <c r="G47" s="374" t="s">
        <v>137</v>
      </c>
      <c r="H47" s="374" t="s">
        <v>179</v>
      </c>
      <c r="I47" s="374" t="s">
        <v>179</v>
      </c>
      <c r="J47" s="374" t="s">
        <v>179</v>
      </c>
      <c r="K47" s="374" t="s">
        <v>179</v>
      </c>
      <c r="L47" s="374" t="s">
        <v>179</v>
      </c>
      <c r="M47" s="375">
        <v>-101.59</v>
      </c>
      <c r="N47" s="331" t="str">
        <f t="shared" si="0"/>
        <v>210500010100</v>
      </c>
    </row>
    <row r="48" spans="1:14" x14ac:dyDescent="0.25">
      <c r="A48" s="374" t="s">
        <v>108</v>
      </c>
      <c r="B48" s="374" t="s">
        <v>185</v>
      </c>
      <c r="C48" s="374" t="s">
        <v>186</v>
      </c>
      <c r="D48" s="374" t="s">
        <v>126</v>
      </c>
      <c r="E48" s="374" t="s">
        <v>127</v>
      </c>
      <c r="F48" s="374" t="s">
        <v>125</v>
      </c>
      <c r="G48" s="374" t="s">
        <v>146</v>
      </c>
      <c r="H48" s="374" t="s">
        <v>179</v>
      </c>
      <c r="I48" s="374" t="s">
        <v>179</v>
      </c>
      <c r="J48" s="374" t="s">
        <v>179</v>
      </c>
      <c r="K48" s="374" t="s">
        <v>179</v>
      </c>
      <c r="L48" s="374" t="s">
        <v>179</v>
      </c>
      <c r="M48" s="375">
        <v>150.93</v>
      </c>
      <c r="N48" s="331" t="str">
        <f t="shared" si="0"/>
        <v>723000010100</v>
      </c>
    </row>
    <row r="49" spans="1:14" x14ac:dyDescent="0.25">
      <c r="A49" s="374" t="s">
        <v>108</v>
      </c>
      <c r="B49" s="374" t="s">
        <v>185</v>
      </c>
      <c r="C49" s="374" t="s">
        <v>186</v>
      </c>
      <c r="D49" s="374" t="s">
        <v>126</v>
      </c>
      <c r="E49" s="374" t="s">
        <v>127</v>
      </c>
      <c r="F49" s="374" t="s">
        <v>179</v>
      </c>
      <c r="G49" s="374" t="s">
        <v>143</v>
      </c>
      <c r="H49" s="374" t="s">
        <v>179</v>
      </c>
      <c r="I49" s="374" t="s">
        <v>179</v>
      </c>
      <c r="J49" s="374" t="s">
        <v>179</v>
      </c>
      <c r="K49" s="374" t="s">
        <v>179</v>
      </c>
      <c r="L49" s="374" t="s">
        <v>179</v>
      </c>
      <c r="M49" s="375">
        <v>-35.29</v>
      </c>
      <c r="N49" s="331" t="str">
        <f t="shared" si="0"/>
        <v>216000010100</v>
      </c>
    </row>
    <row r="50" spans="1:14" x14ac:dyDescent="0.25">
      <c r="A50" s="374" t="s">
        <v>108</v>
      </c>
      <c r="B50" s="374" t="s">
        <v>185</v>
      </c>
      <c r="C50" s="374" t="s">
        <v>186</v>
      </c>
      <c r="D50" s="374" t="s">
        <v>126</v>
      </c>
      <c r="E50" s="374" t="s">
        <v>127</v>
      </c>
      <c r="F50" s="374" t="s">
        <v>125</v>
      </c>
      <c r="G50" s="374" t="s">
        <v>145</v>
      </c>
      <c r="H50" s="374" t="s">
        <v>179</v>
      </c>
      <c r="I50" s="374" t="s">
        <v>179</v>
      </c>
      <c r="J50" s="374" t="s">
        <v>179</v>
      </c>
      <c r="K50" s="374" t="s">
        <v>179</v>
      </c>
      <c r="L50" s="374" t="s">
        <v>179</v>
      </c>
      <c r="M50" s="375">
        <v>125.8</v>
      </c>
      <c r="N50" s="331" t="str">
        <f t="shared" si="0"/>
        <v>710000010100</v>
      </c>
    </row>
    <row r="51" spans="1:14" x14ac:dyDescent="0.25">
      <c r="A51" s="374" t="s">
        <v>108</v>
      </c>
      <c r="B51" s="374" t="s">
        <v>185</v>
      </c>
      <c r="C51" s="374" t="s">
        <v>186</v>
      </c>
      <c r="D51" s="374" t="s">
        <v>126</v>
      </c>
      <c r="E51" s="374" t="s">
        <v>127</v>
      </c>
      <c r="F51" s="374" t="s">
        <v>125</v>
      </c>
      <c r="G51" s="374" t="s">
        <v>145</v>
      </c>
      <c r="H51" s="374" t="s">
        <v>179</v>
      </c>
      <c r="I51" s="374" t="s">
        <v>179</v>
      </c>
      <c r="J51" s="374" t="s">
        <v>179</v>
      </c>
      <c r="K51" s="374" t="s">
        <v>179</v>
      </c>
      <c r="L51" s="374" t="s">
        <v>179</v>
      </c>
      <c r="M51" s="375">
        <v>2390.1999999999998</v>
      </c>
      <c r="N51" s="331" t="str">
        <f t="shared" si="0"/>
        <v>710000010100</v>
      </c>
    </row>
    <row r="52" spans="1:14" x14ac:dyDescent="0.25">
      <c r="A52" s="374" t="s">
        <v>108</v>
      </c>
      <c r="B52" s="374" t="s">
        <v>185</v>
      </c>
      <c r="C52" s="374" t="s">
        <v>186</v>
      </c>
      <c r="D52" s="374" t="s">
        <v>126</v>
      </c>
      <c r="E52" s="374" t="s">
        <v>127</v>
      </c>
      <c r="F52" s="374" t="s">
        <v>125</v>
      </c>
      <c r="G52" s="374" t="s">
        <v>150</v>
      </c>
      <c r="H52" s="374" t="s">
        <v>179</v>
      </c>
      <c r="I52" s="374" t="s">
        <v>179</v>
      </c>
      <c r="J52" s="374" t="s">
        <v>179</v>
      </c>
      <c r="K52" s="374" t="s">
        <v>179</v>
      </c>
      <c r="L52" s="374" t="s">
        <v>179</v>
      </c>
      <c r="M52" s="375">
        <v>166.06</v>
      </c>
      <c r="N52" s="331" t="str">
        <f t="shared" si="0"/>
        <v>726900010100</v>
      </c>
    </row>
    <row r="53" spans="1:14" x14ac:dyDescent="0.25">
      <c r="A53" s="374" t="s">
        <v>108</v>
      </c>
      <c r="B53" s="374" t="s">
        <v>185</v>
      </c>
      <c r="C53" s="374" t="s">
        <v>186</v>
      </c>
      <c r="D53" s="374" t="s">
        <v>126</v>
      </c>
      <c r="E53" s="374" t="s">
        <v>127</v>
      </c>
      <c r="F53" s="374" t="s">
        <v>125</v>
      </c>
      <c r="G53" s="374" t="s">
        <v>150</v>
      </c>
      <c r="H53" s="374" t="s">
        <v>179</v>
      </c>
      <c r="I53" s="374" t="s">
        <v>179</v>
      </c>
      <c r="J53" s="374" t="s">
        <v>179</v>
      </c>
      <c r="K53" s="374" t="s">
        <v>179</v>
      </c>
      <c r="L53" s="374" t="s">
        <v>179</v>
      </c>
      <c r="M53" s="375">
        <v>30.19</v>
      </c>
      <c r="N53" s="331" t="str">
        <f t="shared" si="0"/>
        <v>726900010100</v>
      </c>
    </row>
    <row r="54" spans="1:14" x14ac:dyDescent="0.25">
      <c r="A54" s="374" t="s">
        <v>108</v>
      </c>
      <c r="B54" s="374" t="s">
        <v>185</v>
      </c>
      <c r="C54" s="374" t="s">
        <v>186</v>
      </c>
      <c r="D54" s="374" t="s">
        <v>126</v>
      </c>
      <c r="E54" s="374" t="s">
        <v>127</v>
      </c>
      <c r="F54" s="374" t="s">
        <v>179</v>
      </c>
      <c r="G54" s="374" t="s">
        <v>137</v>
      </c>
      <c r="H54" s="374" t="s">
        <v>179</v>
      </c>
      <c r="I54" s="374" t="s">
        <v>179</v>
      </c>
      <c r="J54" s="374" t="s">
        <v>179</v>
      </c>
      <c r="K54" s="374" t="s">
        <v>179</v>
      </c>
      <c r="L54" s="374" t="s">
        <v>179</v>
      </c>
      <c r="M54" s="375">
        <v>-166.06</v>
      </c>
      <c r="N54" s="331" t="str">
        <f t="shared" si="0"/>
        <v>210500010100</v>
      </c>
    </row>
    <row r="55" spans="1:14" x14ac:dyDescent="0.25">
      <c r="A55" s="374" t="s">
        <v>108</v>
      </c>
      <c r="B55" s="374" t="s">
        <v>185</v>
      </c>
      <c r="C55" s="374" t="s">
        <v>186</v>
      </c>
      <c r="D55" s="374" t="s">
        <v>126</v>
      </c>
      <c r="E55" s="374" t="s">
        <v>127</v>
      </c>
      <c r="F55" s="374" t="s">
        <v>179</v>
      </c>
      <c r="G55" s="374" t="s">
        <v>140</v>
      </c>
      <c r="H55" s="374" t="s">
        <v>179</v>
      </c>
      <c r="I55" s="374" t="s">
        <v>179</v>
      </c>
      <c r="J55" s="374" t="s">
        <v>179</v>
      </c>
      <c r="K55" s="374" t="s">
        <v>179</v>
      </c>
      <c r="L55" s="374" t="s">
        <v>179</v>
      </c>
      <c r="M55" s="375">
        <v>-43</v>
      </c>
      <c r="N55" s="331" t="str">
        <f t="shared" si="0"/>
        <v>213000010100</v>
      </c>
    </row>
    <row r="56" spans="1:14" x14ac:dyDescent="0.25">
      <c r="A56" s="374" t="s">
        <v>108</v>
      </c>
      <c r="B56" s="374" t="s">
        <v>185</v>
      </c>
      <c r="C56" s="374" t="s">
        <v>186</v>
      </c>
      <c r="D56" s="374" t="s">
        <v>126</v>
      </c>
      <c r="E56" s="374" t="s">
        <v>127</v>
      </c>
      <c r="F56" s="374" t="s">
        <v>179</v>
      </c>
      <c r="G56" s="374" t="s">
        <v>144</v>
      </c>
      <c r="H56" s="374" t="s">
        <v>179</v>
      </c>
      <c r="I56" s="374" t="s">
        <v>179</v>
      </c>
      <c r="J56" s="374" t="s">
        <v>179</v>
      </c>
      <c r="K56" s="374" t="s">
        <v>179</v>
      </c>
      <c r="L56" s="374" t="s">
        <v>179</v>
      </c>
      <c r="M56" s="375">
        <v>-38.69</v>
      </c>
      <c r="N56" s="331" t="str">
        <f t="shared" si="0"/>
        <v>219000010100</v>
      </c>
    </row>
    <row r="57" spans="1:14" x14ac:dyDescent="0.25">
      <c r="A57" s="374" t="s">
        <v>108</v>
      </c>
      <c r="B57" s="374" t="s">
        <v>185</v>
      </c>
      <c r="C57" s="374" t="s">
        <v>186</v>
      </c>
      <c r="D57" s="374" t="s">
        <v>126</v>
      </c>
      <c r="E57" s="374" t="s">
        <v>127</v>
      </c>
      <c r="F57" s="374" t="s">
        <v>179</v>
      </c>
      <c r="G57" s="374" t="s">
        <v>134</v>
      </c>
      <c r="H57" s="374" t="s">
        <v>179</v>
      </c>
      <c r="I57" s="374" t="s">
        <v>179</v>
      </c>
      <c r="J57" s="374" t="s">
        <v>179</v>
      </c>
      <c r="K57" s="374" t="s">
        <v>179</v>
      </c>
      <c r="L57" s="374" t="s">
        <v>179</v>
      </c>
      <c r="M57" s="375">
        <v>-360.5</v>
      </c>
      <c r="N57" s="331" t="str">
        <f t="shared" si="0"/>
        <v>205600010100</v>
      </c>
    </row>
    <row r="58" spans="1:14" x14ac:dyDescent="0.25">
      <c r="A58" s="374" t="s">
        <v>108</v>
      </c>
      <c r="B58" s="374" t="s">
        <v>185</v>
      </c>
      <c r="C58" s="374" t="s">
        <v>186</v>
      </c>
      <c r="D58" s="374" t="s">
        <v>126</v>
      </c>
      <c r="E58" s="374" t="s">
        <v>127</v>
      </c>
      <c r="F58" s="374" t="s">
        <v>179</v>
      </c>
      <c r="G58" s="374" t="s">
        <v>131</v>
      </c>
      <c r="H58" s="374" t="s">
        <v>179</v>
      </c>
      <c r="I58" s="374" t="s">
        <v>179</v>
      </c>
      <c r="J58" s="374" t="s">
        <v>179</v>
      </c>
      <c r="K58" s="374" t="s">
        <v>179</v>
      </c>
      <c r="L58" s="374" t="s">
        <v>179</v>
      </c>
      <c r="M58" s="375">
        <v>-166.06</v>
      </c>
      <c r="N58" s="331" t="str">
        <f t="shared" si="0"/>
        <v>205200010100</v>
      </c>
    </row>
    <row r="59" spans="1:14" x14ac:dyDescent="0.25">
      <c r="A59" s="374" t="s">
        <v>108</v>
      </c>
      <c r="B59" s="374" t="s">
        <v>185</v>
      </c>
      <c r="C59" s="374" t="s">
        <v>186</v>
      </c>
      <c r="D59" s="374" t="s">
        <v>126</v>
      </c>
      <c r="E59" s="374" t="s">
        <v>127</v>
      </c>
      <c r="F59" s="374" t="s">
        <v>179</v>
      </c>
      <c r="G59" s="374" t="s">
        <v>136</v>
      </c>
      <c r="H59" s="374" t="s">
        <v>179</v>
      </c>
      <c r="I59" s="374" t="s">
        <v>179</v>
      </c>
      <c r="J59" s="374" t="s">
        <v>179</v>
      </c>
      <c r="K59" s="374" t="s">
        <v>179</v>
      </c>
      <c r="L59" s="374" t="s">
        <v>179</v>
      </c>
      <c r="M59" s="375">
        <v>-30.19</v>
      </c>
      <c r="N59" s="331" t="str">
        <f t="shared" si="0"/>
        <v>210000010100</v>
      </c>
    </row>
    <row r="60" spans="1:14" x14ac:dyDescent="0.25">
      <c r="A60" s="374" t="s">
        <v>108</v>
      </c>
      <c r="B60" s="374" t="s">
        <v>185</v>
      </c>
      <c r="C60" s="374" t="s">
        <v>186</v>
      </c>
      <c r="D60" s="374" t="s">
        <v>126</v>
      </c>
      <c r="E60" s="374" t="s">
        <v>127</v>
      </c>
      <c r="F60" s="374" t="s">
        <v>179</v>
      </c>
      <c r="G60" s="374" t="s">
        <v>138</v>
      </c>
      <c r="H60" s="374" t="s">
        <v>179</v>
      </c>
      <c r="I60" s="374" t="s">
        <v>179</v>
      </c>
      <c r="J60" s="374" t="s">
        <v>179</v>
      </c>
      <c r="K60" s="374" t="s">
        <v>179</v>
      </c>
      <c r="L60" s="374" t="s">
        <v>179</v>
      </c>
      <c r="M60" s="375">
        <v>-150.93</v>
      </c>
      <c r="N60" s="331" t="str">
        <f t="shared" si="0"/>
        <v>211000010100</v>
      </c>
    </row>
    <row r="61" spans="1:14" x14ac:dyDescent="0.25">
      <c r="A61" s="374" t="s">
        <v>108</v>
      </c>
      <c r="B61" s="374" t="s">
        <v>185</v>
      </c>
      <c r="C61" s="374" t="s">
        <v>186</v>
      </c>
      <c r="D61" s="374" t="s">
        <v>126</v>
      </c>
      <c r="E61" s="374" t="s">
        <v>127</v>
      </c>
      <c r="F61" s="374" t="s">
        <v>179</v>
      </c>
      <c r="G61" s="374" t="s">
        <v>132</v>
      </c>
      <c r="H61" s="374" t="s">
        <v>179</v>
      </c>
      <c r="I61" s="374" t="s">
        <v>179</v>
      </c>
      <c r="J61" s="374" t="s">
        <v>179</v>
      </c>
      <c r="K61" s="374" t="s">
        <v>179</v>
      </c>
      <c r="L61" s="374" t="s">
        <v>179</v>
      </c>
      <c r="M61" s="375">
        <v>-150.93</v>
      </c>
      <c r="N61" s="331" t="str">
        <f t="shared" si="0"/>
        <v>205300010100</v>
      </c>
    </row>
    <row r="62" spans="1:14" x14ac:dyDescent="0.25">
      <c r="A62" s="374" t="s">
        <v>108</v>
      </c>
      <c r="B62" s="374" t="s">
        <v>185</v>
      </c>
      <c r="C62" s="374" t="s">
        <v>186</v>
      </c>
      <c r="D62" s="374" t="s">
        <v>126</v>
      </c>
      <c r="E62" s="374" t="s">
        <v>127</v>
      </c>
      <c r="F62" s="374" t="s">
        <v>125</v>
      </c>
      <c r="G62" s="374" t="s">
        <v>148</v>
      </c>
      <c r="H62" s="374" t="s">
        <v>179</v>
      </c>
      <c r="I62" s="374" t="s">
        <v>179</v>
      </c>
      <c r="J62" s="374" t="s">
        <v>179</v>
      </c>
      <c r="K62" s="374" t="s">
        <v>179</v>
      </c>
      <c r="L62" s="374" t="s">
        <v>179</v>
      </c>
      <c r="M62" s="375">
        <v>360.5</v>
      </c>
      <c r="N62" s="331" t="str">
        <f t="shared" si="0"/>
        <v>724000010100</v>
      </c>
    </row>
    <row r="63" spans="1:14" x14ac:dyDescent="0.25">
      <c r="A63" s="374" t="s">
        <v>108</v>
      </c>
      <c r="B63" s="374" t="s">
        <v>185</v>
      </c>
      <c r="C63" s="374" t="s">
        <v>186</v>
      </c>
      <c r="D63" s="374" t="s">
        <v>126</v>
      </c>
      <c r="E63" s="374" t="s">
        <v>127</v>
      </c>
      <c r="F63" s="374" t="s">
        <v>179</v>
      </c>
      <c r="G63" s="374" t="s">
        <v>124</v>
      </c>
      <c r="H63" s="374" t="s">
        <v>179</v>
      </c>
      <c r="I63" s="374" t="s">
        <v>179</v>
      </c>
      <c r="J63" s="374" t="s">
        <v>179</v>
      </c>
      <c r="K63" s="374" t="s">
        <v>179</v>
      </c>
      <c r="L63" s="374" t="s">
        <v>179</v>
      </c>
      <c r="M63" s="375">
        <v>-1685.36</v>
      </c>
      <c r="N63" s="331" t="str">
        <f t="shared" si="0"/>
        <v>100000010100</v>
      </c>
    </row>
    <row r="64" spans="1:14" x14ac:dyDescent="0.25">
      <c r="A64" s="374" t="s">
        <v>108</v>
      </c>
      <c r="B64" s="374" t="s">
        <v>185</v>
      </c>
      <c r="C64" s="374" t="s">
        <v>186</v>
      </c>
      <c r="D64" s="374" t="s">
        <v>126</v>
      </c>
      <c r="E64" s="374" t="s">
        <v>127</v>
      </c>
      <c r="F64" s="374" t="s">
        <v>179</v>
      </c>
      <c r="G64" s="374" t="s">
        <v>142</v>
      </c>
      <c r="H64" s="374" t="s">
        <v>179</v>
      </c>
      <c r="I64" s="374" t="s">
        <v>179</v>
      </c>
      <c r="J64" s="374" t="s">
        <v>179</v>
      </c>
      <c r="K64" s="374" t="s">
        <v>179</v>
      </c>
      <c r="L64" s="374" t="s">
        <v>179</v>
      </c>
      <c r="M64" s="375">
        <v>-128.88999999999999</v>
      </c>
      <c r="N64" s="331" t="str">
        <f t="shared" si="0"/>
        <v>215000010100</v>
      </c>
    </row>
    <row r="65" spans="1:14" x14ac:dyDescent="0.25">
      <c r="A65" s="374" t="s">
        <v>108</v>
      </c>
      <c r="B65" s="374" t="s">
        <v>185</v>
      </c>
      <c r="C65" s="374" t="s">
        <v>186</v>
      </c>
      <c r="D65" s="374" t="s">
        <v>126</v>
      </c>
      <c r="E65" s="374" t="s">
        <v>127</v>
      </c>
      <c r="F65" s="374" t="s">
        <v>179</v>
      </c>
      <c r="G65" s="374" t="s">
        <v>135</v>
      </c>
      <c r="H65" s="374" t="s">
        <v>179</v>
      </c>
      <c r="I65" s="374" t="s">
        <v>179</v>
      </c>
      <c r="J65" s="374" t="s">
        <v>179</v>
      </c>
      <c r="K65" s="374" t="s">
        <v>179</v>
      </c>
      <c r="L65" s="374" t="s">
        <v>179</v>
      </c>
      <c r="M65" s="375">
        <v>-35.29</v>
      </c>
      <c r="N65" s="331" t="str">
        <f t="shared" si="0"/>
        <v>205800010100</v>
      </c>
    </row>
    <row r="66" spans="1:14" x14ac:dyDescent="0.25">
      <c r="A66" s="374" t="s">
        <v>108</v>
      </c>
      <c r="B66" s="374" t="s">
        <v>185</v>
      </c>
      <c r="C66" s="374" t="s">
        <v>186</v>
      </c>
      <c r="D66" s="374" t="s">
        <v>126</v>
      </c>
      <c r="E66" s="374" t="s">
        <v>127</v>
      </c>
      <c r="F66" s="374" t="s">
        <v>179</v>
      </c>
      <c r="G66" s="374" t="s">
        <v>141</v>
      </c>
      <c r="H66" s="374" t="s">
        <v>179</v>
      </c>
      <c r="I66" s="374" t="s">
        <v>179</v>
      </c>
      <c r="J66" s="374" t="s">
        <v>179</v>
      </c>
      <c r="K66" s="374" t="s">
        <v>179</v>
      </c>
      <c r="L66" s="374" t="s">
        <v>179</v>
      </c>
      <c r="M66" s="375">
        <v>-267.77999999999997</v>
      </c>
      <c r="N66" s="331" t="str">
        <f t="shared" si="0"/>
        <v>214000010100</v>
      </c>
    </row>
    <row r="67" spans="1:14" x14ac:dyDescent="0.25">
      <c r="A67" s="374" t="s">
        <v>108</v>
      </c>
      <c r="B67" s="374" t="s">
        <v>185</v>
      </c>
      <c r="C67" s="374" t="s">
        <v>186</v>
      </c>
      <c r="D67" s="374" t="s">
        <v>126</v>
      </c>
      <c r="E67" s="374" t="s">
        <v>127</v>
      </c>
      <c r="F67" s="374" t="s">
        <v>125</v>
      </c>
      <c r="G67" s="374" t="s">
        <v>147</v>
      </c>
      <c r="H67" s="374" t="s">
        <v>179</v>
      </c>
      <c r="I67" s="374" t="s">
        <v>179</v>
      </c>
      <c r="J67" s="374" t="s">
        <v>179</v>
      </c>
      <c r="K67" s="374" t="s">
        <v>179</v>
      </c>
      <c r="L67" s="374" t="s">
        <v>179</v>
      </c>
      <c r="M67" s="375">
        <v>35.29</v>
      </c>
      <c r="N67" s="331" t="str">
        <f t="shared" ref="N67" si="1">CONCATENATE(G67,E67)</f>
        <v>723100010100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workbookViewId="0">
      <selection sqref="A1:N66"/>
    </sheetView>
  </sheetViews>
  <sheetFormatPr defaultRowHeight="15" x14ac:dyDescent="0.25"/>
  <cols>
    <col min="1" max="1" width="9.140625" style="331"/>
    <col min="2" max="2" width="19" style="331" customWidth="1"/>
    <col min="3" max="5" width="9.140625" style="331"/>
    <col min="6" max="6" width="18.28515625" style="331" customWidth="1"/>
    <col min="7" max="7" width="13" style="331" customWidth="1"/>
    <col min="8" max="8" width="13.140625" style="331" customWidth="1"/>
    <col min="9" max="10" width="9.140625" style="331"/>
    <col min="11" max="11" width="18.5703125" style="331" customWidth="1"/>
    <col min="12" max="12" width="18.42578125" style="331" customWidth="1"/>
    <col min="13" max="16384" width="9.140625" style="331"/>
  </cols>
  <sheetData>
    <row r="1" spans="1:14" x14ac:dyDescent="0.25">
      <c r="A1" s="376" t="s">
        <v>173</v>
      </c>
      <c r="B1" s="376" t="s">
        <v>66</v>
      </c>
      <c r="C1" s="376" t="s">
        <v>174</v>
      </c>
      <c r="D1" s="376" t="s">
        <v>75</v>
      </c>
      <c r="E1" s="376" t="s">
        <v>175</v>
      </c>
      <c r="F1" s="376" t="s">
        <v>176</v>
      </c>
      <c r="G1" s="376" t="s">
        <v>71</v>
      </c>
      <c r="H1" s="376" t="s">
        <v>73</v>
      </c>
      <c r="I1" s="376" t="s">
        <v>77</v>
      </c>
      <c r="J1" s="376" t="s">
        <v>74</v>
      </c>
      <c r="K1" s="376" t="s">
        <v>85</v>
      </c>
      <c r="L1" s="376" t="s">
        <v>84</v>
      </c>
      <c r="M1" s="376" t="s">
        <v>91</v>
      </c>
      <c r="N1" s="331" t="s">
        <v>172</v>
      </c>
    </row>
    <row r="2" spans="1:14" x14ac:dyDescent="0.25">
      <c r="A2" s="377" t="s">
        <v>108</v>
      </c>
      <c r="B2" s="377" t="s">
        <v>177</v>
      </c>
      <c r="C2" s="377" t="s">
        <v>178</v>
      </c>
      <c r="D2" s="377" t="s">
        <v>126</v>
      </c>
      <c r="E2" s="377" t="s">
        <v>127</v>
      </c>
      <c r="F2" s="377" t="s">
        <v>179</v>
      </c>
      <c r="G2" s="377" t="s">
        <v>142</v>
      </c>
      <c r="H2" s="377" t="s">
        <v>179</v>
      </c>
      <c r="I2" s="377" t="s">
        <v>179</v>
      </c>
      <c r="J2" s="377" t="s">
        <v>179</v>
      </c>
      <c r="K2" s="377" t="s">
        <v>179</v>
      </c>
      <c r="L2" s="377" t="s">
        <v>179</v>
      </c>
      <c r="M2" s="378">
        <v>-156.96</v>
      </c>
      <c r="N2" s="331" t="str">
        <f>CONCATENATE(G2,E2)</f>
        <v>215000010100</v>
      </c>
    </row>
    <row r="3" spans="1:14" x14ac:dyDescent="0.25">
      <c r="A3" s="377" t="s">
        <v>108</v>
      </c>
      <c r="B3" s="377" t="s">
        <v>177</v>
      </c>
      <c r="C3" s="377" t="s">
        <v>178</v>
      </c>
      <c r="D3" s="377" t="s">
        <v>126</v>
      </c>
      <c r="E3" s="377" t="s">
        <v>127</v>
      </c>
      <c r="F3" s="377" t="s">
        <v>179</v>
      </c>
      <c r="G3" s="377" t="s">
        <v>135</v>
      </c>
      <c r="H3" s="377" t="s">
        <v>179</v>
      </c>
      <c r="I3" s="377" t="s">
        <v>179</v>
      </c>
      <c r="J3" s="377" t="s">
        <v>179</v>
      </c>
      <c r="K3" s="377" t="s">
        <v>179</v>
      </c>
      <c r="L3" s="377" t="s">
        <v>179</v>
      </c>
      <c r="M3" s="378">
        <v>-43.23</v>
      </c>
      <c r="N3" s="331" t="str">
        <f t="shared" ref="N3:N66" si="0">CONCATENATE(G3,E3)</f>
        <v>205800010100</v>
      </c>
    </row>
    <row r="4" spans="1:14" x14ac:dyDescent="0.25">
      <c r="A4" s="377" t="s">
        <v>108</v>
      </c>
      <c r="B4" s="377" t="s">
        <v>177</v>
      </c>
      <c r="C4" s="377" t="s">
        <v>178</v>
      </c>
      <c r="D4" s="377" t="s">
        <v>126</v>
      </c>
      <c r="E4" s="377" t="s">
        <v>127</v>
      </c>
      <c r="F4" s="377" t="s">
        <v>125</v>
      </c>
      <c r="G4" s="377" t="s">
        <v>145</v>
      </c>
      <c r="H4" s="377" t="s">
        <v>179</v>
      </c>
      <c r="I4" s="377" t="s">
        <v>179</v>
      </c>
      <c r="J4" s="377" t="s">
        <v>179</v>
      </c>
      <c r="K4" s="377" t="s">
        <v>179</v>
      </c>
      <c r="L4" s="377" t="s">
        <v>179</v>
      </c>
      <c r="M4" s="378">
        <v>2980.72</v>
      </c>
      <c r="N4" s="331" t="str">
        <f t="shared" si="0"/>
        <v>710000010100</v>
      </c>
    </row>
    <row r="5" spans="1:14" x14ac:dyDescent="0.25">
      <c r="A5" s="377" t="s">
        <v>108</v>
      </c>
      <c r="B5" s="377" t="s">
        <v>177</v>
      </c>
      <c r="C5" s="377" t="s">
        <v>178</v>
      </c>
      <c r="D5" s="377" t="s">
        <v>126</v>
      </c>
      <c r="E5" s="377" t="s">
        <v>127</v>
      </c>
      <c r="F5" s="377" t="s">
        <v>125</v>
      </c>
      <c r="G5" s="377" t="s">
        <v>146</v>
      </c>
      <c r="H5" s="377" t="s">
        <v>179</v>
      </c>
      <c r="I5" s="377" t="s">
        <v>179</v>
      </c>
      <c r="J5" s="377" t="s">
        <v>179</v>
      </c>
      <c r="K5" s="377" t="s">
        <v>179</v>
      </c>
      <c r="L5" s="377" t="s">
        <v>179</v>
      </c>
      <c r="M5" s="378">
        <v>184.81</v>
      </c>
      <c r="N5" s="331" t="str">
        <f t="shared" si="0"/>
        <v>723000010100</v>
      </c>
    </row>
    <row r="6" spans="1:14" x14ac:dyDescent="0.25">
      <c r="A6" s="377" t="s">
        <v>108</v>
      </c>
      <c r="B6" s="377" t="s">
        <v>177</v>
      </c>
      <c r="C6" s="377" t="s">
        <v>178</v>
      </c>
      <c r="D6" s="377" t="s">
        <v>126</v>
      </c>
      <c r="E6" s="377" t="s">
        <v>127</v>
      </c>
      <c r="F6" s="377" t="s">
        <v>125</v>
      </c>
      <c r="G6" s="377" t="s">
        <v>147</v>
      </c>
      <c r="H6" s="377" t="s">
        <v>179</v>
      </c>
      <c r="I6" s="377" t="s">
        <v>179</v>
      </c>
      <c r="J6" s="377" t="s">
        <v>179</v>
      </c>
      <c r="K6" s="377" t="s">
        <v>179</v>
      </c>
      <c r="L6" s="377" t="s">
        <v>179</v>
      </c>
      <c r="M6" s="378">
        <v>43.23</v>
      </c>
      <c r="N6" s="331" t="str">
        <f t="shared" si="0"/>
        <v>723100010100</v>
      </c>
    </row>
    <row r="7" spans="1:14" x14ac:dyDescent="0.25">
      <c r="A7" s="377" t="s">
        <v>108</v>
      </c>
      <c r="B7" s="377" t="s">
        <v>177</v>
      </c>
      <c r="C7" s="377" t="s">
        <v>178</v>
      </c>
      <c r="D7" s="377" t="s">
        <v>126</v>
      </c>
      <c r="E7" s="377" t="s">
        <v>127</v>
      </c>
      <c r="F7" s="377" t="s">
        <v>125</v>
      </c>
      <c r="G7" s="377" t="s">
        <v>150</v>
      </c>
      <c r="H7" s="377" t="s">
        <v>179</v>
      </c>
      <c r="I7" s="377" t="s">
        <v>179</v>
      </c>
      <c r="J7" s="377" t="s">
        <v>179</v>
      </c>
      <c r="K7" s="377" t="s">
        <v>179</v>
      </c>
      <c r="L7" s="377" t="s">
        <v>179</v>
      </c>
      <c r="M7" s="378">
        <v>196.73</v>
      </c>
      <c r="N7" s="331" t="str">
        <f t="shared" si="0"/>
        <v>726900010100</v>
      </c>
    </row>
    <row r="8" spans="1:14" x14ac:dyDescent="0.25">
      <c r="A8" s="377" t="s">
        <v>108</v>
      </c>
      <c r="B8" s="377" t="s">
        <v>177</v>
      </c>
      <c r="C8" s="377" t="s">
        <v>178</v>
      </c>
      <c r="D8" s="377" t="s">
        <v>126</v>
      </c>
      <c r="E8" s="377" t="s">
        <v>127</v>
      </c>
      <c r="F8" s="377" t="s">
        <v>125</v>
      </c>
      <c r="G8" s="377" t="s">
        <v>150</v>
      </c>
      <c r="H8" s="377" t="s">
        <v>179</v>
      </c>
      <c r="I8" s="377" t="s">
        <v>179</v>
      </c>
      <c r="J8" s="377" t="s">
        <v>179</v>
      </c>
      <c r="K8" s="377" t="s">
        <v>179</v>
      </c>
      <c r="L8" s="377" t="s">
        <v>179</v>
      </c>
      <c r="M8" s="378">
        <v>35.770000000000003</v>
      </c>
      <c r="N8" s="331" t="str">
        <f t="shared" si="0"/>
        <v>726900010100</v>
      </c>
    </row>
    <row r="9" spans="1:14" x14ac:dyDescent="0.25">
      <c r="A9" s="377" t="s">
        <v>108</v>
      </c>
      <c r="B9" s="377" t="s">
        <v>177</v>
      </c>
      <c r="C9" s="377" t="s">
        <v>178</v>
      </c>
      <c r="D9" s="377" t="s">
        <v>126</v>
      </c>
      <c r="E9" s="377" t="s">
        <v>127</v>
      </c>
      <c r="F9" s="377" t="s">
        <v>179</v>
      </c>
      <c r="G9" s="377" t="s">
        <v>137</v>
      </c>
      <c r="H9" s="377" t="s">
        <v>179</v>
      </c>
      <c r="I9" s="377" t="s">
        <v>179</v>
      </c>
      <c r="J9" s="377" t="s">
        <v>179</v>
      </c>
      <c r="K9" s="377" t="s">
        <v>179</v>
      </c>
      <c r="L9" s="377" t="s">
        <v>179</v>
      </c>
      <c r="M9" s="378">
        <v>-196.73</v>
      </c>
      <c r="N9" s="331" t="str">
        <f t="shared" si="0"/>
        <v>210500010100</v>
      </c>
    </row>
    <row r="10" spans="1:14" x14ac:dyDescent="0.25">
      <c r="A10" s="377" t="s">
        <v>108</v>
      </c>
      <c r="B10" s="377" t="s">
        <v>177</v>
      </c>
      <c r="C10" s="377" t="s">
        <v>178</v>
      </c>
      <c r="D10" s="377" t="s">
        <v>126</v>
      </c>
      <c r="E10" s="377" t="s">
        <v>127</v>
      </c>
      <c r="F10" s="377" t="s">
        <v>179</v>
      </c>
      <c r="G10" s="377" t="s">
        <v>136</v>
      </c>
      <c r="H10" s="377" t="s">
        <v>179</v>
      </c>
      <c r="I10" s="377" t="s">
        <v>179</v>
      </c>
      <c r="J10" s="377" t="s">
        <v>179</v>
      </c>
      <c r="K10" s="377" t="s">
        <v>179</v>
      </c>
      <c r="L10" s="377" t="s">
        <v>179</v>
      </c>
      <c r="M10" s="378">
        <v>-100</v>
      </c>
      <c r="N10" s="331" t="str">
        <f t="shared" si="0"/>
        <v>210000010100</v>
      </c>
    </row>
    <row r="11" spans="1:14" x14ac:dyDescent="0.25">
      <c r="A11" s="377" t="s">
        <v>108</v>
      </c>
      <c r="B11" s="377" t="s">
        <v>177</v>
      </c>
      <c r="C11" s="377" t="s">
        <v>178</v>
      </c>
      <c r="D11" s="377" t="s">
        <v>126</v>
      </c>
      <c r="E11" s="377" t="s">
        <v>127</v>
      </c>
      <c r="F11" s="377" t="s">
        <v>179</v>
      </c>
      <c r="G11" s="377" t="s">
        <v>131</v>
      </c>
      <c r="H11" s="377" t="s">
        <v>179</v>
      </c>
      <c r="I11" s="377" t="s">
        <v>179</v>
      </c>
      <c r="J11" s="377" t="s">
        <v>179</v>
      </c>
      <c r="K11" s="377" t="s">
        <v>179</v>
      </c>
      <c r="L11" s="377" t="s">
        <v>179</v>
      </c>
      <c r="M11" s="378">
        <v>-196.73</v>
      </c>
      <c r="N11" s="331" t="str">
        <f t="shared" si="0"/>
        <v>205200010100</v>
      </c>
    </row>
    <row r="12" spans="1:14" x14ac:dyDescent="0.25">
      <c r="A12" s="377" t="s">
        <v>108</v>
      </c>
      <c r="B12" s="377" t="s">
        <v>177</v>
      </c>
      <c r="C12" s="377" t="s">
        <v>178</v>
      </c>
      <c r="D12" s="377" t="s">
        <v>126</v>
      </c>
      <c r="E12" s="377" t="s">
        <v>127</v>
      </c>
      <c r="F12" s="377" t="s">
        <v>179</v>
      </c>
      <c r="G12" s="377" t="s">
        <v>136</v>
      </c>
      <c r="H12" s="377" t="s">
        <v>179</v>
      </c>
      <c r="I12" s="377" t="s">
        <v>179</v>
      </c>
      <c r="J12" s="377" t="s">
        <v>179</v>
      </c>
      <c r="K12" s="377" t="s">
        <v>179</v>
      </c>
      <c r="L12" s="377" t="s">
        <v>179</v>
      </c>
      <c r="M12" s="378">
        <v>-35.770000000000003</v>
      </c>
      <c r="N12" s="331" t="str">
        <f t="shared" si="0"/>
        <v>210000010100</v>
      </c>
    </row>
    <row r="13" spans="1:14" x14ac:dyDescent="0.25">
      <c r="A13" s="377" t="s">
        <v>108</v>
      </c>
      <c r="B13" s="377" t="s">
        <v>177</v>
      </c>
      <c r="C13" s="377" t="s">
        <v>178</v>
      </c>
      <c r="D13" s="377" t="s">
        <v>126</v>
      </c>
      <c r="E13" s="377" t="s">
        <v>127</v>
      </c>
      <c r="F13" s="377" t="s">
        <v>179</v>
      </c>
      <c r="G13" s="377" t="s">
        <v>138</v>
      </c>
      <c r="H13" s="377" t="s">
        <v>179</v>
      </c>
      <c r="I13" s="377" t="s">
        <v>179</v>
      </c>
      <c r="J13" s="377" t="s">
        <v>179</v>
      </c>
      <c r="K13" s="377" t="s">
        <v>179</v>
      </c>
      <c r="L13" s="377" t="s">
        <v>179</v>
      </c>
      <c r="M13" s="378">
        <v>-184.81</v>
      </c>
      <c r="N13" s="331" t="str">
        <f t="shared" si="0"/>
        <v>211000010100</v>
      </c>
    </row>
    <row r="14" spans="1:14" x14ac:dyDescent="0.25">
      <c r="A14" s="377" t="s">
        <v>108</v>
      </c>
      <c r="B14" s="377" t="s">
        <v>177</v>
      </c>
      <c r="C14" s="377" t="s">
        <v>178</v>
      </c>
      <c r="D14" s="377" t="s">
        <v>126</v>
      </c>
      <c r="E14" s="377" t="s">
        <v>127</v>
      </c>
      <c r="F14" s="377" t="s">
        <v>179</v>
      </c>
      <c r="G14" s="377" t="s">
        <v>132</v>
      </c>
      <c r="H14" s="377" t="s">
        <v>179</v>
      </c>
      <c r="I14" s="377" t="s">
        <v>179</v>
      </c>
      <c r="J14" s="377" t="s">
        <v>179</v>
      </c>
      <c r="K14" s="377" t="s">
        <v>179</v>
      </c>
      <c r="L14" s="377" t="s">
        <v>179</v>
      </c>
      <c r="M14" s="378">
        <v>-184.81</v>
      </c>
      <c r="N14" s="331" t="str">
        <f t="shared" si="0"/>
        <v>205300010100</v>
      </c>
    </row>
    <row r="15" spans="1:14" x14ac:dyDescent="0.25">
      <c r="A15" s="377" t="s">
        <v>108</v>
      </c>
      <c r="B15" s="377" t="s">
        <v>177</v>
      </c>
      <c r="C15" s="377" t="s">
        <v>178</v>
      </c>
      <c r="D15" s="377" t="s">
        <v>126</v>
      </c>
      <c r="E15" s="377" t="s">
        <v>127</v>
      </c>
      <c r="F15" s="377" t="s">
        <v>179</v>
      </c>
      <c r="G15" s="377" t="s">
        <v>143</v>
      </c>
      <c r="H15" s="377" t="s">
        <v>179</v>
      </c>
      <c r="I15" s="377" t="s">
        <v>179</v>
      </c>
      <c r="J15" s="377" t="s">
        <v>179</v>
      </c>
      <c r="K15" s="377" t="s">
        <v>179</v>
      </c>
      <c r="L15" s="377" t="s">
        <v>179</v>
      </c>
      <c r="M15" s="378">
        <v>-43.23</v>
      </c>
      <c r="N15" s="331" t="str">
        <f t="shared" si="0"/>
        <v>216000010100</v>
      </c>
    </row>
    <row r="16" spans="1:14" x14ac:dyDescent="0.25">
      <c r="A16" s="377" t="s">
        <v>108</v>
      </c>
      <c r="B16" s="377" t="s">
        <v>177</v>
      </c>
      <c r="C16" s="377" t="s">
        <v>178</v>
      </c>
      <c r="D16" s="377" t="s">
        <v>126</v>
      </c>
      <c r="E16" s="377" t="s">
        <v>127</v>
      </c>
      <c r="F16" s="377" t="s">
        <v>179</v>
      </c>
      <c r="G16" s="377" t="s">
        <v>141</v>
      </c>
      <c r="H16" s="377" t="s">
        <v>179</v>
      </c>
      <c r="I16" s="377" t="s">
        <v>179</v>
      </c>
      <c r="J16" s="377" t="s">
        <v>179</v>
      </c>
      <c r="K16" s="377" t="s">
        <v>179</v>
      </c>
      <c r="L16" s="377" t="s">
        <v>179</v>
      </c>
      <c r="M16" s="378">
        <v>-317.5</v>
      </c>
      <c r="N16" s="331" t="str">
        <f t="shared" si="0"/>
        <v>214000010100</v>
      </c>
    </row>
    <row r="17" spans="1:14" x14ac:dyDescent="0.25">
      <c r="A17" s="377" t="s">
        <v>108</v>
      </c>
      <c r="B17" s="377" t="s">
        <v>177</v>
      </c>
      <c r="C17" s="377" t="s">
        <v>178</v>
      </c>
      <c r="D17" s="377" t="s">
        <v>126</v>
      </c>
      <c r="E17" s="377" t="s">
        <v>127</v>
      </c>
      <c r="F17" s="377" t="s">
        <v>179</v>
      </c>
      <c r="G17" s="377" t="s">
        <v>124</v>
      </c>
      <c r="H17" s="377" t="s">
        <v>179</v>
      </c>
      <c r="I17" s="377" t="s">
        <v>179</v>
      </c>
      <c r="J17" s="377" t="s">
        <v>179</v>
      </c>
      <c r="K17" s="377" t="s">
        <v>179</v>
      </c>
      <c r="L17" s="377" t="s">
        <v>179</v>
      </c>
      <c r="M17" s="378">
        <v>-1981.49</v>
      </c>
      <c r="N17" s="331" t="str">
        <f t="shared" si="0"/>
        <v>100000010100</v>
      </c>
    </row>
    <row r="18" spans="1:14" x14ac:dyDescent="0.25">
      <c r="A18" s="377" t="s">
        <v>108</v>
      </c>
      <c r="B18" s="377" t="s">
        <v>182</v>
      </c>
      <c r="C18" s="377" t="s">
        <v>183</v>
      </c>
      <c r="D18" s="377" t="s">
        <v>126</v>
      </c>
      <c r="E18" s="377" t="s">
        <v>127</v>
      </c>
      <c r="F18" s="377" t="s">
        <v>179</v>
      </c>
      <c r="G18" s="377" t="s">
        <v>124</v>
      </c>
      <c r="H18" s="377" t="s">
        <v>179</v>
      </c>
      <c r="I18" s="377" t="s">
        <v>179</v>
      </c>
      <c r="J18" s="377" t="s">
        <v>179</v>
      </c>
      <c r="K18" s="377" t="s">
        <v>179</v>
      </c>
      <c r="L18" s="377" t="s">
        <v>179</v>
      </c>
      <c r="M18" s="378">
        <v>-331.62</v>
      </c>
      <c r="N18" s="331" t="str">
        <f t="shared" si="0"/>
        <v>100000010100</v>
      </c>
    </row>
    <row r="19" spans="1:14" x14ac:dyDescent="0.25">
      <c r="A19" s="377" t="s">
        <v>108</v>
      </c>
      <c r="B19" s="377" t="s">
        <v>182</v>
      </c>
      <c r="C19" s="377" t="s">
        <v>183</v>
      </c>
      <c r="D19" s="377" t="s">
        <v>126</v>
      </c>
      <c r="E19" s="377" t="s">
        <v>127</v>
      </c>
      <c r="F19" s="377" t="s">
        <v>179</v>
      </c>
      <c r="G19" s="377" t="s">
        <v>142</v>
      </c>
      <c r="H19" s="377" t="s">
        <v>179</v>
      </c>
      <c r="I19" s="377" t="s">
        <v>179</v>
      </c>
      <c r="J19" s="377" t="s">
        <v>179</v>
      </c>
      <c r="K19" s="377" t="s">
        <v>179</v>
      </c>
      <c r="L19" s="377" t="s">
        <v>179</v>
      </c>
      <c r="M19" s="378">
        <v>-5.54</v>
      </c>
      <c r="N19" s="331" t="str">
        <f t="shared" si="0"/>
        <v>215000010100</v>
      </c>
    </row>
    <row r="20" spans="1:14" x14ac:dyDescent="0.25">
      <c r="A20" s="377" t="s">
        <v>108</v>
      </c>
      <c r="B20" s="377" t="s">
        <v>182</v>
      </c>
      <c r="C20" s="377" t="s">
        <v>183</v>
      </c>
      <c r="D20" s="377" t="s">
        <v>126</v>
      </c>
      <c r="E20" s="377" t="s">
        <v>127</v>
      </c>
      <c r="F20" s="377" t="s">
        <v>179</v>
      </c>
      <c r="G20" s="377" t="s">
        <v>135</v>
      </c>
      <c r="H20" s="377" t="s">
        <v>179</v>
      </c>
      <c r="I20" s="377" t="s">
        <v>179</v>
      </c>
      <c r="J20" s="377" t="s">
        <v>179</v>
      </c>
      <c r="K20" s="377" t="s">
        <v>179</v>
      </c>
      <c r="L20" s="377" t="s">
        <v>179</v>
      </c>
      <c r="M20" s="378">
        <v>-5.51</v>
      </c>
      <c r="N20" s="331" t="str">
        <f t="shared" si="0"/>
        <v>205800010100</v>
      </c>
    </row>
    <row r="21" spans="1:14" x14ac:dyDescent="0.25">
      <c r="A21" s="377" t="s">
        <v>108</v>
      </c>
      <c r="B21" s="377" t="s">
        <v>182</v>
      </c>
      <c r="C21" s="377" t="s">
        <v>183</v>
      </c>
      <c r="D21" s="377" t="s">
        <v>126</v>
      </c>
      <c r="E21" s="377" t="s">
        <v>127</v>
      </c>
      <c r="F21" s="377" t="s">
        <v>179</v>
      </c>
      <c r="G21" s="377" t="s">
        <v>141</v>
      </c>
      <c r="H21" s="377" t="s">
        <v>179</v>
      </c>
      <c r="I21" s="377" t="s">
        <v>179</v>
      </c>
      <c r="J21" s="377" t="s">
        <v>179</v>
      </c>
      <c r="K21" s="377" t="s">
        <v>179</v>
      </c>
      <c r="L21" s="377" t="s">
        <v>179</v>
      </c>
      <c r="M21" s="378">
        <v>-13.77</v>
      </c>
      <c r="N21" s="331" t="str">
        <f t="shared" si="0"/>
        <v>214000010100</v>
      </c>
    </row>
    <row r="22" spans="1:14" x14ac:dyDescent="0.25">
      <c r="A22" s="377" t="s">
        <v>108</v>
      </c>
      <c r="B22" s="377" t="s">
        <v>182</v>
      </c>
      <c r="C22" s="377" t="s">
        <v>183</v>
      </c>
      <c r="D22" s="377" t="s">
        <v>126</v>
      </c>
      <c r="E22" s="377" t="s">
        <v>127</v>
      </c>
      <c r="F22" s="377" t="s">
        <v>125</v>
      </c>
      <c r="G22" s="377" t="s">
        <v>145</v>
      </c>
      <c r="H22" s="377" t="s">
        <v>179</v>
      </c>
      <c r="I22" s="377" t="s">
        <v>179</v>
      </c>
      <c r="J22" s="377" t="s">
        <v>179</v>
      </c>
      <c r="K22" s="377" t="s">
        <v>179</v>
      </c>
      <c r="L22" s="377" t="s">
        <v>179</v>
      </c>
      <c r="M22" s="378">
        <v>380</v>
      </c>
      <c r="N22" s="331" t="str">
        <f t="shared" si="0"/>
        <v>710000010100</v>
      </c>
    </row>
    <row r="23" spans="1:14" x14ac:dyDescent="0.25">
      <c r="A23" s="377" t="s">
        <v>108</v>
      </c>
      <c r="B23" s="377" t="s">
        <v>182</v>
      </c>
      <c r="C23" s="377" t="s">
        <v>183</v>
      </c>
      <c r="D23" s="377" t="s">
        <v>126</v>
      </c>
      <c r="E23" s="377" t="s">
        <v>127</v>
      </c>
      <c r="F23" s="377" t="s">
        <v>179</v>
      </c>
      <c r="G23" s="377" t="s">
        <v>132</v>
      </c>
      <c r="H23" s="377" t="s">
        <v>179</v>
      </c>
      <c r="I23" s="377" t="s">
        <v>179</v>
      </c>
      <c r="J23" s="377" t="s">
        <v>179</v>
      </c>
      <c r="K23" s="377" t="s">
        <v>179</v>
      </c>
      <c r="L23" s="377" t="s">
        <v>179</v>
      </c>
      <c r="M23" s="378">
        <v>-23.56</v>
      </c>
      <c r="N23" s="331" t="str">
        <f t="shared" si="0"/>
        <v>205300010100</v>
      </c>
    </row>
    <row r="24" spans="1:14" x14ac:dyDescent="0.25">
      <c r="A24" s="377" t="s">
        <v>108</v>
      </c>
      <c r="B24" s="377" t="s">
        <v>182</v>
      </c>
      <c r="C24" s="377" t="s">
        <v>183</v>
      </c>
      <c r="D24" s="377" t="s">
        <v>126</v>
      </c>
      <c r="E24" s="377" t="s">
        <v>127</v>
      </c>
      <c r="F24" s="377" t="s">
        <v>179</v>
      </c>
      <c r="G24" s="377" t="s">
        <v>138</v>
      </c>
      <c r="H24" s="377" t="s">
        <v>179</v>
      </c>
      <c r="I24" s="377" t="s">
        <v>179</v>
      </c>
      <c r="J24" s="377" t="s">
        <v>179</v>
      </c>
      <c r="K24" s="377" t="s">
        <v>179</v>
      </c>
      <c r="L24" s="377" t="s">
        <v>179</v>
      </c>
      <c r="M24" s="378">
        <v>-23.56</v>
      </c>
      <c r="N24" s="331" t="str">
        <f t="shared" si="0"/>
        <v>211000010100</v>
      </c>
    </row>
    <row r="25" spans="1:14" x14ac:dyDescent="0.25">
      <c r="A25" s="377" t="s">
        <v>108</v>
      </c>
      <c r="B25" s="377" t="s">
        <v>182</v>
      </c>
      <c r="C25" s="377" t="s">
        <v>183</v>
      </c>
      <c r="D25" s="377" t="s">
        <v>126</v>
      </c>
      <c r="E25" s="377" t="s">
        <v>127</v>
      </c>
      <c r="F25" s="377" t="s">
        <v>125</v>
      </c>
      <c r="G25" s="377" t="s">
        <v>147</v>
      </c>
      <c r="H25" s="377" t="s">
        <v>179</v>
      </c>
      <c r="I25" s="377" t="s">
        <v>179</v>
      </c>
      <c r="J25" s="377" t="s">
        <v>179</v>
      </c>
      <c r="K25" s="377" t="s">
        <v>179</v>
      </c>
      <c r="L25" s="377" t="s">
        <v>179</v>
      </c>
      <c r="M25" s="378">
        <v>5.51</v>
      </c>
      <c r="N25" s="331" t="str">
        <f t="shared" si="0"/>
        <v>723100010100</v>
      </c>
    </row>
    <row r="26" spans="1:14" x14ac:dyDescent="0.25">
      <c r="A26" s="377" t="s">
        <v>108</v>
      </c>
      <c r="B26" s="377" t="s">
        <v>182</v>
      </c>
      <c r="C26" s="377" t="s">
        <v>183</v>
      </c>
      <c r="D26" s="377" t="s">
        <v>126</v>
      </c>
      <c r="E26" s="377" t="s">
        <v>127</v>
      </c>
      <c r="F26" s="377" t="s">
        <v>125</v>
      </c>
      <c r="G26" s="377" t="s">
        <v>146</v>
      </c>
      <c r="H26" s="377" t="s">
        <v>179</v>
      </c>
      <c r="I26" s="377" t="s">
        <v>179</v>
      </c>
      <c r="J26" s="377" t="s">
        <v>179</v>
      </c>
      <c r="K26" s="377" t="s">
        <v>179</v>
      </c>
      <c r="L26" s="377" t="s">
        <v>179</v>
      </c>
      <c r="M26" s="378">
        <v>23.56</v>
      </c>
      <c r="N26" s="331" t="str">
        <f t="shared" si="0"/>
        <v>723000010100</v>
      </c>
    </row>
    <row r="27" spans="1:14" x14ac:dyDescent="0.25">
      <c r="A27" s="377" t="s">
        <v>108</v>
      </c>
      <c r="B27" s="377" t="s">
        <v>182</v>
      </c>
      <c r="C27" s="377" t="s">
        <v>183</v>
      </c>
      <c r="D27" s="377" t="s">
        <v>126</v>
      </c>
      <c r="E27" s="377" t="s">
        <v>127</v>
      </c>
      <c r="F27" s="377" t="s">
        <v>179</v>
      </c>
      <c r="G27" s="377" t="s">
        <v>143</v>
      </c>
      <c r="H27" s="377" t="s">
        <v>179</v>
      </c>
      <c r="I27" s="377" t="s">
        <v>179</v>
      </c>
      <c r="J27" s="377" t="s">
        <v>179</v>
      </c>
      <c r="K27" s="377" t="s">
        <v>179</v>
      </c>
      <c r="L27" s="377" t="s">
        <v>179</v>
      </c>
      <c r="M27" s="378">
        <v>-5.51</v>
      </c>
      <c r="N27" s="331" t="str">
        <f t="shared" si="0"/>
        <v>216000010100</v>
      </c>
    </row>
    <row r="28" spans="1:14" x14ac:dyDescent="0.25">
      <c r="A28" s="377" t="s">
        <v>108</v>
      </c>
      <c r="B28" s="377" t="s">
        <v>184</v>
      </c>
      <c r="C28" s="377" t="s">
        <v>239</v>
      </c>
      <c r="D28" s="377" t="s">
        <v>126</v>
      </c>
      <c r="E28" s="377" t="s">
        <v>127</v>
      </c>
      <c r="F28" s="377" t="s">
        <v>179</v>
      </c>
      <c r="G28" s="377" t="s">
        <v>142</v>
      </c>
      <c r="H28" s="377" t="s">
        <v>179</v>
      </c>
      <c r="I28" s="377" t="s">
        <v>179</v>
      </c>
      <c r="J28" s="377" t="s">
        <v>179</v>
      </c>
      <c r="K28" s="377" t="s">
        <v>179</v>
      </c>
      <c r="L28" s="377" t="s">
        <v>179</v>
      </c>
      <c r="M28" s="378">
        <v>-70.5</v>
      </c>
      <c r="N28" s="331" t="str">
        <f t="shared" si="0"/>
        <v>215000010100</v>
      </c>
    </row>
    <row r="29" spans="1:14" x14ac:dyDescent="0.25">
      <c r="A29" s="377" t="s">
        <v>108</v>
      </c>
      <c r="B29" s="377" t="s">
        <v>184</v>
      </c>
      <c r="C29" s="377" t="s">
        <v>239</v>
      </c>
      <c r="D29" s="377" t="s">
        <v>126</v>
      </c>
      <c r="E29" s="377" t="s">
        <v>127</v>
      </c>
      <c r="F29" s="377" t="s">
        <v>179</v>
      </c>
      <c r="G29" s="377" t="s">
        <v>124</v>
      </c>
      <c r="H29" s="377" t="s">
        <v>179</v>
      </c>
      <c r="I29" s="377" t="s">
        <v>179</v>
      </c>
      <c r="J29" s="377" t="s">
        <v>179</v>
      </c>
      <c r="K29" s="377" t="s">
        <v>179</v>
      </c>
      <c r="L29" s="377" t="s">
        <v>179</v>
      </c>
      <c r="M29" s="378">
        <v>-1100.24</v>
      </c>
      <c r="N29" s="331" t="str">
        <f t="shared" si="0"/>
        <v>100000010100</v>
      </c>
    </row>
    <row r="30" spans="1:14" x14ac:dyDescent="0.25">
      <c r="A30" s="377" t="s">
        <v>108</v>
      </c>
      <c r="B30" s="377" t="s">
        <v>184</v>
      </c>
      <c r="C30" s="377" t="s">
        <v>239</v>
      </c>
      <c r="D30" s="377" t="s">
        <v>126</v>
      </c>
      <c r="E30" s="377" t="s">
        <v>127</v>
      </c>
      <c r="F30" s="377" t="s">
        <v>179</v>
      </c>
      <c r="G30" s="377" t="s">
        <v>135</v>
      </c>
      <c r="H30" s="377" t="s">
        <v>179</v>
      </c>
      <c r="I30" s="377" t="s">
        <v>179</v>
      </c>
      <c r="J30" s="377" t="s">
        <v>179</v>
      </c>
      <c r="K30" s="377" t="s">
        <v>179</v>
      </c>
      <c r="L30" s="377" t="s">
        <v>179</v>
      </c>
      <c r="M30" s="378">
        <v>-22.31</v>
      </c>
      <c r="N30" s="331" t="str">
        <f t="shared" si="0"/>
        <v>205800010100</v>
      </c>
    </row>
    <row r="31" spans="1:14" x14ac:dyDescent="0.25">
      <c r="A31" s="377" t="s">
        <v>108</v>
      </c>
      <c r="B31" s="377" t="s">
        <v>184</v>
      </c>
      <c r="C31" s="377" t="s">
        <v>239</v>
      </c>
      <c r="D31" s="377" t="s">
        <v>126</v>
      </c>
      <c r="E31" s="377" t="s">
        <v>127</v>
      </c>
      <c r="F31" s="377" t="s">
        <v>179</v>
      </c>
      <c r="G31" s="377" t="s">
        <v>141</v>
      </c>
      <c r="H31" s="377" t="s">
        <v>179</v>
      </c>
      <c r="I31" s="377" t="s">
        <v>179</v>
      </c>
      <c r="J31" s="377" t="s">
        <v>179</v>
      </c>
      <c r="K31" s="377" t="s">
        <v>179</v>
      </c>
      <c r="L31" s="377" t="s">
        <v>179</v>
      </c>
      <c r="M31" s="378">
        <v>-138.36000000000001</v>
      </c>
      <c r="N31" s="331" t="str">
        <f t="shared" si="0"/>
        <v>214000010100</v>
      </c>
    </row>
    <row r="32" spans="1:14" x14ac:dyDescent="0.25">
      <c r="A32" s="377" t="s">
        <v>108</v>
      </c>
      <c r="B32" s="377" t="s">
        <v>184</v>
      </c>
      <c r="C32" s="377" t="s">
        <v>239</v>
      </c>
      <c r="D32" s="377" t="s">
        <v>126</v>
      </c>
      <c r="E32" s="377" t="s">
        <v>127</v>
      </c>
      <c r="F32" s="377" t="s">
        <v>179</v>
      </c>
      <c r="G32" s="377" t="s">
        <v>143</v>
      </c>
      <c r="H32" s="377" t="s">
        <v>179</v>
      </c>
      <c r="I32" s="377" t="s">
        <v>179</v>
      </c>
      <c r="J32" s="377" t="s">
        <v>179</v>
      </c>
      <c r="K32" s="377" t="s">
        <v>179</v>
      </c>
      <c r="L32" s="377" t="s">
        <v>179</v>
      </c>
      <c r="M32" s="378">
        <v>-22.31</v>
      </c>
      <c r="N32" s="331" t="str">
        <f t="shared" si="0"/>
        <v>216000010100</v>
      </c>
    </row>
    <row r="33" spans="1:14" x14ac:dyDescent="0.25">
      <c r="A33" s="377" t="s">
        <v>108</v>
      </c>
      <c r="B33" s="377" t="s">
        <v>184</v>
      </c>
      <c r="C33" s="377" t="s">
        <v>239</v>
      </c>
      <c r="D33" s="377" t="s">
        <v>126</v>
      </c>
      <c r="E33" s="377" t="s">
        <v>127</v>
      </c>
      <c r="F33" s="377" t="s">
        <v>179</v>
      </c>
      <c r="G33" s="377" t="s">
        <v>132</v>
      </c>
      <c r="H33" s="377" t="s">
        <v>179</v>
      </c>
      <c r="I33" s="377" t="s">
        <v>179</v>
      </c>
      <c r="J33" s="377" t="s">
        <v>179</v>
      </c>
      <c r="K33" s="377" t="s">
        <v>179</v>
      </c>
      <c r="L33" s="377" t="s">
        <v>179</v>
      </c>
      <c r="M33" s="378">
        <v>-95.38</v>
      </c>
      <c r="N33" s="331" t="str">
        <f t="shared" si="0"/>
        <v>205300010100</v>
      </c>
    </row>
    <row r="34" spans="1:14" x14ac:dyDescent="0.25">
      <c r="A34" s="377" t="s">
        <v>108</v>
      </c>
      <c r="B34" s="377" t="s">
        <v>184</v>
      </c>
      <c r="C34" s="377" t="s">
        <v>239</v>
      </c>
      <c r="D34" s="377" t="s">
        <v>126</v>
      </c>
      <c r="E34" s="377" t="s">
        <v>127</v>
      </c>
      <c r="F34" s="377" t="s">
        <v>179</v>
      </c>
      <c r="G34" s="377" t="s">
        <v>138</v>
      </c>
      <c r="H34" s="377" t="s">
        <v>179</v>
      </c>
      <c r="I34" s="377" t="s">
        <v>179</v>
      </c>
      <c r="J34" s="377" t="s">
        <v>179</v>
      </c>
      <c r="K34" s="377" t="s">
        <v>179</v>
      </c>
      <c r="L34" s="377" t="s">
        <v>179</v>
      </c>
      <c r="M34" s="378">
        <v>-95.38</v>
      </c>
      <c r="N34" s="331" t="str">
        <f t="shared" si="0"/>
        <v>211000010100</v>
      </c>
    </row>
    <row r="35" spans="1:14" x14ac:dyDescent="0.25">
      <c r="A35" s="377" t="s">
        <v>108</v>
      </c>
      <c r="B35" s="377" t="s">
        <v>184</v>
      </c>
      <c r="C35" s="377" t="s">
        <v>239</v>
      </c>
      <c r="D35" s="377" t="s">
        <v>126</v>
      </c>
      <c r="E35" s="377" t="s">
        <v>127</v>
      </c>
      <c r="F35" s="377" t="s">
        <v>179</v>
      </c>
      <c r="G35" s="377" t="s">
        <v>136</v>
      </c>
      <c r="H35" s="377" t="s">
        <v>179</v>
      </c>
      <c r="I35" s="377" t="s">
        <v>179</v>
      </c>
      <c r="J35" s="377" t="s">
        <v>179</v>
      </c>
      <c r="K35" s="377" t="s">
        <v>179</v>
      </c>
      <c r="L35" s="377" t="s">
        <v>179</v>
      </c>
      <c r="M35" s="378">
        <v>-18.47</v>
      </c>
      <c r="N35" s="331" t="str">
        <f t="shared" si="0"/>
        <v>210000010100</v>
      </c>
    </row>
    <row r="36" spans="1:14" x14ac:dyDescent="0.25">
      <c r="A36" s="377" t="s">
        <v>108</v>
      </c>
      <c r="B36" s="377" t="s">
        <v>184</v>
      </c>
      <c r="C36" s="377" t="s">
        <v>239</v>
      </c>
      <c r="D36" s="377" t="s">
        <v>126</v>
      </c>
      <c r="E36" s="377" t="s">
        <v>127</v>
      </c>
      <c r="F36" s="377" t="s">
        <v>179</v>
      </c>
      <c r="G36" s="377" t="s">
        <v>131</v>
      </c>
      <c r="H36" s="377" t="s">
        <v>179</v>
      </c>
      <c r="I36" s="377" t="s">
        <v>179</v>
      </c>
      <c r="J36" s="377" t="s">
        <v>179</v>
      </c>
      <c r="K36" s="377" t="s">
        <v>179</v>
      </c>
      <c r="L36" s="377" t="s">
        <v>179</v>
      </c>
      <c r="M36" s="378">
        <v>-101.59</v>
      </c>
      <c r="N36" s="331" t="str">
        <f t="shared" si="0"/>
        <v>205200010100</v>
      </c>
    </row>
    <row r="37" spans="1:14" x14ac:dyDescent="0.25">
      <c r="A37" s="377" t="s">
        <v>108</v>
      </c>
      <c r="B37" s="377" t="s">
        <v>184</v>
      </c>
      <c r="C37" s="377" t="s">
        <v>239</v>
      </c>
      <c r="D37" s="377" t="s">
        <v>126</v>
      </c>
      <c r="E37" s="377" t="s">
        <v>127</v>
      </c>
      <c r="F37" s="377" t="s">
        <v>179</v>
      </c>
      <c r="G37" s="377" t="s">
        <v>133</v>
      </c>
      <c r="H37" s="377" t="s">
        <v>179</v>
      </c>
      <c r="I37" s="377" t="s">
        <v>179</v>
      </c>
      <c r="J37" s="377" t="s">
        <v>179</v>
      </c>
      <c r="K37" s="377" t="s">
        <v>179</v>
      </c>
      <c r="L37" s="377" t="s">
        <v>179</v>
      </c>
      <c r="M37" s="378">
        <v>-0.54</v>
      </c>
      <c r="N37" s="331" t="str">
        <f t="shared" si="0"/>
        <v>205500010100</v>
      </c>
    </row>
    <row r="38" spans="1:14" x14ac:dyDescent="0.25">
      <c r="A38" s="377" t="s">
        <v>108</v>
      </c>
      <c r="B38" s="377" t="s">
        <v>184</v>
      </c>
      <c r="C38" s="377" t="s">
        <v>239</v>
      </c>
      <c r="D38" s="377" t="s">
        <v>126</v>
      </c>
      <c r="E38" s="377" t="s">
        <v>127</v>
      </c>
      <c r="F38" s="377" t="s">
        <v>179</v>
      </c>
      <c r="G38" s="377" t="s">
        <v>137</v>
      </c>
      <c r="H38" s="377" t="s">
        <v>179</v>
      </c>
      <c r="I38" s="377" t="s">
        <v>179</v>
      </c>
      <c r="J38" s="377" t="s">
        <v>179</v>
      </c>
      <c r="K38" s="377" t="s">
        <v>179</v>
      </c>
      <c r="L38" s="377" t="s">
        <v>179</v>
      </c>
      <c r="M38" s="378">
        <v>-101.59</v>
      </c>
      <c r="N38" s="331" t="str">
        <f t="shared" si="0"/>
        <v>210500010100</v>
      </c>
    </row>
    <row r="39" spans="1:14" x14ac:dyDescent="0.25">
      <c r="A39" s="377" t="s">
        <v>108</v>
      </c>
      <c r="B39" s="377" t="s">
        <v>184</v>
      </c>
      <c r="C39" s="377" t="s">
        <v>239</v>
      </c>
      <c r="D39" s="377" t="s">
        <v>126</v>
      </c>
      <c r="E39" s="377" t="s">
        <v>127</v>
      </c>
      <c r="F39" s="377" t="s">
        <v>179</v>
      </c>
      <c r="G39" s="377" t="s">
        <v>139</v>
      </c>
      <c r="H39" s="377" t="s">
        <v>179</v>
      </c>
      <c r="I39" s="377" t="s">
        <v>179</v>
      </c>
      <c r="J39" s="377" t="s">
        <v>179</v>
      </c>
      <c r="K39" s="377" t="s">
        <v>179</v>
      </c>
      <c r="L39" s="377" t="s">
        <v>179</v>
      </c>
      <c r="M39" s="378">
        <v>-0.82</v>
      </c>
      <c r="N39" s="331" t="str">
        <f t="shared" si="0"/>
        <v>212500010100</v>
      </c>
    </row>
    <row r="40" spans="1:14" x14ac:dyDescent="0.25">
      <c r="A40" s="377" t="s">
        <v>108</v>
      </c>
      <c r="B40" s="377" t="s">
        <v>184</v>
      </c>
      <c r="C40" s="377" t="s">
        <v>239</v>
      </c>
      <c r="D40" s="377" t="s">
        <v>126</v>
      </c>
      <c r="E40" s="377" t="s">
        <v>127</v>
      </c>
      <c r="F40" s="377" t="s">
        <v>179</v>
      </c>
      <c r="G40" s="377" t="s">
        <v>136</v>
      </c>
      <c r="H40" s="377" t="s">
        <v>179</v>
      </c>
      <c r="I40" s="377" t="s">
        <v>179</v>
      </c>
      <c r="J40" s="377" t="s">
        <v>179</v>
      </c>
      <c r="K40" s="377" t="s">
        <v>179</v>
      </c>
      <c r="L40" s="377" t="s">
        <v>179</v>
      </c>
      <c r="M40" s="378">
        <v>-10</v>
      </c>
      <c r="N40" s="331" t="str">
        <f t="shared" si="0"/>
        <v>210000010100</v>
      </c>
    </row>
    <row r="41" spans="1:14" x14ac:dyDescent="0.25">
      <c r="A41" s="377" t="s">
        <v>108</v>
      </c>
      <c r="B41" s="377" t="s">
        <v>184</v>
      </c>
      <c r="C41" s="377" t="s">
        <v>239</v>
      </c>
      <c r="D41" s="377" t="s">
        <v>126</v>
      </c>
      <c r="E41" s="377" t="s">
        <v>127</v>
      </c>
      <c r="F41" s="377" t="s">
        <v>125</v>
      </c>
      <c r="G41" s="377" t="s">
        <v>150</v>
      </c>
      <c r="H41" s="377" t="s">
        <v>179</v>
      </c>
      <c r="I41" s="377" t="s">
        <v>179</v>
      </c>
      <c r="J41" s="377" t="s">
        <v>179</v>
      </c>
      <c r="K41" s="377" t="s">
        <v>179</v>
      </c>
      <c r="L41" s="377" t="s">
        <v>179</v>
      </c>
      <c r="M41" s="378">
        <v>18.47</v>
      </c>
      <c r="N41" s="331" t="str">
        <f t="shared" si="0"/>
        <v>726900010100</v>
      </c>
    </row>
    <row r="42" spans="1:14" x14ac:dyDescent="0.25">
      <c r="A42" s="377" t="s">
        <v>108</v>
      </c>
      <c r="B42" s="377" t="s">
        <v>184</v>
      </c>
      <c r="C42" s="377" t="s">
        <v>239</v>
      </c>
      <c r="D42" s="377" t="s">
        <v>126</v>
      </c>
      <c r="E42" s="377" t="s">
        <v>127</v>
      </c>
      <c r="F42" s="377" t="s">
        <v>125</v>
      </c>
      <c r="G42" s="377" t="s">
        <v>150</v>
      </c>
      <c r="H42" s="377" t="s">
        <v>179</v>
      </c>
      <c r="I42" s="377" t="s">
        <v>179</v>
      </c>
      <c r="J42" s="377" t="s">
        <v>179</v>
      </c>
      <c r="K42" s="377" t="s">
        <v>179</v>
      </c>
      <c r="L42" s="377" t="s">
        <v>179</v>
      </c>
      <c r="M42" s="378">
        <v>101.59</v>
      </c>
      <c r="N42" s="331" t="str">
        <f t="shared" si="0"/>
        <v>726900010100</v>
      </c>
    </row>
    <row r="43" spans="1:14" x14ac:dyDescent="0.25">
      <c r="A43" s="377" t="s">
        <v>108</v>
      </c>
      <c r="B43" s="377" t="s">
        <v>184</v>
      </c>
      <c r="C43" s="377" t="s">
        <v>239</v>
      </c>
      <c r="D43" s="377" t="s">
        <v>126</v>
      </c>
      <c r="E43" s="377" t="s">
        <v>127</v>
      </c>
      <c r="F43" s="377" t="s">
        <v>125</v>
      </c>
      <c r="G43" s="377" t="s">
        <v>149</v>
      </c>
      <c r="H43" s="377" t="s">
        <v>179</v>
      </c>
      <c r="I43" s="377" t="s">
        <v>179</v>
      </c>
      <c r="J43" s="377" t="s">
        <v>179</v>
      </c>
      <c r="K43" s="377" t="s">
        <v>179</v>
      </c>
      <c r="L43" s="377" t="s">
        <v>179</v>
      </c>
      <c r="M43" s="378">
        <v>0.54</v>
      </c>
      <c r="N43" s="331" t="str">
        <f t="shared" si="0"/>
        <v>725000010100</v>
      </c>
    </row>
    <row r="44" spans="1:14" x14ac:dyDescent="0.25">
      <c r="A44" s="377" t="s">
        <v>108</v>
      </c>
      <c r="B44" s="377" t="s">
        <v>184</v>
      </c>
      <c r="C44" s="377" t="s">
        <v>239</v>
      </c>
      <c r="D44" s="377" t="s">
        <v>126</v>
      </c>
      <c r="E44" s="377" t="s">
        <v>127</v>
      </c>
      <c r="F44" s="377" t="s">
        <v>125</v>
      </c>
      <c r="G44" s="377" t="s">
        <v>147</v>
      </c>
      <c r="H44" s="377" t="s">
        <v>179</v>
      </c>
      <c r="I44" s="377" t="s">
        <v>179</v>
      </c>
      <c r="J44" s="377" t="s">
        <v>179</v>
      </c>
      <c r="K44" s="377" t="s">
        <v>179</v>
      </c>
      <c r="L44" s="377" t="s">
        <v>179</v>
      </c>
      <c r="M44" s="378">
        <v>22.31</v>
      </c>
      <c r="N44" s="331" t="str">
        <f t="shared" si="0"/>
        <v>723100010100</v>
      </c>
    </row>
    <row r="45" spans="1:14" x14ac:dyDescent="0.25">
      <c r="A45" s="377" t="s">
        <v>108</v>
      </c>
      <c r="B45" s="377" t="s">
        <v>184</v>
      </c>
      <c r="C45" s="377" t="s">
        <v>239</v>
      </c>
      <c r="D45" s="377" t="s">
        <v>126</v>
      </c>
      <c r="E45" s="377" t="s">
        <v>127</v>
      </c>
      <c r="F45" s="377" t="s">
        <v>125</v>
      </c>
      <c r="G45" s="377" t="s">
        <v>146</v>
      </c>
      <c r="H45" s="377" t="s">
        <v>179</v>
      </c>
      <c r="I45" s="377" t="s">
        <v>179</v>
      </c>
      <c r="J45" s="377" t="s">
        <v>179</v>
      </c>
      <c r="K45" s="377" t="s">
        <v>179</v>
      </c>
      <c r="L45" s="377" t="s">
        <v>179</v>
      </c>
      <c r="M45" s="378">
        <v>95.38</v>
      </c>
      <c r="N45" s="331" t="str">
        <f t="shared" si="0"/>
        <v>723000010100</v>
      </c>
    </row>
    <row r="46" spans="1:14" x14ac:dyDescent="0.25">
      <c r="A46" s="377" t="s">
        <v>108</v>
      </c>
      <c r="B46" s="377" t="s">
        <v>184</v>
      </c>
      <c r="C46" s="377" t="s">
        <v>239</v>
      </c>
      <c r="D46" s="377" t="s">
        <v>126</v>
      </c>
      <c r="E46" s="377" t="s">
        <v>127</v>
      </c>
      <c r="F46" s="377" t="s">
        <v>125</v>
      </c>
      <c r="G46" s="377" t="s">
        <v>145</v>
      </c>
      <c r="H46" s="377" t="s">
        <v>179</v>
      </c>
      <c r="I46" s="377" t="s">
        <v>179</v>
      </c>
      <c r="J46" s="377" t="s">
        <v>179</v>
      </c>
      <c r="K46" s="377" t="s">
        <v>179</v>
      </c>
      <c r="L46" s="377" t="s">
        <v>179</v>
      </c>
      <c r="M46" s="378">
        <v>259.74</v>
      </c>
      <c r="N46" s="331" t="str">
        <f t="shared" si="0"/>
        <v>710000010100</v>
      </c>
    </row>
    <row r="47" spans="1:14" x14ac:dyDescent="0.25">
      <c r="A47" s="377" t="s">
        <v>108</v>
      </c>
      <c r="B47" s="377" t="s">
        <v>184</v>
      </c>
      <c r="C47" s="377" t="s">
        <v>239</v>
      </c>
      <c r="D47" s="377" t="s">
        <v>126</v>
      </c>
      <c r="E47" s="377" t="s">
        <v>127</v>
      </c>
      <c r="F47" s="377" t="s">
        <v>125</v>
      </c>
      <c r="G47" s="377" t="s">
        <v>145</v>
      </c>
      <c r="H47" s="377" t="s">
        <v>179</v>
      </c>
      <c r="I47" s="377" t="s">
        <v>179</v>
      </c>
      <c r="J47" s="377" t="s">
        <v>179</v>
      </c>
      <c r="K47" s="377" t="s">
        <v>179</v>
      </c>
      <c r="L47" s="377" t="s">
        <v>179</v>
      </c>
      <c r="M47" s="378">
        <v>1279.46</v>
      </c>
      <c r="N47" s="331" t="str">
        <f t="shared" si="0"/>
        <v>710000010100</v>
      </c>
    </row>
    <row r="48" spans="1:14" x14ac:dyDescent="0.25">
      <c r="A48" s="377" t="s">
        <v>108</v>
      </c>
      <c r="B48" s="377" t="s">
        <v>185</v>
      </c>
      <c r="C48" s="377" t="s">
        <v>186</v>
      </c>
      <c r="D48" s="377" t="s">
        <v>126</v>
      </c>
      <c r="E48" s="377" t="s">
        <v>127</v>
      </c>
      <c r="F48" s="377" t="s">
        <v>125</v>
      </c>
      <c r="G48" s="377" t="s">
        <v>145</v>
      </c>
      <c r="H48" s="377" t="s">
        <v>179</v>
      </c>
      <c r="I48" s="377" t="s">
        <v>179</v>
      </c>
      <c r="J48" s="377" t="s">
        <v>179</v>
      </c>
      <c r="K48" s="377" t="s">
        <v>179</v>
      </c>
      <c r="L48" s="377" t="s">
        <v>179</v>
      </c>
      <c r="M48" s="378">
        <v>2516</v>
      </c>
      <c r="N48" s="331" t="str">
        <f t="shared" si="0"/>
        <v>710000010100</v>
      </c>
    </row>
    <row r="49" spans="1:14" x14ac:dyDescent="0.25">
      <c r="A49" s="377" t="s">
        <v>108</v>
      </c>
      <c r="B49" s="377" t="s">
        <v>185</v>
      </c>
      <c r="C49" s="377" t="s">
        <v>186</v>
      </c>
      <c r="D49" s="377" t="s">
        <v>126</v>
      </c>
      <c r="E49" s="377" t="s">
        <v>127</v>
      </c>
      <c r="F49" s="377" t="s">
        <v>179</v>
      </c>
      <c r="G49" s="377" t="s">
        <v>131</v>
      </c>
      <c r="H49" s="377" t="s">
        <v>179</v>
      </c>
      <c r="I49" s="377" t="s">
        <v>179</v>
      </c>
      <c r="J49" s="377" t="s">
        <v>179</v>
      </c>
      <c r="K49" s="377" t="s">
        <v>179</v>
      </c>
      <c r="L49" s="377" t="s">
        <v>179</v>
      </c>
      <c r="M49" s="378">
        <v>-166.06</v>
      </c>
      <c r="N49" s="331" t="str">
        <f t="shared" si="0"/>
        <v>205200010100</v>
      </c>
    </row>
    <row r="50" spans="1:14" x14ac:dyDescent="0.25">
      <c r="A50" s="377" t="s">
        <v>108</v>
      </c>
      <c r="B50" s="377" t="s">
        <v>185</v>
      </c>
      <c r="C50" s="377" t="s">
        <v>186</v>
      </c>
      <c r="D50" s="377" t="s">
        <v>126</v>
      </c>
      <c r="E50" s="377" t="s">
        <v>127</v>
      </c>
      <c r="F50" s="377" t="s">
        <v>125</v>
      </c>
      <c r="G50" s="377" t="s">
        <v>147</v>
      </c>
      <c r="H50" s="377" t="s">
        <v>179</v>
      </c>
      <c r="I50" s="377" t="s">
        <v>179</v>
      </c>
      <c r="J50" s="377" t="s">
        <v>179</v>
      </c>
      <c r="K50" s="377" t="s">
        <v>179</v>
      </c>
      <c r="L50" s="377" t="s">
        <v>179</v>
      </c>
      <c r="M50" s="378">
        <v>35.299999999999997</v>
      </c>
      <c r="N50" s="331" t="str">
        <f t="shared" si="0"/>
        <v>723100010100</v>
      </c>
    </row>
    <row r="51" spans="1:14" x14ac:dyDescent="0.25">
      <c r="A51" s="377" t="s">
        <v>108</v>
      </c>
      <c r="B51" s="377" t="s">
        <v>185</v>
      </c>
      <c r="C51" s="377" t="s">
        <v>186</v>
      </c>
      <c r="D51" s="377" t="s">
        <v>126</v>
      </c>
      <c r="E51" s="377" t="s">
        <v>127</v>
      </c>
      <c r="F51" s="377" t="s">
        <v>125</v>
      </c>
      <c r="G51" s="377" t="s">
        <v>148</v>
      </c>
      <c r="H51" s="377" t="s">
        <v>179</v>
      </c>
      <c r="I51" s="377" t="s">
        <v>179</v>
      </c>
      <c r="J51" s="377" t="s">
        <v>179</v>
      </c>
      <c r="K51" s="377" t="s">
        <v>179</v>
      </c>
      <c r="L51" s="377" t="s">
        <v>179</v>
      </c>
      <c r="M51" s="378">
        <v>360.5</v>
      </c>
      <c r="N51" s="331" t="str">
        <f t="shared" si="0"/>
        <v>724000010100</v>
      </c>
    </row>
    <row r="52" spans="1:14" x14ac:dyDescent="0.25">
      <c r="A52" s="377" t="s">
        <v>108</v>
      </c>
      <c r="B52" s="377" t="s">
        <v>185</v>
      </c>
      <c r="C52" s="377" t="s">
        <v>186</v>
      </c>
      <c r="D52" s="377" t="s">
        <v>126</v>
      </c>
      <c r="E52" s="377" t="s">
        <v>127</v>
      </c>
      <c r="F52" s="377" t="s">
        <v>125</v>
      </c>
      <c r="G52" s="377" t="s">
        <v>150</v>
      </c>
      <c r="H52" s="377" t="s">
        <v>179</v>
      </c>
      <c r="I52" s="377" t="s">
        <v>179</v>
      </c>
      <c r="J52" s="377" t="s">
        <v>179</v>
      </c>
      <c r="K52" s="377" t="s">
        <v>179</v>
      </c>
      <c r="L52" s="377" t="s">
        <v>179</v>
      </c>
      <c r="M52" s="378">
        <v>166.06</v>
      </c>
      <c r="N52" s="331" t="str">
        <f t="shared" si="0"/>
        <v>726900010100</v>
      </c>
    </row>
    <row r="53" spans="1:14" x14ac:dyDescent="0.25">
      <c r="A53" s="377" t="s">
        <v>108</v>
      </c>
      <c r="B53" s="377" t="s">
        <v>185</v>
      </c>
      <c r="C53" s="377" t="s">
        <v>186</v>
      </c>
      <c r="D53" s="377" t="s">
        <v>126</v>
      </c>
      <c r="E53" s="377" t="s">
        <v>127</v>
      </c>
      <c r="F53" s="377" t="s">
        <v>125</v>
      </c>
      <c r="G53" s="377" t="s">
        <v>150</v>
      </c>
      <c r="H53" s="377" t="s">
        <v>179</v>
      </c>
      <c r="I53" s="377" t="s">
        <v>179</v>
      </c>
      <c r="J53" s="377" t="s">
        <v>179</v>
      </c>
      <c r="K53" s="377" t="s">
        <v>179</v>
      </c>
      <c r="L53" s="377" t="s">
        <v>179</v>
      </c>
      <c r="M53" s="378">
        <v>30.19</v>
      </c>
      <c r="N53" s="331" t="str">
        <f t="shared" si="0"/>
        <v>726900010100</v>
      </c>
    </row>
    <row r="54" spans="1:14" x14ac:dyDescent="0.25">
      <c r="A54" s="377" t="s">
        <v>108</v>
      </c>
      <c r="B54" s="377" t="s">
        <v>185</v>
      </c>
      <c r="C54" s="377" t="s">
        <v>186</v>
      </c>
      <c r="D54" s="377" t="s">
        <v>126</v>
      </c>
      <c r="E54" s="377" t="s">
        <v>127</v>
      </c>
      <c r="F54" s="377" t="s">
        <v>179</v>
      </c>
      <c r="G54" s="377" t="s">
        <v>137</v>
      </c>
      <c r="H54" s="377" t="s">
        <v>179</v>
      </c>
      <c r="I54" s="377" t="s">
        <v>179</v>
      </c>
      <c r="J54" s="377" t="s">
        <v>179</v>
      </c>
      <c r="K54" s="377" t="s">
        <v>179</v>
      </c>
      <c r="L54" s="377" t="s">
        <v>179</v>
      </c>
      <c r="M54" s="378">
        <v>-166.06</v>
      </c>
      <c r="N54" s="331" t="str">
        <f t="shared" si="0"/>
        <v>210500010100</v>
      </c>
    </row>
    <row r="55" spans="1:14" x14ac:dyDescent="0.25">
      <c r="A55" s="377" t="s">
        <v>108</v>
      </c>
      <c r="B55" s="377" t="s">
        <v>185</v>
      </c>
      <c r="C55" s="377" t="s">
        <v>186</v>
      </c>
      <c r="D55" s="377" t="s">
        <v>126</v>
      </c>
      <c r="E55" s="377" t="s">
        <v>127</v>
      </c>
      <c r="F55" s="377" t="s">
        <v>179</v>
      </c>
      <c r="G55" s="377" t="s">
        <v>140</v>
      </c>
      <c r="H55" s="377" t="s">
        <v>179</v>
      </c>
      <c r="I55" s="377" t="s">
        <v>179</v>
      </c>
      <c r="J55" s="377" t="s">
        <v>179</v>
      </c>
      <c r="K55" s="377" t="s">
        <v>179</v>
      </c>
      <c r="L55" s="377" t="s">
        <v>179</v>
      </c>
      <c r="M55" s="378">
        <v>-43</v>
      </c>
      <c r="N55" s="331" t="str">
        <f t="shared" si="0"/>
        <v>213000010100</v>
      </c>
    </row>
    <row r="56" spans="1:14" x14ac:dyDescent="0.25">
      <c r="A56" s="377" t="s">
        <v>108</v>
      </c>
      <c r="B56" s="377" t="s">
        <v>185</v>
      </c>
      <c r="C56" s="377" t="s">
        <v>186</v>
      </c>
      <c r="D56" s="377" t="s">
        <v>126</v>
      </c>
      <c r="E56" s="377" t="s">
        <v>127</v>
      </c>
      <c r="F56" s="377" t="s">
        <v>179</v>
      </c>
      <c r="G56" s="377" t="s">
        <v>144</v>
      </c>
      <c r="H56" s="377" t="s">
        <v>179</v>
      </c>
      <c r="I56" s="377" t="s">
        <v>179</v>
      </c>
      <c r="J56" s="377" t="s">
        <v>179</v>
      </c>
      <c r="K56" s="377" t="s">
        <v>179</v>
      </c>
      <c r="L56" s="377" t="s">
        <v>179</v>
      </c>
      <c r="M56" s="378">
        <v>-38.69</v>
      </c>
      <c r="N56" s="331" t="str">
        <f t="shared" si="0"/>
        <v>219000010100</v>
      </c>
    </row>
    <row r="57" spans="1:14" x14ac:dyDescent="0.25">
      <c r="A57" s="377" t="s">
        <v>108</v>
      </c>
      <c r="B57" s="377" t="s">
        <v>185</v>
      </c>
      <c r="C57" s="377" t="s">
        <v>186</v>
      </c>
      <c r="D57" s="377" t="s">
        <v>126</v>
      </c>
      <c r="E57" s="377" t="s">
        <v>127</v>
      </c>
      <c r="F57" s="377" t="s">
        <v>179</v>
      </c>
      <c r="G57" s="377" t="s">
        <v>134</v>
      </c>
      <c r="H57" s="377" t="s">
        <v>179</v>
      </c>
      <c r="I57" s="377" t="s">
        <v>179</v>
      </c>
      <c r="J57" s="377" t="s">
        <v>179</v>
      </c>
      <c r="K57" s="377" t="s">
        <v>179</v>
      </c>
      <c r="L57" s="377" t="s">
        <v>179</v>
      </c>
      <c r="M57" s="378">
        <v>-360.5</v>
      </c>
      <c r="N57" s="331" t="str">
        <f t="shared" si="0"/>
        <v>205600010100</v>
      </c>
    </row>
    <row r="58" spans="1:14" x14ac:dyDescent="0.25">
      <c r="A58" s="377" t="s">
        <v>108</v>
      </c>
      <c r="B58" s="377" t="s">
        <v>185</v>
      </c>
      <c r="C58" s="377" t="s">
        <v>186</v>
      </c>
      <c r="D58" s="377" t="s">
        <v>126</v>
      </c>
      <c r="E58" s="377" t="s">
        <v>127</v>
      </c>
      <c r="F58" s="377" t="s">
        <v>179</v>
      </c>
      <c r="G58" s="377" t="s">
        <v>124</v>
      </c>
      <c r="H58" s="377" t="s">
        <v>179</v>
      </c>
      <c r="I58" s="377" t="s">
        <v>179</v>
      </c>
      <c r="J58" s="377" t="s">
        <v>179</v>
      </c>
      <c r="K58" s="377" t="s">
        <v>179</v>
      </c>
      <c r="L58" s="377" t="s">
        <v>179</v>
      </c>
      <c r="M58" s="378">
        <v>-1685.36</v>
      </c>
      <c r="N58" s="331" t="str">
        <f t="shared" si="0"/>
        <v>100000010100</v>
      </c>
    </row>
    <row r="59" spans="1:14" x14ac:dyDescent="0.25">
      <c r="A59" s="377" t="s">
        <v>108</v>
      </c>
      <c r="B59" s="377" t="s">
        <v>185</v>
      </c>
      <c r="C59" s="377" t="s">
        <v>186</v>
      </c>
      <c r="D59" s="377" t="s">
        <v>126</v>
      </c>
      <c r="E59" s="377" t="s">
        <v>127</v>
      </c>
      <c r="F59" s="377" t="s">
        <v>179</v>
      </c>
      <c r="G59" s="377" t="s">
        <v>142</v>
      </c>
      <c r="H59" s="377" t="s">
        <v>179</v>
      </c>
      <c r="I59" s="377" t="s">
        <v>179</v>
      </c>
      <c r="J59" s="377" t="s">
        <v>179</v>
      </c>
      <c r="K59" s="377" t="s">
        <v>179</v>
      </c>
      <c r="L59" s="377" t="s">
        <v>179</v>
      </c>
      <c r="M59" s="378">
        <v>-128.88999999999999</v>
      </c>
      <c r="N59" s="331" t="str">
        <f t="shared" si="0"/>
        <v>215000010100</v>
      </c>
    </row>
    <row r="60" spans="1:14" x14ac:dyDescent="0.25">
      <c r="A60" s="377" t="s">
        <v>108</v>
      </c>
      <c r="B60" s="377" t="s">
        <v>185</v>
      </c>
      <c r="C60" s="377" t="s">
        <v>186</v>
      </c>
      <c r="D60" s="377" t="s">
        <v>126</v>
      </c>
      <c r="E60" s="377" t="s">
        <v>127</v>
      </c>
      <c r="F60" s="377" t="s">
        <v>179</v>
      </c>
      <c r="G60" s="377" t="s">
        <v>135</v>
      </c>
      <c r="H60" s="377" t="s">
        <v>179</v>
      </c>
      <c r="I60" s="377" t="s">
        <v>179</v>
      </c>
      <c r="J60" s="377" t="s">
        <v>179</v>
      </c>
      <c r="K60" s="377" t="s">
        <v>179</v>
      </c>
      <c r="L60" s="377" t="s">
        <v>179</v>
      </c>
      <c r="M60" s="378">
        <v>-35.299999999999997</v>
      </c>
      <c r="N60" s="331" t="str">
        <f t="shared" si="0"/>
        <v>205800010100</v>
      </c>
    </row>
    <row r="61" spans="1:14" x14ac:dyDescent="0.25">
      <c r="A61" s="377" t="s">
        <v>108</v>
      </c>
      <c r="B61" s="377" t="s">
        <v>185</v>
      </c>
      <c r="C61" s="377" t="s">
        <v>186</v>
      </c>
      <c r="D61" s="377" t="s">
        <v>126</v>
      </c>
      <c r="E61" s="377" t="s">
        <v>127</v>
      </c>
      <c r="F61" s="377" t="s">
        <v>179</v>
      </c>
      <c r="G61" s="377" t="s">
        <v>141</v>
      </c>
      <c r="H61" s="377" t="s">
        <v>179</v>
      </c>
      <c r="I61" s="377" t="s">
        <v>179</v>
      </c>
      <c r="J61" s="377" t="s">
        <v>179</v>
      </c>
      <c r="K61" s="377" t="s">
        <v>179</v>
      </c>
      <c r="L61" s="377" t="s">
        <v>179</v>
      </c>
      <c r="M61" s="378">
        <v>-267.77999999999997</v>
      </c>
      <c r="N61" s="331" t="str">
        <f t="shared" si="0"/>
        <v>214000010100</v>
      </c>
    </row>
    <row r="62" spans="1:14" x14ac:dyDescent="0.25">
      <c r="A62" s="377" t="s">
        <v>108</v>
      </c>
      <c r="B62" s="377" t="s">
        <v>185</v>
      </c>
      <c r="C62" s="377" t="s">
        <v>186</v>
      </c>
      <c r="D62" s="377" t="s">
        <v>126</v>
      </c>
      <c r="E62" s="377" t="s">
        <v>127</v>
      </c>
      <c r="F62" s="377" t="s">
        <v>179</v>
      </c>
      <c r="G62" s="377" t="s">
        <v>143</v>
      </c>
      <c r="H62" s="377" t="s">
        <v>179</v>
      </c>
      <c r="I62" s="377" t="s">
        <v>179</v>
      </c>
      <c r="J62" s="377" t="s">
        <v>179</v>
      </c>
      <c r="K62" s="377" t="s">
        <v>179</v>
      </c>
      <c r="L62" s="377" t="s">
        <v>179</v>
      </c>
      <c r="M62" s="378">
        <v>-35.299999999999997</v>
      </c>
      <c r="N62" s="331" t="str">
        <f t="shared" si="0"/>
        <v>216000010100</v>
      </c>
    </row>
    <row r="63" spans="1:14" x14ac:dyDescent="0.25">
      <c r="A63" s="377" t="s">
        <v>108</v>
      </c>
      <c r="B63" s="377" t="s">
        <v>185</v>
      </c>
      <c r="C63" s="377" t="s">
        <v>186</v>
      </c>
      <c r="D63" s="377" t="s">
        <v>126</v>
      </c>
      <c r="E63" s="377" t="s">
        <v>127</v>
      </c>
      <c r="F63" s="377" t="s">
        <v>179</v>
      </c>
      <c r="G63" s="377" t="s">
        <v>132</v>
      </c>
      <c r="H63" s="377" t="s">
        <v>179</v>
      </c>
      <c r="I63" s="377" t="s">
        <v>179</v>
      </c>
      <c r="J63" s="377" t="s">
        <v>179</v>
      </c>
      <c r="K63" s="377" t="s">
        <v>179</v>
      </c>
      <c r="L63" s="377" t="s">
        <v>179</v>
      </c>
      <c r="M63" s="378">
        <v>-150.91999999999999</v>
      </c>
      <c r="N63" s="331" t="str">
        <f t="shared" si="0"/>
        <v>205300010100</v>
      </c>
    </row>
    <row r="64" spans="1:14" x14ac:dyDescent="0.25">
      <c r="A64" s="377" t="s">
        <v>108</v>
      </c>
      <c r="B64" s="377" t="s">
        <v>185</v>
      </c>
      <c r="C64" s="377" t="s">
        <v>186</v>
      </c>
      <c r="D64" s="377" t="s">
        <v>126</v>
      </c>
      <c r="E64" s="377" t="s">
        <v>127</v>
      </c>
      <c r="F64" s="377" t="s">
        <v>179</v>
      </c>
      <c r="G64" s="377" t="s">
        <v>138</v>
      </c>
      <c r="H64" s="377" t="s">
        <v>179</v>
      </c>
      <c r="I64" s="377" t="s">
        <v>179</v>
      </c>
      <c r="J64" s="377" t="s">
        <v>179</v>
      </c>
      <c r="K64" s="377" t="s">
        <v>179</v>
      </c>
      <c r="L64" s="377" t="s">
        <v>179</v>
      </c>
      <c r="M64" s="378">
        <v>-150.91999999999999</v>
      </c>
      <c r="N64" s="331" t="str">
        <f t="shared" si="0"/>
        <v>211000010100</v>
      </c>
    </row>
    <row r="65" spans="1:14" x14ac:dyDescent="0.25">
      <c r="A65" s="377" t="s">
        <v>108</v>
      </c>
      <c r="B65" s="377" t="s">
        <v>185</v>
      </c>
      <c r="C65" s="377" t="s">
        <v>186</v>
      </c>
      <c r="D65" s="377" t="s">
        <v>126</v>
      </c>
      <c r="E65" s="377" t="s">
        <v>127</v>
      </c>
      <c r="F65" s="377" t="s">
        <v>179</v>
      </c>
      <c r="G65" s="377" t="s">
        <v>136</v>
      </c>
      <c r="H65" s="377" t="s">
        <v>179</v>
      </c>
      <c r="I65" s="377" t="s">
        <v>179</v>
      </c>
      <c r="J65" s="377" t="s">
        <v>179</v>
      </c>
      <c r="K65" s="377" t="s">
        <v>179</v>
      </c>
      <c r="L65" s="377" t="s">
        <v>179</v>
      </c>
      <c r="M65" s="378">
        <v>-30.19</v>
      </c>
      <c r="N65" s="331" t="str">
        <f t="shared" si="0"/>
        <v>210000010100</v>
      </c>
    </row>
    <row r="66" spans="1:14" x14ac:dyDescent="0.25">
      <c r="A66" s="377" t="s">
        <v>108</v>
      </c>
      <c r="B66" s="377" t="s">
        <v>185</v>
      </c>
      <c r="C66" s="377" t="s">
        <v>186</v>
      </c>
      <c r="D66" s="377" t="s">
        <v>126</v>
      </c>
      <c r="E66" s="377" t="s">
        <v>127</v>
      </c>
      <c r="F66" s="377" t="s">
        <v>125</v>
      </c>
      <c r="G66" s="377" t="s">
        <v>146</v>
      </c>
      <c r="H66" s="377" t="s">
        <v>179</v>
      </c>
      <c r="I66" s="377" t="s">
        <v>179</v>
      </c>
      <c r="J66" s="377" t="s">
        <v>179</v>
      </c>
      <c r="K66" s="377" t="s">
        <v>179</v>
      </c>
      <c r="L66" s="377" t="s">
        <v>179</v>
      </c>
      <c r="M66" s="378">
        <v>150.91999999999999</v>
      </c>
      <c r="N66" s="331" t="str">
        <f t="shared" si="0"/>
        <v>723000010100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1"/>
  <sheetViews>
    <sheetView workbookViewId="0">
      <selection sqref="A1:N171"/>
    </sheetView>
  </sheetViews>
  <sheetFormatPr defaultRowHeight="15" x14ac:dyDescent="0.25"/>
  <cols>
    <col min="1" max="1" width="9.140625" style="331"/>
    <col min="2" max="2" width="19" style="331" customWidth="1"/>
    <col min="3" max="5" width="9.140625" style="331"/>
    <col min="6" max="6" width="18.28515625" style="331" customWidth="1"/>
    <col min="7" max="7" width="13" style="331" customWidth="1"/>
    <col min="8" max="8" width="13.140625" style="331" customWidth="1"/>
    <col min="9" max="10" width="9.140625" style="331"/>
    <col min="11" max="11" width="18.5703125" style="331" customWidth="1"/>
    <col min="12" max="12" width="18.42578125" style="331" customWidth="1"/>
    <col min="13" max="16384" width="9.140625" style="331"/>
  </cols>
  <sheetData>
    <row r="1" spans="1:14" x14ac:dyDescent="0.25">
      <c r="A1" s="379" t="s">
        <v>173</v>
      </c>
      <c r="B1" s="379" t="s">
        <v>66</v>
      </c>
      <c r="C1" s="379" t="s">
        <v>174</v>
      </c>
      <c r="D1" s="379" t="s">
        <v>75</v>
      </c>
      <c r="E1" s="379" t="s">
        <v>175</v>
      </c>
      <c r="F1" s="379" t="s">
        <v>176</v>
      </c>
      <c r="G1" s="379" t="s">
        <v>71</v>
      </c>
      <c r="H1" s="379" t="s">
        <v>73</v>
      </c>
      <c r="I1" s="379" t="s">
        <v>77</v>
      </c>
      <c r="J1" s="379" t="s">
        <v>74</v>
      </c>
      <c r="K1" s="379" t="s">
        <v>85</v>
      </c>
      <c r="L1" s="379" t="s">
        <v>84</v>
      </c>
      <c r="M1" s="379" t="s">
        <v>91</v>
      </c>
      <c r="N1" s="331" t="s">
        <v>172</v>
      </c>
    </row>
    <row r="2" spans="1:14" x14ac:dyDescent="0.25">
      <c r="A2" s="380" t="s">
        <v>108</v>
      </c>
      <c r="B2" s="380" t="s">
        <v>240</v>
      </c>
      <c r="C2" s="380" t="s">
        <v>181</v>
      </c>
      <c r="D2" s="380" t="s">
        <v>126</v>
      </c>
      <c r="E2" s="380" t="s">
        <v>127</v>
      </c>
      <c r="F2" s="380" t="s">
        <v>125</v>
      </c>
      <c r="G2" s="380" t="s">
        <v>145</v>
      </c>
      <c r="H2" s="380" t="s">
        <v>179</v>
      </c>
      <c r="I2" s="380" t="s">
        <v>179</v>
      </c>
      <c r="J2" s="380" t="s">
        <v>179</v>
      </c>
      <c r="K2" s="380" t="s">
        <v>179</v>
      </c>
      <c r="L2" s="380" t="s">
        <v>179</v>
      </c>
      <c r="M2" s="381">
        <v>263.83</v>
      </c>
      <c r="N2" s="331" t="str">
        <f>CONCATENATE(G2,E2)</f>
        <v>710000010100</v>
      </c>
    </row>
    <row r="3" spans="1:14" x14ac:dyDescent="0.25">
      <c r="A3" s="380" t="s">
        <v>108</v>
      </c>
      <c r="B3" s="380" t="s">
        <v>240</v>
      </c>
      <c r="C3" s="380" t="s">
        <v>181</v>
      </c>
      <c r="D3" s="380" t="s">
        <v>126</v>
      </c>
      <c r="E3" s="380" t="s">
        <v>127</v>
      </c>
      <c r="F3" s="380" t="s">
        <v>125</v>
      </c>
      <c r="G3" s="380" t="s">
        <v>145</v>
      </c>
      <c r="H3" s="380" t="s">
        <v>179</v>
      </c>
      <c r="I3" s="380" t="s">
        <v>179</v>
      </c>
      <c r="J3" s="380" t="s">
        <v>179</v>
      </c>
      <c r="K3" s="380" t="s">
        <v>179</v>
      </c>
      <c r="L3" s="380" t="s">
        <v>179</v>
      </c>
      <c r="M3" s="381">
        <v>967.37</v>
      </c>
      <c r="N3" s="331" t="str">
        <f t="shared" ref="N3:N66" si="0">CONCATENATE(G3,E3)</f>
        <v>710000010100</v>
      </c>
    </row>
    <row r="4" spans="1:14" x14ac:dyDescent="0.25">
      <c r="A4" s="380" t="s">
        <v>108</v>
      </c>
      <c r="B4" s="380" t="s">
        <v>240</v>
      </c>
      <c r="C4" s="380" t="s">
        <v>181</v>
      </c>
      <c r="D4" s="380" t="s">
        <v>126</v>
      </c>
      <c r="E4" s="380" t="s">
        <v>127</v>
      </c>
      <c r="F4" s="380" t="s">
        <v>125</v>
      </c>
      <c r="G4" s="380" t="s">
        <v>146</v>
      </c>
      <c r="H4" s="380" t="s">
        <v>179</v>
      </c>
      <c r="I4" s="380" t="s">
        <v>179</v>
      </c>
      <c r="J4" s="380" t="s">
        <v>179</v>
      </c>
      <c r="K4" s="380" t="s">
        <v>179</v>
      </c>
      <c r="L4" s="380" t="s">
        <v>179</v>
      </c>
      <c r="M4" s="381">
        <v>15.79</v>
      </c>
      <c r="N4" s="331" t="str">
        <f t="shared" si="0"/>
        <v>723000010100</v>
      </c>
    </row>
    <row r="5" spans="1:14" x14ac:dyDescent="0.25">
      <c r="A5" s="380" t="s">
        <v>108</v>
      </c>
      <c r="B5" s="380" t="s">
        <v>240</v>
      </c>
      <c r="C5" s="380" t="s">
        <v>181</v>
      </c>
      <c r="D5" s="380" t="s">
        <v>126</v>
      </c>
      <c r="E5" s="380" t="s">
        <v>127</v>
      </c>
      <c r="F5" s="380" t="s">
        <v>125</v>
      </c>
      <c r="G5" s="380" t="s">
        <v>146</v>
      </c>
      <c r="H5" s="380" t="s">
        <v>179</v>
      </c>
      <c r="I5" s="380" t="s">
        <v>179</v>
      </c>
      <c r="J5" s="380" t="s">
        <v>179</v>
      </c>
      <c r="K5" s="380" t="s">
        <v>179</v>
      </c>
      <c r="L5" s="380" t="s">
        <v>179</v>
      </c>
      <c r="M5" s="381">
        <v>57.88</v>
      </c>
      <c r="N5" s="331" t="str">
        <f t="shared" si="0"/>
        <v>723000010100</v>
      </c>
    </row>
    <row r="6" spans="1:14" x14ac:dyDescent="0.25">
      <c r="A6" s="380" t="s">
        <v>108</v>
      </c>
      <c r="B6" s="380" t="s">
        <v>240</v>
      </c>
      <c r="C6" s="380" t="s">
        <v>181</v>
      </c>
      <c r="D6" s="380" t="s">
        <v>126</v>
      </c>
      <c r="E6" s="380" t="s">
        <v>127</v>
      </c>
      <c r="F6" s="380" t="s">
        <v>125</v>
      </c>
      <c r="G6" s="380" t="s">
        <v>147</v>
      </c>
      <c r="H6" s="380" t="s">
        <v>179</v>
      </c>
      <c r="I6" s="380" t="s">
        <v>179</v>
      </c>
      <c r="J6" s="380" t="s">
        <v>179</v>
      </c>
      <c r="K6" s="380" t="s">
        <v>179</v>
      </c>
      <c r="L6" s="380" t="s">
        <v>179</v>
      </c>
      <c r="M6" s="381">
        <v>3.69</v>
      </c>
      <c r="N6" s="331" t="str">
        <f t="shared" si="0"/>
        <v>723100010100</v>
      </c>
    </row>
    <row r="7" spans="1:14" x14ac:dyDescent="0.25">
      <c r="A7" s="380" t="s">
        <v>108</v>
      </c>
      <c r="B7" s="380" t="s">
        <v>240</v>
      </c>
      <c r="C7" s="380" t="s">
        <v>181</v>
      </c>
      <c r="D7" s="380" t="s">
        <v>126</v>
      </c>
      <c r="E7" s="380" t="s">
        <v>127</v>
      </c>
      <c r="F7" s="380" t="s">
        <v>125</v>
      </c>
      <c r="G7" s="380" t="s">
        <v>147</v>
      </c>
      <c r="H7" s="380" t="s">
        <v>179</v>
      </c>
      <c r="I7" s="380" t="s">
        <v>179</v>
      </c>
      <c r="J7" s="380" t="s">
        <v>179</v>
      </c>
      <c r="K7" s="380" t="s">
        <v>179</v>
      </c>
      <c r="L7" s="380" t="s">
        <v>179</v>
      </c>
      <c r="M7" s="381">
        <v>13.54</v>
      </c>
      <c r="N7" s="331" t="str">
        <f t="shared" si="0"/>
        <v>723100010100</v>
      </c>
    </row>
    <row r="8" spans="1:14" x14ac:dyDescent="0.25">
      <c r="A8" s="380" t="s">
        <v>108</v>
      </c>
      <c r="B8" s="380" t="s">
        <v>240</v>
      </c>
      <c r="C8" s="380" t="s">
        <v>181</v>
      </c>
      <c r="D8" s="380" t="s">
        <v>126</v>
      </c>
      <c r="E8" s="380" t="s">
        <v>127</v>
      </c>
      <c r="F8" s="380" t="s">
        <v>125</v>
      </c>
      <c r="G8" s="380" t="s">
        <v>148</v>
      </c>
      <c r="H8" s="380" t="s">
        <v>179</v>
      </c>
      <c r="I8" s="380" t="s">
        <v>179</v>
      </c>
      <c r="J8" s="380" t="s">
        <v>179</v>
      </c>
      <c r="K8" s="380" t="s">
        <v>179</v>
      </c>
      <c r="L8" s="380" t="s">
        <v>179</v>
      </c>
      <c r="M8" s="381">
        <v>63.79</v>
      </c>
      <c r="N8" s="331" t="str">
        <f t="shared" si="0"/>
        <v>724000010100</v>
      </c>
    </row>
    <row r="9" spans="1:14" x14ac:dyDescent="0.25">
      <c r="A9" s="380" t="s">
        <v>108</v>
      </c>
      <c r="B9" s="380" t="s">
        <v>240</v>
      </c>
      <c r="C9" s="380" t="s">
        <v>181</v>
      </c>
      <c r="D9" s="380" t="s">
        <v>126</v>
      </c>
      <c r="E9" s="380" t="s">
        <v>127</v>
      </c>
      <c r="F9" s="380" t="s">
        <v>125</v>
      </c>
      <c r="G9" s="380" t="s">
        <v>148</v>
      </c>
      <c r="H9" s="380" t="s">
        <v>179</v>
      </c>
      <c r="I9" s="380" t="s">
        <v>179</v>
      </c>
      <c r="J9" s="380" t="s">
        <v>179</v>
      </c>
      <c r="K9" s="380" t="s">
        <v>179</v>
      </c>
      <c r="L9" s="380" t="s">
        <v>179</v>
      </c>
      <c r="M9" s="381">
        <v>233.91</v>
      </c>
      <c r="N9" s="331" t="str">
        <f t="shared" si="0"/>
        <v>724000010100</v>
      </c>
    </row>
    <row r="10" spans="1:14" x14ac:dyDescent="0.25">
      <c r="A10" s="380" t="s">
        <v>108</v>
      </c>
      <c r="B10" s="380" t="s">
        <v>240</v>
      </c>
      <c r="C10" s="380" t="s">
        <v>181</v>
      </c>
      <c r="D10" s="380" t="s">
        <v>126</v>
      </c>
      <c r="E10" s="380" t="s">
        <v>127</v>
      </c>
      <c r="F10" s="380" t="s">
        <v>125</v>
      </c>
      <c r="G10" s="380" t="s">
        <v>150</v>
      </c>
      <c r="H10" s="380" t="s">
        <v>179</v>
      </c>
      <c r="I10" s="380" t="s">
        <v>179</v>
      </c>
      <c r="J10" s="380" t="s">
        <v>179</v>
      </c>
      <c r="K10" s="380" t="s">
        <v>179</v>
      </c>
      <c r="L10" s="380" t="s">
        <v>179</v>
      </c>
      <c r="M10" s="381">
        <v>17.41</v>
      </c>
      <c r="N10" s="331" t="str">
        <f t="shared" si="0"/>
        <v>726900010100</v>
      </c>
    </row>
    <row r="11" spans="1:14" x14ac:dyDescent="0.25">
      <c r="A11" s="380" t="s">
        <v>108</v>
      </c>
      <c r="B11" s="380" t="s">
        <v>240</v>
      </c>
      <c r="C11" s="380" t="s">
        <v>181</v>
      </c>
      <c r="D11" s="380" t="s">
        <v>126</v>
      </c>
      <c r="E11" s="380" t="s">
        <v>127</v>
      </c>
      <c r="F11" s="380" t="s">
        <v>125</v>
      </c>
      <c r="G11" s="380" t="s">
        <v>150</v>
      </c>
      <c r="H11" s="380" t="s">
        <v>179</v>
      </c>
      <c r="I11" s="380" t="s">
        <v>179</v>
      </c>
      <c r="J11" s="380" t="s">
        <v>179</v>
      </c>
      <c r="K11" s="380" t="s">
        <v>179</v>
      </c>
      <c r="L11" s="380" t="s">
        <v>179</v>
      </c>
      <c r="M11" s="381">
        <v>63.85</v>
      </c>
      <c r="N11" s="331" t="str">
        <f t="shared" si="0"/>
        <v>726900010100</v>
      </c>
    </row>
    <row r="12" spans="1:14" x14ac:dyDescent="0.25">
      <c r="A12" s="380" t="s">
        <v>108</v>
      </c>
      <c r="B12" s="380" t="s">
        <v>240</v>
      </c>
      <c r="C12" s="380" t="s">
        <v>181</v>
      </c>
      <c r="D12" s="380" t="s">
        <v>126</v>
      </c>
      <c r="E12" s="380" t="s">
        <v>127</v>
      </c>
      <c r="F12" s="380" t="s">
        <v>125</v>
      </c>
      <c r="G12" s="380" t="s">
        <v>150</v>
      </c>
      <c r="H12" s="380" t="s">
        <v>179</v>
      </c>
      <c r="I12" s="380" t="s">
        <v>179</v>
      </c>
      <c r="J12" s="380" t="s">
        <v>179</v>
      </c>
      <c r="K12" s="380" t="s">
        <v>179</v>
      </c>
      <c r="L12" s="380" t="s">
        <v>179</v>
      </c>
      <c r="M12" s="381">
        <v>3.17</v>
      </c>
      <c r="N12" s="331" t="str">
        <f t="shared" si="0"/>
        <v>726900010100</v>
      </c>
    </row>
    <row r="13" spans="1:14" x14ac:dyDescent="0.25">
      <c r="A13" s="380" t="s">
        <v>108</v>
      </c>
      <c r="B13" s="380" t="s">
        <v>240</v>
      </c>
      <c r="C13" s="380" t="s">
        <v>181</v>
      </c>
      <c r="D13" s="380" t="s">
        <v>126</v>
      </c>
      <c r="E13" s="380" t="s">
        <v>127</v>
      </c>
      <c r="F13" s="380" t="s">
        <v>125</v>
      </c>
      <c r="G13" s="380" t="s">
        <v>150</v>
      </c>
      <c r="H13" s="380" t="s">
        <v>179</v>
      </c>
      <c r="I13" s="380" t="s">
        <v>179</v>
      </c>
      <c r="J13" s="380" t="s">
        <v>179</v>
      </c>
      <c r="K13" s="380" t="s">
        <v>179</v>
      </c>
      <c r="L13" s="380" t="s">
        <v>179</v>
      </c>
      <c r="M13" s="381">
        <v>11.6</v>
      </c>
      <c r="N13" s="331" t="str">
        <f t="shared" si="0"/>
        <v>726900010100</v>
      </c>
    </row>
    <row r="14" spans="1:14" x14ac:dyDescent="0.25">
      <c r="A14" s="380" t="s">
        <v>108</v>
      </c>
      <c r="B14" s="380" t="s">
        <v>240</v>
      </c>
      <c r="C14" s="380" t="s">
        <v>181</v>
      </c>
      <c r="D14" s="380" t="s">
        <v>126</v>
      </c>
      <c r="E14" s="380" t="s">
        <v>127</v>
      </c>
      <c r="F14" s="380" t="s">
        <v>179</v>
      </c>
      <c r="G14" s="380" t="s">
        <v>137</v>
      </c>
      <c r="H14" s="380" t="s">
        <v>179</v>
      </c>
      <c r="I14" s="380" t="s">
        <v>179</v>
      </c>
      <c r="J14" s="380" t="s">
        <v>179</v>
      </c>
      <c r="K14" s="380" t="s">
        <v>179</v>
      </c>
      <c r="L14" s="380" t="s">
        <v>179</v>
      </c>
      <c r="M14" s="381">
        <v>-17.41</v>
      </c>
      <c r="N14" s="331" t="str">
        <f t="shared" si="0"/>
        <v>210500010100</v>
      </c>
    </row>
    <row r="15" spans="1:14" x14ac:dyDescent="0.25">
      <c r="A15" s="380" t="s">
        <v>108</v>
      </c>
      <c r="B15" s="380" t="s">
        <v>240</v>
      </c>
      <c r="C15" s="380" t="s">
        <v>181</v>
      </c>
      <c r="D15" s="380" t="s">
        <v>126</v>
      </c>
      <c r="E15" s="380" t="s">
        <v>127</v>
      </c>
      <c r="F15" s="380" t="s">
        <v>179</v>
      </c>
      <c r="G15" s="380" t="s">
        <v>137</v>
      </c>
      <c r="H15" s="380" t="s">
        <v>179</v>
      </c>
      <c r="I15" s="380" t="s">
        <v>179</v>
      </c>
      <c r="J15" s="380" t="s">
        <v>179</v>
      </c>
      <c r="K15" s="380" t="s">
        <v>179</v>
      </c>
      <c r="L15" s="380" t="s">
        <v>179</v>
      </c>
      <c r="M15" s="381">
        <v>-63.85</v>
      </c>
      <c r="N15" s="331" t="str">
        <f t="shared" si="0"/>
        <v>210500010100</v>
      </c>
    </row>
    <row r="16" spans="1:14" x14ac:dyDescent="0.25">
      <c r="A16" s="380" t="s">
        <v>108</v>
      </c>
      <c r="B16" s="380" t="s">
        <v>240</v>
      </c>
      <c r="C16" s="380" t="s">
        <v>181</v>
      </c>
      <c r="D16" s="380" t="s">
        <v>126</v>
      </c>
      <c r="E16" s="380" t="s">
        <v>127</v>
      </c>
      <c r="F16" s="380" t="s">
        <v>179</v>
      </c>
      <c r="G16" s="380" t="s">
        <v>140</v>
      </c>
      <c r="H16" s="380" t="s">
        <v>179</v>
      </c>
      <c r="I16" s="380" t="s">
        <v>179</v>
      </c>
      <c r="J16" s="380" t="s">
        <v>179</v>
      </c>
      <c r="K16" s="380" t="s">
        <v>179</v>
      </c>
      <c r="L16" s="380" t="s">
        <v>179</v>
      </c>
      <c r="M16" s="381">
        <v>-9.2100000000000009</v>
      </c>
      <c r="N16" s="331" t="str">
        <f t="shared" si="0"/>
        <v>213000010100</v>
      </c>
    </row>
    <row r="17" spans="1:14" x14ac:dyDescent="0.25">
      <c r="A17" s="380" t="s">
        <v>108</v>
      </c>
      <c r="B17" s="380" t="s">
        <v>240</v>
      </c>
      <c r="C17" s="380" t="s">
        <v>181</v>
      </c>
      <c r="D17" s="380" t="s">
        <v>126</v>
      </c>
      <c r="E17" s="380" t="s">
        <v>127</v>
      </c>
      <c r="F17" s="380" t="s">
        <v>179</v>
      </c>
      <c r="G17" s="380" t="s">
        <v>140</v>
      </c>
      <c r="H17" s="380" t="s">
        <v>179</v>
      </c>
      <c r="I17" s="380" t="s">
        <v>179</v>
      </c>
      <c r="J17" s="380" t="s">
        <v>179</v>
      </c>
      <c r="K17" s="380" t="s">
        <v>179</v>
      </c>
      <c r="L17" s="380" t="s">
        <v>179</v>
      </c>
      <c r="M17" s="381">
        <v>-33.79</v>
      </c>
      <c r="N17" s="331" t="str">
        <f t="shared" si="0"/>
        <v>213000010100</v>
      </c>
    </row>
    <row r="18" spans="1:14" x14ac:dyDescent="0.25">
      <c r="A18" s="380" t="s">
        <v>108</v>
      </c>
      <c r="B18" s="380" t="s">
        <v>240</v>
      </c>
      <c r="C18" s="380" t="s">
        <v>181</v>
      </c>
      <c r="D18" s="380" t="s">
        <v>126</v>
      </c>
      <c r="E18" s="380" t="s">
        <v>127</v>
      </c>
      <c r="F18" s="380" t="s">
        <v>179</v>
      </c>
      <c r="G18" s="380" t="s">
        <v>134</v>
      </c>
      <c r="H18" s="380" t="s">
        <v>179</v>
      </c>
      <c r="I18" s="380" t="s">
        <v>179</v>
      </c>
      <c r="J18" s="380" t="s">
        <v>179</v>
      </c>
      <c r="K18" s="380" t="s">
        <v>179</v>
      </c>
      <c r="L18" s="380" t="s">
        <v>179</v>
      </c>
      <c r="M18" s="381">
        <v>-63.79</v>
      </c>
      <c r="N18" s="331" t="str">
        <f t="shared" si="0"/>
        <v>205600010100</v>
      </c>
    </row>
    <row r="19" spans="1:14" x14ac:dyDescent="0.25">
      <c r="A19" s="380" t="s">
        <v>108</v>
      </c>
      <c r="B19" s="380" t="s">
        <v>240</v>
      </c>
      <c r="C19" s="380" t="s">
        <v>181</v>
      </c>
      <c r="D19" s="380" t="s">
        <v>126</v>
      </c>
      <c r="E19" s="380" t="s">
        <v>127</v>
      </c>
      <c r="F19" s="380" t="s">
        <v>179</v>
      </c>
      <c r="G19" s="380" t="s">
        <v>134</v>
      </c>
      <c r="H19" s="380" t="s">
        <v>179</v>
      </c>
      <c r="I19" s="380" t="s">
        <v>179</v>
      </c>
      <c r="J19" s="380" t="s">
        <v>179</v>
      </c>
      <c r="K19" s="380" t="s">
        <v>179</v>
      </c>
      <c r="L19" s="380" t="s">
        <v>179</v>
      </c>
      <c r="M19" s="381">
        <v>-233.91</v>
      </c>
      <c r="N19" s="331" t="str">
        <f t="shared" si="0"/>
        <v>205600010100</v>
      </c>
    </row>
    <row r="20" spans="1:14" x14ac:dyDescent="0.25">
      <c r="A20" s="380" t="s">
        <v>108</v>
      </c>
      <c r="B20" s="380" t="s">
        <v>240</v>
      </c>
      <c r="C20" s="380" t="s">
        <v>181</v>
      </c>
      <c r="D20" s="380" t="s">
        <v>126</v>
      </c>
      <c r="E20" s="380" t="s">
        <v>127</v>
      </c>
      <c r="F20" s="380" t="s">
        <v>179</v>
      </c>
      <c r="G20" s="380" t="s">
        <v>136</v>
      </c>
      <c r="H20" s="380" t="s">
        <v>179</v>
      </c>
      <c r="I20" s="380" t="s">
        <v>179</v>
      </c>
      <c r="J20" s="380" t="s">
        <v>179</v>
      </c>
      <c r="K20" s="380" t="s">
        <v>179</v>
      </c>
      <c r="L20" s="380" t="s">
        <v>179</v>
      </c>
      <c r="M20" s="381">
        <v>-3.17</v>
      </c>
      <c r="N20" s="331" t="str">
        <f t="shared" si="0"/>
        <v>210000010100</v>
      </c>
    </row>
    <row r="21" spans="1:14" x14ac:dyDescent="0.25">
      <c r="A21" s="380" t="s">
        <v>108</v>
      </c>
      <c r="B21" s="380" t="s">
        <v>240</v>
      </c>
      <c r="C21" s="380" t="s">
        <v>181</v>
      </c>
      <c r="D21" s="380" t="s">
        <v>126</v>
      </c>
      <c r="E21" s="380" t="s">
        <v>127</v>
      </c>
      <c r="F21" s="380" t="s">
        <v>179</v>
      </c>
      <c r="G21" s="380" t="s">
        <v>136</v>
      </c>
      <c r="H21" s="380" t="s">
        <v>179</v>
      </c>
      <c r="I21" s="380" t="s">
        <v>179</v>
      </c>
      <c r="J21" s="380" t="s">
        <v>179</v>
      </c>
      <c r="K21" s="380" t="s">
        <v>179</v>
      </c>
      <c r="L21" s="380" t="s">
        <v>179</v>
      </c>
      <c r="M21" s="381">
        <v>-11.6</v>
      </c>
      <c r="N21" s="331" t="str">
        <f t="shared" si="0"/>
        <v>210000010100</v>
      </c>
    </row>
    <row r="22" spans="1:14" x14ac:dyDescent="0.25">
      <c r="A22" s="380" t="s">
        <v>108</v>
      </c>
      <c r="B22" s="380" t="s">
        <v>240</v>
      </c>
      <c r="C22" s="380" t="s">
        <v>181</v>
      </c>
      <c r="D22" s="380" t="s">
        <v>126</v>
      </c>
      <c r="E22" s="380" t="s">
        <v>127</v>
      </c>
      <c r="F22" s="380" t="s">
        <v>179</v>
      </c>
      <c r="G22" s="380" t="s">
        <v>131</v>
      </c>
      <c r="H22" s="380" t="s">
        <v>179</v>
      </c>
      <c r="I22" s="380" t="s">
        <v>179</v>
      </c>
      <c r="J22" s="380" t="s">
        <v>179</v>
      </c>
      <c r="K22" s="380" t="s">
        <v>179</v>
      </c>
      <c r="L22" s="380" t="s">
        <v>179</v>
      </c>
      <c r="M22" s="381">
        <v>-17.41</v>
      </c>
      <c r="N22" s="331" t="str">
        <f t="shared" si="0"/>
        <v>205200010100</v>
      </c>
    </row>
    <row r="23" spans="1:14" x14ac:dyDescent="0.25">
      <c r="A23" s="380" t="s">
        <v>108</v>
      </c>
      <c r="B23" s="380" t="s">
        <v>240</v>
      </c>
      <c r="C23" s="380" t="s">
        <v>181</v>
      </c>
      <c r="D23" s="380" t="s">
        <v>126</v>
      </c>
      <c r="E23" s="380" t="s">
        <v>127</v>
      </c>
      <c r="F23" s="380" t="s">
        <v>179</v>
      </c>
      <c r="G23" s="380" t="s">
        <v>131</v>
      </c>
      <c r="H23" s="380" t="s">
        <v>179</v>
      </c>
      <c r="I23" s="380" t="s">
        <v>179</v>
      </c>
      <c r="J23" s="380" t="s">
        <v>179</v>
      </c>
      <c r="K23" s="380" t="s">
        <v>179</v>
      </c>
      <c r="L23" s="380" t="s">
        <v>179</v>
      </c>
      <c r="M23" s="381">
        <v>-63.85</v>
      </c>
      <c r="N23" s="331" t="str">
        <f t="shared" si="0"/>
        <v>205200010100</v>
      </c>
    </row>
    <row r="24" spans="1:14" x14ac:dyDescent="0.25">
      <c r="A24" s="380" t="s">
        <v>108</v>
      </c>
      <c r="B24" s="380" t="s">
        <v>240</v>
      </c>
      <c r="C24" s="380" t="s">
        <v>181</v>
      </c>
      <c r="D24" s="380" t="s">
        <v>126</v>
      </c>
      <c r="E24" s="380" t="s">
        <v>127</v>
      </c>
      <c r="F24" s="380" t="s">
        <v>179</v>
      </c>
      <c r="G24" s="380" t="s">
        <v>138</v>
      </c>
      <c r="H24" s="380" t="s">
        <v>179</v>
      </c>
      <c r="I24" s="380" t="s">
        <v>179</v>
      </c>
      <c r="J24" s="380" t="s">
        <v>179</v>
      </c>
      <c r="K24" s="380" t="s">
        <v>179</v>
      </c>
      <c r="L24" s="380" t="s">
        <v>179</v>
      </c>
      <c r="M24" s="381">
        <v>-15.79</v>
      </c>
      <c r="N24" s="331" t="str">
        <f t="shared" si="0"/>
        <v>211000010100</v>
      </c>
    </row>
    <row r="25" spans="1:14" x14ac:dyDescent="0.25">
      <c r="A25" s="380" t="s">
        <v>108</v>
      </c>
      <c r="B25" s="380" t="s">
        <v>240</v>
      </c>
      <c r="C25" s="380" t="s">
        <v>181</v>
      </c>
      <c r="D25" s="380" t="s">
        <v>126</v>
      </c>
      <c r="E25" s="380" t="s">
        <v>127</v>
      </c>
      <c r="F25" s="380" t="s">
        <v>179</v>
      </c>
      <c r="G25" s="380" t="s">
        <v>138</v>
      </c>
      <c r="H25" s="380" t="s">
        <v>179</v>
      </c>
      <c r="I25" s="380" t="s">
        <v>179</v>
      </c>
      <c r="J25" s="380" t="s">
        <v>179</v>
      </c>
      <c r="K25" s="380" t="s">
        <v>179</v>
      </c>
      <c r="L25" s="380" t="s">
        <v>179</v>
      </c>
      <c r="M25" s="381">
        <v>-57.88</v>
      </c>
      <c r="N25" s="331" t="str">
        <f t="shared" si="0"/>
        <v>211000010100</v>
      </c>
    </row>
    <row r="26" spans="1:14" x14ac:dyDescent="0.25">
      <c r="A26" s="380" t="s">
        <v>108</v>
      </c>
      <c r="B26" s="380" t="s">
        <v>240</v>
      </c>
      <c r="C26" s="380" t="s">
        <v>181</v>
      </c>
      <c r="D26" s="380" t="s">
        <v>126</v>
      </c>
      <c r="E26" s="380" t="s">
        <v>127</v>
      </c>
      <c r="F26" s="380" t="s">
        <v>179</v>
      </c>
      <c r="G26" s="380" t="s">
        <v>132</v>
      </c>
      <c r="H26" s="380" t="s">
        <v>179</v>
      </c>
      <c r="I26" s="380" t="s">
        <v>179</v>
      </c>
      <c r="J26" s="380" t="s">
        <v>179</v>
      </c>
      <c r="K26" s="380" t="s">
        <v>179</v>
      </c>
      <c r="L26" s="380" t="s">
        <v>179</v>
      </c>
      <c r="M26" s="381">
        <v>-15.79</v>
      </c>
      <c r="N26" s="331" t="str">
        <f t="shared" si="0"/>
        <v>205300010100</v>
      </c>
    </row>
    <row r="27" spans="1:14" x14ac:dyDescent="0.25">
      <c r="A27" s="380" t="s">
        <v>108</v>
      </c>
      <c r="B27" s="380" t="s">
        <v>240</v>
      </c>
      <c r="C27" s="380" t="s">
        <v>181</v>
      </c>
      <c r="D27" s="380" t="s">
        <v>126</v>
      </c>
      <c r="E27" s="380" t="s">
        <v>127</v>
      </c>
      <c r="F27" s="380" t="s">
        <v>179</v>
      </c>
      <c r="G27" s="380" t="s">
        <v>132</v>
      </c>
      <c r="H27" s="380" t="s">
        <v>179</v>
      </c>
      <c r="I27" s="380" t="s">
        <v>179</v>
      </c>
      <c r="J27" s="380" t="s">
        <v>179</v>
      </c>
      <c r="K27" s="380" t="s">
        <v>179</v>
      </c>
      <c r="L27" s="380" t="s">
        <v>179</v>
      </c>
      <c r="M27" s="381">
        <v>-57.88</v>
      </c>
      <c r="N27" s="331" t="str">
        <f t="shared" si="0"/>
        <v>205300010100</v>
      </c>
    </row>
    <row r="28" spans="1:14" x14ac:dyDescent="0.25">
      <c r="A28" s="380" t="s">
        <v>108</v>
      </c>
      <c r="B28" s="380" t="s">
        <v>240</v>
      </c>
      <c r="C28" s="380" t="s">
        <v>181</v>
      </c>
      <c r="D28" s="380" t="s">
        <v>126</v>
      </c>
      <c r="E28" s="380" t="s">
        <v>127</v>
      </c>
      <c r="F28" s="380" t="s">
        <v>179</v>
      </c>
      <c r="G28" s="380" t="s">
        <v>143</v>
      </c>
      <c r="H28" s="380" t="s">
        <v>179</v>
      </c>
      <c r="I28" s="380" t="s">
        <v>179</v>
      </c>
      <c r="J28" s="380" t="s">
        <v>179</v>
      </c>
      <c r="K28" s="380" t="s">
        <v>179</v>
      </c>
      <c r="L28" s="380" t="s">
        <v>179</v>
      </c>
      <c r="M28" s="381">
        <v>-3.69</v>
      </c>
      <c r="N28" s="331" t="str">
        <f t="shared" si="0"/>
        <v>216000010100</v>
      </c>
    </row>
    <row r="29" spans="1:14" x14ac:dyDescent="0.25">
      <c r="A29" s="380" t="s">
        <v>108</v>
      </c>
      <c r="B29" s="380" t="s">
        <v>240</v>
      </c>
      <c r="C29" s="380" t="s">
        <v>181</v>
      </c>
      <c r="D29" s="380" t="s">
        <v>126</v>
      </c>
      <c r="E29" s="380" t="s">
        <v>127</v>
      </c>
      <c r="F29" s="380" t="s">
        <v>179</v>
      </c>
      <c r="G29" s="380" t="s">
        <v>143</v>
      </c>
      <c r="H29" s="380" t="s">
        <v>179</v>
      </c>
      <c r="I29" s="380" t="s">
        <v>179</v>
      </c>
      <c r="J29" s="380" t="s">
        <v>179</v>
      </c>
      <c r="K29" s="380" t="s">
        <v>179</v>
      </c>
      <c r="L29" s="380" t="s">
        <v>179</v>
      </c>
      <c r="M29" s="381">
        <v>-13.54</v>
      </c>
      <c r="N29" s="331" t="str">
        <f t="shared" si="0"/>
        <v>216000010100</v>
      </c>
    </row>
    <row r="30" spans="1:14" x14ac:dyDescent="0.25">
      <c r="A30" s="380" t="s">
        <v>108</v>
      </c>
      <c r="B30" s="380" t="s">
        <v>240</v>
      </c>
      <c r="C30" s="380" t="s">
        <v>181</v>
      </c>
      <c r="D30" s="380" t="s">
        <v>126</v>
      </c>
      <c r="E30" s="380" t="s">
        <v>127</v>
      </c>
      <c r="F30" s="380" t="s">
        <v>179</v>
      </c>
      <c r="G30" s="380" t="s">
        <v>141</v>
      </c>
      <c r="H30" s="380" t="s">
        <v>179</v>
      </c>
      <c r="I30" s="380" t="s">
        <v>179</v>
      </c>
      <c r="J30" s="380" t="s">
        <v>179</v>
      </c>
      <c r="K30" s="380" t="s">
        <v>179</v>
      </c>
      <c r="L30" s="380" t="s">
        <v>179</v>
      </c>
      <c r="M30" s="381">
        <v>-28.94</v>
      </c>
      <c r="N30" s="331" t="str">
        <f t="shared" si="0"/>
        <v>214000010100</v>
      </c>
    </row>
    <row r="31" spans="1:14" x14ac:dyDescent="0.25">
      <c r="A31" s="380" t="s">
        <v>108</v>
      </c>
      <c r="B31" s="380" t="s">
        <v>240</v>
      </c>
      <c r="C31" s="380" t="s">
        <v>181</v>
      </c>
      <c r="D31" s="380" t="s">
        <v>126</v>
      </c>
      <c r="E31" s="380" t="s">
        <v>127</v>
      </c>
      <c r="F31" s="380" t="s">
        <v>179</v>
      </c>
      <c r="G31" s="380" t="s">
        <v>141</v>
      </c>
      <c r="H31" s="380" t="s">
        <v>179</v>
      </c>
      <c r="I31" s="380" t="s">
        <v>179</v>
      </c>
      <c r="J31" s="380" t="s">
        <v>179</v>
      </c>
      <c r="K31" s="380" t="s">
        <v>179</v>
      </c>
      <c r="L31" s="380" t="s">
        <v>179</v>
      </c>
      <c r="M31" s="381">
        <v>-106.09</v>
      </c>
      <c r="N31" s="331" t="str">
        <f t="shared" si="0"/>
        <v>214000010100</v>
      </c>
    </row>
    <row r="32" spans="1:14" x14ac:dyDescent="0.25">
      <c r="A32" s="380" t="s">
        <v>108</v>
      </c>
      <c r="B32" s="380" t="s">
        <v>240</v>
      </c>
      <c r="C32" s="380" t="s">
        <v>181</v>
      </c>
      <c r="D32" s="380" t="s">
        <v>126</v>
      </c>
      <c r="E32" s="380" t="s">
        <v>127</v>
      </c>
      <c r="F32" s="380" t="s">
        <v>179</v>
      </c>
      <c r="G32" s="380" t="s">
        <v>124</v>
      </c>
      <c r="H32" s="380" t="s">
        <v>179</v>
      </c>
      <c r="I32" s="380" t="s">
        <v>179</v>
      </c>
      <c r="J32" s="380" t="s">
        <v>179</v>
      </c>
      <c r="K32" s="380" t="s">
        <v>179</v>
      </c>
      <c r="L32" s="380" t="s">
        <v>179</v>
      </c>
      <c r="M32" s="381">
        <v>-654.36</v>
      </c>
      <c r="N32" s="331" t="str">
        <f t="shared" si="0"/>
        <v>100000010100</v>
      </c>
    </row>
    <row r="33" spans="1:14" x14ac:dyDescent="0.25">
      <c r="A33" s="380" t="s">
        <v>108</v>
      </c>
      <c r="B33" s="380" t="s">
        <v>240</v>
      </c>
      <c r="C33" s="380" t="s">
        <v>181</v>
      </c>
      <c r="D33" s="380" t="s">
        <v>126</v>
      </c>
      <c r="E33" s="380" t="s">
        <v>127</v>
      </c>
      <c r="F33" s="380" t="s">
        <v>179</v>
      </c>
      <c r="G33" s="380" t="s">
        <v>135</v>
      </c>
      <c r="H33" s="380" t="s">
        <v>179</v>
      </c>
      <c r="I33" s="380" t="s">
        <v>179</v>
      </c>
      <c r="J33" s="380" t="s">
        <v>179</v>
      </c>
      <c r="K33" s="380" t="s">
        <v>179</v>
      </c>
      <c r="L33" s="380" t="s">
        <v>179</v>
      </c>
      <c r="M33" s="381">
        <v>-3.69</v>
      </c>
      <c r="N33" s="331" t="str">
        <f t="shared" si="0"/>
        <v>205800010100</v>
      </c>
    </row>
    <row r="34" spans="1:14" x14ac:dyDescent="0.25">
      <c r="A34" s="380" t="s">
        <v>108</v>
      </c>
      <c r="B34" s="380" t="s">
        <v>240</v>
      </c>
      <c r="C34" s="380" t="s">
        <v>181</v>
      </c>
      <c r="D34" s="380" t="s">
        <v>126</v>
      </c>
      <c r="E34" s="380" t="s">
        <v>127</v>
      </c>
      <c r="F34" s="380" t="s">
        <v>179</v>
      </c>
      <c r="G34" s="380" t="s">
        <v>135</v>
      </c>
      <c r="H34" s="380" t="s">
        <v>179</v>
      </c>
      <c r="I34" s="380" t="s">
        <v>179</v>
      </c>
      <c r="J34" s="380" t="s">
        <v>179</v>
      </c>
      <c r="K34" s="380" t="s">
        <v>179</v>
      </c>
      <c r="L34" s="380" t="s">
        <v>179</v>
      </c>
      <c r="M34" s="381">
        <v>-13.54</v>
      </c>
      <c r="N34" s="331" t="str">
        <f t="shared" si="0"/>
        <v>205800010100</v>
      </c>
    </row>
    <row r="35" spans="1:14" x14ac:dyDescent="0.25">
      <c r="A35" s="380" t="s">
        <v>108</v>
      </c>
      <c r="B35" s="380" t="s">
        <v>240</v>
      </c>
      <c r="C35" s="380" t="s">
        <v>181</v>
      </c>
      <c r="D35" s="380" t="s">
        <v>126</v>
      </c>
      <c r="E35" s="380" t="s">
        <v>127</v>
      </c>
      <c r="F35" s="380" t="s">
        <v>179</v>
      </c>
      <c r="G35" s="380" t="s">
        <v>142</v>
      </c>
      <c r="H35" s="380" t="s">
        <v>179</v>
      </c>
      <c r="I35" s="380" t="s">
        <v>179</v>
      </c>
      <c r="J35" s="380" t="s">
        <v>179</v>
      </c>
      <c r="K35" s="380" t="s">
        <v>179</v>
      </c>
      <c r="L35" s="380" t="s">
        <v>179</v>
      </c>
      <c r="M35" s="381">
        <v>-10.33</v>
      </c>
      <c r="N35" s="331" t="str">
        <f t="shared" si="0"/>
        <v>215000010100</v>
      </c>
    </row>
    <row r="36" spans="1:14" x14ac:dyDescent="0.25">
      <c r="A36" s="380" t="s">
        <v>108</v>
      </c>
      <c r="B36" s="380" t="s">
        <v>240</v>
      </c>
      <c r="C36" s="380" t="s">
        <v>181</v>
      </c>
      <c r="D36" s="380" t="s">
        <v>126</v>
      </c>
      <c r="E36" s="380" t="s">
        <v>127</v>
      </c>
      <c r="F36" s="380" t="s">
        <v>179</v>
      </c>
      <c r="G36" s="380" t="s">
        <v>142</v>
      </c>
      <c r="H36" s="380" t="s">
        <v>179</v>
      </c>
      <c r="I36" s="380" t="s">
        <v>179</v>
      </c>
      <c r="J36" s="380" t="s">
        <v>179</v>
      </c>
      <c r="K36" s="380" t="s">
        <v>179</v>
      </c>
      <c r="L36" s="380" t="s">
        <v>179</v>
      </c>
      <c r="M36" s="381">
        <v>-37.86</v>
      </c>
      <c r="N36" s="331" t="str">
        <f t="shared" si="0"/>
        <v>215000010100</v>
      </c>
    </row>
    <row r="37" spans="1:14" x14ac:dyDescent="0.25">
      <c r="A37" s="380" t="s">
        <v>108</v>
      </c>
      <c r="B37" s="380" t="s">
        <v>240</v>
      </c>
      <c r="C37" s="380" t="s">
        <v>181</v>
      </c>
      <c r="D37" s="380" t="s">
        <v>126</v>
      </c>
      <c r="E37" s="380" t="s">
        <v>127</v>
      </c>
      <c r="F37" s="380" t="s">
        <v>179</v>
      </c>
      <c r="G37" s="380" t="s">
        <v>124</v>
      </c>
      <c r="H37" s="380" t="s">
        <v>179</v>
      </c>
      <c r="I37" s="380" t="s">
        <v>179</v>
      </c>
      <c r="J37" s="380" t="s">
        <v>179</v>
      </c>
      <c r="K37" s="380" t="s">
        <v>179</v>
      </c>
      <c r="L37" s="380" t="s">
        <v>179</v>
      </c>
      <c r="M37" s="381">
        <v>-178.46</v>
      </c>
      <c r="N37" s="331" t="str">
        <f t="shared" si="0"/>
        <v>100000010100</v>
      </c>
    </row>
    <row r="38" spans="1:14" x14ac:dyDescent="0.25">
      <c r="A38" s="380" t="s">
        <v>108</v>
      </c>
      <c r="B38" s="380" t="s">
        <v>177</v>
      </c>
      <c r="C38" s="380" t="s">
        <v>178</v>
      </c>
      <c r="D38" s="380" t="s">
        <v>126</v>
      </c>
      <c r="E38" s="380" t="s">
        <v>127</v>
      </c>
      <c r="F38" s="380" t="s">
        <v>125</v>
      </c>
      <c r="G38" s="380" t="s">
        <v>146</v>
      </c>
      <c r="H38" s="380" t="s">
        <v>179</v>
      </c>
      <c r="I38" s="380" t="s">
        <v>179</v>
      </c>
      <c r="J38" s="380" t="s">
        <v>179</v>
      </c>
      <c r="K38" s="380" t="s">
        <v>179</v>
      </c>
      <c r="L38" s="380" t="s">
        <v>179</v>
      </c>
      <c r="M38" s="381">
        <v>145.19999999999999</v>
      </c>
      <c r="N38" s="331" t="str">
        <f t="shared" si="0"/>
        <v>723000010100</v>
      </c>
    </row>
    <row r="39" spans="1:14" x14ac:dyDescent="0.25">
      <c r="A39" s="380" t="s">
        <v>108</v>
      </c>
      <c r="B39" s="380" t="s">
        <v>177</v>
      </c>
      <c r="C39" s="380" t="s">
        <v>178</v>
      </c>
      <c r="D39" s="380" t="s">
        <v>126</v>
      </c>
      <c r="E39" s="380" t="s">
        <v>127</v>
      </c>
      <c r="F39" s="380" t="s">
        <v>125</v>
      </c>
      <c r="G39" s="380" t="s">
        <v>147</v>
      </c>
      <c r="H39" s="380" t="s">
        <v>179</v>
      </c>
      <c r="I39" s="380" t="s">
        <v>179</v>
      </c>
      <c r="J39" s="380" t="s">
        <v>179</v>
      </c>
      <c r="K39" s="380" t="s">
        <v>179</v>
      </c>
      <c r="L39" s="380" t="s">
        <v>179</v>
      </c>
      <c r="M39" s="381">
        <v>9.26</v>
      </c>
      <c r="N39" s="331" t="str">
        <f t="shared" si="0"/>
        <v>723100010100</v>
      </c>
    </row>
    <row r="40" spans="1:14" x14ac:dyDescent="0.25">
      <c r="A40" s="380" t="s">
        <v>108</v>
      </c>
      <c r="B40" s="380" t="s">
        <v>177</v>
      </c>
      <c r="C40" s="380" t="s">
        <v>178</v>
      </c>
      <c r="D40" s="380" t="s">
        <v>126</v>
      </c>
      <c r="E40" s="380" t="s">
        <v>127</v>
      </c>
      <c r="F40" s="380" t="s">
        <v>125</v>
      </c>
      <c r="G40" s="380" t="s">
        <v>147</v>
      </c>
      <c r="H40" s="380" t="s">
        <v>179</v>
      </c>
      <c r="I40" s="380" t="s">
        <v>179</v>
      </c>
      <c r="J40" s="380" t="s">
        <v>179</v>
      </c>
      <c r="K40" s="380" t="s">
        <v>179</v>
      </c>
      <c r="L40" s="380" t="s">
        <v>179</v>
      </c>
      <c r="M40" s="381">
        <v>33.96</v>
      </c>
      <c r="N40" s="331" t="str">
        <f t="shared" si="0"/>
        <v>723100010100</v>
      </c>
    </row>
    <row r="41" spans="1:14" x14ac:dyDescent="0.25">
      <c r="A41" s="380" t="s">
        <v>108</v>
      </c>
      <c r="B41" s="380" t="s">
        <v>177</v>
      </c>
      <c r="C41" s="380" t="s">
        <v>178</v>
      </c>
      <c r="D41" s="380" t="s">
        <v>126</v>
      </c>
      <c r="E41" s="380" t="s">
        <v>127</v>
      </c>
      <c r="F41" s="380" t="s">
        <v>125</v>
      </c>
      <c r="G41" s="380" t="s">
        <v>150</v>
      </c>
      <c r="H41" s="380" t="s">
        <v>179</v>
      </c>
      <c r="I41" s="380" t="s">
        <v>179</v>
      </c>
      <c r="J41" s="380" t="s">
        <v>179</v>
      </c>
      <c r="K41" s="380" t="s">
        <v>179</v>
      </c>
      <c r="L41" s="380" t="s">
        <v>179</v>
      </c>
      <c r="M41" s="381">
        <v>42.16</v>
      </c>
      <c r="N41" s="331" t="str">
        <f t="shared" si="0"/>
        <v>726900010100</v>
      </c>
    </row>
    <row r="42" spans="1:14" x14ac:dyDescent="0.25">
      <c r="A42" s="380" t="s">
        <v>108</v>
      </c>
      <c r="B42" s="380" t="s">
        <v>177</v>
      </c>
      <c r="C42" s="380" t="s">
        <v>178</v>
      </c>
      <c r="D42" s="380" t="s">
        <v>126</v>
      </c>
      <c r="E42" s="380" t="s">
        <v>127</v>
      </c>
      <c r="F42" s="380" t="s">
        <v>125</v>
      </c>
      <c r="G42" s="380" t="s">
        <v>150</v>
      </c>
      <c r="H42" s="380" t="s">
        <v>179</v>
      </c>
      <c r="I42" s="380" t="s">
        <v>179</v>
      </c>
      <c r="J42" s="380" t="s">
        <v>179</v>
      </c>
      <c r="K42" s="380" t="s">
        <v>179</v>
      </c>
      <c r="L42" s="380" t="s">
        <v>179</v>
      </c>
      <c r="M42" s="381">
        <v>154.57</v>
      </c>
      <c r="N42" s="331" t="str">
        <f t="shared" si="0"/>
        <v>726900010100</v>
      </c>
    </row>
    <row r="43" spans="1:14" x14ac:dyDescent="0.25">
      <c r="A43" s="380" t="s">
        <v>108</v>
      </c>
      <c r="B43" s="380" t="s">
        <v>177</v>
      </c>
      <c r="C43" s="380" t="s">
        <v>178</v>
      </c>
      <c r="D43" s="380" t="s">
        <v>126</v>
      </c>
      <c r="E43" s="380" t="s">
        <v>127</v>
      </c>
      <c r="F43" s="380" t="s">
        <v>125</v>
      </c>
      <c r="G43" s="380" t="s">
        <v>150</v>
      </c>
      <c r="H43" s="380" t="s">
        <v>179</v>
      </c>
      <c r="I43" s="380" t="s">
        <v>179</v>
      </c>
      <c r="J43" s="380" t="s">
        <v>179</v>
      </c>
      <c r="K43" s="380" t="s">
        <v>179</v>
      </c>
      <c r="L43" s="380" t="s">
        <v>179</v>
      </c>
      <c r="M43" s="381">
        <v>7.67</v>
      </c>
      <c r="N43" s="331" t="str">
        <f t="shared" si="0"/>
        <v>726900010100</v>
      </c>
    </row>
    <row r="44" spans="1:14" x14ac:dyDescent="0.25">
      <c r="A44" s="380" t="s">
        <v>108</v>
      </c>
      <c r="B44" s="380" t="s">
        <v>177</v>
      </c>
      <c r="C44" s="380" t="s">
        <v>178</v>
      </c>
      <c r="D44" s="380" t="s">
        <v>126</v>
      </c>
      <c r="E44" s="380" t="s">
        <v>127</v>
      </c>
      <c r="F44" s="380" t="s">
        <v>125</v>
      </c>
      <c r="G44" s="380" t="s">
        <v>150</v>
      </c>
      <c r="H44" s="380" t="s">
        <v>179</v>
      </c>
      <c r="I44" s="380" t="s">
        <v>179</v>
      </c>
      <c r="J44" s="380" t="s">
        <v>179</v>
      </c>
      <c r="K44" s="380" t="s">
        <v>179</v>
      </c>
      <c r="L44" s="380" t="s">
        <v>179</v>
      </c>
      <c r="M44" s="381">
        <v>28.1</v>
      </c>
      <c r="N44" s="331" t="str">
        <f t="shared" si="0"/>
        <v>726900010100</v>
      </c>
    </row>
    <row r="45" spans="1:14" x14ac:dyDescent="0.25">
      <c r="A45" s="380" t="s">
        <v>108</v>
      </c>
      <c r="B45" s="380" t="s">
        <v>177</v>
      </c>
      <c r="C45" s="380" t="s">
        <v>178</v>
      </c>
      <c r="D45" s="380" t="s">
        <v>126</v>
      </c>
      <c r="E45" s="380" t="s">
        <v>127</v>
      </c>
      <c r="F45" s="380" t="s">
        <v>179</v>
      </c>
      <c r="G45" s="380" t="s">
        <v>137</v>
      </c>
      <c r="H45" s="380" t="s">
        <v>179</v>
      </c>
      <c r="I45" s="380" t="s">
        <v>179</v>
      </c>
      <c r="J45" s="380" t="s">
        <v>179</v>
      </c>
      <c r="K45" s="380" t="s">
        <v>179</v>
      </c>
      <c r="L45" s="380" t="s">
        <v>179</v>
      </c>
      <c r="M45" s="381">
        <v>-42.16</v>
      </c>
      <c r="N45" s="331" t="str">
        <f t="shared" si="0"/>
        <v>210500010100</v>
      </c>
    </row>
    <row r="46" spans="1:14" x14ac:dyDescent="0.25">
      <c r="A46" s="380" t="s">
        <v>108</v>
      </c>
      <c r="B46" s="380" t="s">
        <v>177</v>
      </c>
      <c r="C46" s="380" t="s">
        <v>178</v>
      </c>
      <c r="D46" s="380" t="s">
        <v>126</v>
      </c>
      <c r="E46" s="380" t="s">
        <v>127</v>
      </c>
      <c r="F46" s="380" t="s">
        <v>179</v>
      </c>
      <c r="G46" s="380" t="s">
        <v>137</v>
      </c>
      <c r="H46" s="380" t="s">
        <v>179</v>
      </c>
      <c r="I46" s="380" t="s">
        <v>179</v>
      </c>
      <c r="J46" s="380" t="s">
        <v>179</v>
      </c>
      <c r="K46" s="380" t="s">
        <v>179</v>
      </c>
      <c r="L46" s="380" t="s">
        <v>179</v>
      </c>
      <c r="M46" s="381">
        <v>-154.57</v>
      </c>
      <c r="N46" s="331" t="str">
        <f t="shared" si="0"/>
        <v>210500010100</v>
      </c>
    </row>
    <row r="47" spans="1:14" x14ac:dyDescent="0.25">
      <c r="A47" s="380" t="s">
        <v>108</v>
      </c>
      <c r="B47" s="380" t="s">
        <v>177</v>
      </c>
      <c r="C47" s="380" t="s">
        <v>178</v>
      </c>
      <c r="D47" s="380" t="s">
        <v>126</v>
      </c>
      <c r="E47" s="380" t="s">
        <v>127</v>
      </c>
      <c r="F47" s="380" t="s">
        <v>125</v>
      </c>
      <c r="G47" s="380" t="s">
        <v>145</v>
      </c>
      <c r="H47" s="380" t="s">
        <v>179</v>
      </c>
      <c r="I47" s="380" t="s">
        <v>179</v>
      </c>
      <c r="J47" s="380" t="s">
        <v>179</v>
      </c>
      <c r="K47" s="380" t="s">
        <v>179</v>
      </c>
      <c r="L47" s="380" t="s">
        <v>179</v>
      </c>
      <c r="M47" s="381">
        <v>638.73</v>
      </c>
      <c r="N47" s="331" t="str">
        <f t="shared" si="0"/>
        <v>710000010100</v>
      </c>
    </row>
    <row r="48" spans="1:14" x14ac:dyDescent="0.25">
      <c r="A48" s="380" t="s">
        <v>108</v>
      </c>
      <c r="B48" s="380" t="s">
        <v>177</v>
      </c>
      <c r="C48" s="380" t="s">
        <v>178</v>
      </c>
      <c r="D48" s="380" t="s">
        <v>126</v>
      </c>
      <c r="E48" s="380" t="s">
        <v>127</v>
      </c>
      <c r="F48" s="380" t="s">
        <v>125</v>
      </c>
      <c r="G48" s="380" t="s">
        <v>145</v>
      </c>
      <c r="H48" s="380" t="s">
        <v>179</v>
      </c>
      <c r="I48" s="380" t="s">
        <v>179</v>
      </c>
      <c r="J48" s="380" t="s">
        <v>179</v>
      </c>
      <c r="K48" s="380" t="s">
        <v>179</v>
      </c>
      <c r="L48" s="380" t="s">
        <v>179</v>
      </c>
      <c r="M48" s="381">
        <v>2341.9899999999998</v>
      </c>
      <c r="N48" s="331" t="str">
        <f t="shared" si="0"/>
        <v>710000010100</v>
      </c>
    </row>
    <row r="49" spans="1:14" x14ac:dyDescent="0.25">
      <c r="A49" s="380" t="s">
        <v>108</v>
      </c>
      <c r="B49" s="380" t="s">
        <v>177</v>
      </c>
      <c r="C49" s="380" t="s">
        <v>178</v>
      </c>
      <c r="D49" s="380" t="s">
        <v>126</v>
      </c>
      <c r="E49" s="380" t="s">
        <v>127</v>
      </c>
      <c r="F49" s="380" t="s">
        <v>125</v>
      </c>
      <c r="G49" s="380" t="s">
        <v>146</v>
      </c>
      <c r="H49" s="380" t="s">
        <v>179</v>
      </c>
      <c r="I49" s="380" t="s">
        <v>179</v>
      </c>
      <c r="J49" s="380" t="s">
        <v>179</v>
      </c>
      <c r="K49" s="380" t="s">
        <v>179</v>
      </c>
      <c r="L49" s="380" t="s">
        <v>179</v>
      </c>
      <c r="M49" s="381">
        <v>39.6</v>
      </c>
      <c r="N49" s="331" t="str">
        <f t="shared" si="0"/>
        <v>723000010100</v>
      </c>
    </row>
    <row r="50" spans="1:14" x14ac:dyDescent="0.25">
      <c r="A50" s="380" t="s">
        <v>108</v>
      </c>
      <c r="B50" s="380" t="s">
        <v>177</v>
      </c>
      <c r="C50" s="380" t="s">
        <v>178</v>
      </c>
      <c r="D50" s="380" t="s">
        <v>126</v>
      </c>
      <c r="E50" s="380" t="s">
        <v>127</v>
      </c>
      <c r="F50" s="380" t="s">
        <v>179</v>
      </c>
      <c r="G50" s="380" t="s">
        <v>136</v>
      </c>
      <c r="H50" s="380" t="s">
        <v>179</v>
      </c>
      <c r="I50" s="380" t="s">
        <v>179</v>
      </c>
      <c r="J50" s="380" t="s">
        <v>179</v>
      </c>
      <c r="K50" s="380" t="s">
        <v>179</v>
      </c>
      <c r="L50" s="380" t="s">
        <v>179</v>
      </c>
      <c r="M50" s="381">
        <v>-21.43</v>
      </c>
      <c r="N50" s="331" t="str">
        <f t="shared" si="0"/>
        <v>210000010100</v>
      </c>
    </row>
    <row r="51" spans="1:14" x14ac:dyDescent="0.25">
      <c r="A51" s="380" t="s">
        <v>108</v>
      </c>
      <c r="B51" s="380" t="s">
        <v>177</v>
      </c>
      <c r="C51" s="380" t="s">
        <v>178</v>
      </c>
      <c r="D51" s="380" t="s">
        <v>126</v>
      </c>
      <c r="E51" s="380" t="s">
        <v>127</v>
      </c>
      <c r="F51" s="380" t="s">
        <v>179</v>
      </c>
      <c r="G51" s="380" t="s">
        <v>136</v>
      </c>
      <c r="H51" s="380" t="s">
        <v>179</v>
      </c>
      <c r="I51" s="380" t="s">
        <v>179</v>
      </c>
      <c r="J51" s="380" t="s">
        <v>179</v>
      </c>
      <c r="K51" s="380" t="s">
        <v>179</v>
      </c>
      <c r="L51" s="380" t="s">
        <v>179</v>
      </c>
      <c r="M51" s="381">
        <v>-78.569999999999993</v>
      </c>
      <c r="N51" s="331" t="str">
        <f t="shared" si="0"/>
        <v>210000010100</v>
      </c>
    </row>
    <row r="52" spans="1:14" x14ac:dyDescent="0.25">
      <c r="A52" s="380" t="s">
        <v>108</v>
      </c>
      <c r="B52" s="380" t="s">
        <v>177</v>
      </c>
      <c r="C52" s="380" t="s">
        <v>178</v>
      </c>
      <c r="D52" s="380" t="s">
        <v>126</v>
      </c>
      <c r="E52" s="380" t="s">
        <v>127</v>
      </c>
      <c r="F52" s="380" t="s">
        <v>179</v>
      </c>
      <c r="G52" s="380" t="s">
        <v>131</v>
      </c>
      <c r="H52" s="380" t="s">
        <v>179</v>
      </c>
      <c r="I52" s="380" t="s">
        <v>179</v>
      </c>
      <c r="J52" s="380" t="s">
        <v>179</v>
      </c>
      <c r="K52" s="380" t="s">
        <v>179</v>
      </c>
      <c r="L52" s="380" t="s">
        <v>179</v>
      </c>
      <c r="M52" s="381">
        <v>-42.16</v>
      </c>
      <c r="N52" s="331" t="str">
        <f t="shared" si="0"/>
        <v>205200010100</v>
      </c>
    </row>
    <row r="53" spans="1:14" x14ac:dyDescent="0.25">
      <c r="A53" s="380" t="s">
        <v>108</v>
      </c>
      <c r="B53" s="380" t="s">
        <v>177</v>
      </c>
      <c r="C53" s="380" t="s">
        <v>178</v>
      </c>
      <c r="D53" s="380" t="s">
        <v>126</v>
      </c>
      <c r="E53" s="380" t="s">
        <v>127</v>
      </c>
      <c r="F53" s="380" t="s">
        <v>179</v>
      </c>
      <c r="G53" s="380" t="s">
        <v>131</v>
      </c>
      <c r="H53" s="380" t="s">
        <v>179</v>
      </c>
      <c r="I53" s="380" t="s">
        <v>179</v>
      </c>
      <c r="J53" s="380" t="s">
        <v>179</v>
      </c>
      <c r="K53" s="380" t="s">
        <v>179</v>
      </c>
      <c r="L53" s="380" t="s">
        <v>179</v>
      </c>
      <c r="M53" s="381">
        <v>-154.57</v>
      </c>
      <c r="N53" s="331" t="str">
        <f t="shared" si="0"/>
        <v>205200010100</v>
      </c>
    </row>
    <row r="54" spans="1:14" x14ac:dyDescent="0.25">
      <c r="A54" s="380" t="s">
        <v>108</v>
      </c>
      <c r="B54" s="380" t="s">
        <v>177</v>
      </c>
      <c r="C54" s="380" t="s">
        <v>178</v>
      </c>
      <c r="D54" s="380" t="s">
        <v>126</v>
      </c>
      <c r="E54" s="380" t="s">
        <v>127</v>
      </c>
      <c r="F54" s="380" t="s">
        <v>179</v>
      </c>
      <c r="G54" s="380" t="s">
        <v>136</v>
      </c>
      <c r="H54" s="380" t="s">
        <v>179</v>
      </c>
      <c r="I54" s="380" t="s">
        <v>179</v>
      </c>
      <c r="J54" s="380" t="s">
        <v>179</v>
      </c>
      <c r="K54" s="380" t="s">
        <v>179</v>
      </c>
      <c r="L54" s="380" t="s">
        <v>179</v>
      </c>
      <c r="M54" s="381">
        <v>-7.67</v>
      </c>
      <c r="N54" s="331" t="str">
        <f t="shared" si="0"/>
        <v>210000010100</v>
      </c>
    </row>
    <row r="55" spans="1:14" x14ac:dyDescent="0.25">
      <c r="A55" s="380" t="s">
        <v>108</v>
      </c>
      <c r="B55" s="380" t="s">
        <v>177</v>
      </c>
      <c r="C55" s="380" t="s">
        <v>178</v>
      </c>
      <c r="D55" s="380" t="s">
        <v>126</v>
      </c>
      <c r="E55" s="380" t="s">
        <v>127</v>
      </c>
      <c r="F55" s="380" t="s">
        <v>179</v>
      </c>
      <c r="G55" s="380" t="s">
        <v>136</v>
      </c>
      <c r="H55" s="380" t="s">
        <v>179</v>
      </c>
      <c r="I55" s="380" t="s">
        <v>179</v>
      </c>
      <c r="J55" s="380" t="s">
        <v>179</v>
      </c>
      <c r="K55" s="380" t="s">
        <v>179</v>
      </c>
      <c r="L55" s="380" t="s">
        <v>179</v>
      </c>
      <c r="M55" s="381">
        <v>-28.1</v>
      </c>
      <c r="N55" s="331" t="str">
        <f t="shared" si="0"/>
        <v>210000010100</v>
      </c>
    </row>
    <row r="56" spans="1:14" x14ac:dyDescent="0.25">
      <c r="A56" s="380" t="s">
        <v>108</v>
      </c>
      <c r="B56" s="380" t="s">
        <v>177</v>
      </c>
      <c r="C56" s="380" t="s">
        <v>178</v>
      </c>
      <c r="D56" s="380" t="s">
        <v>126</v>
      </c>
      <c r="E56" s="380" t="s">
        <v>127</v>
      </c>
      <c r="F56" s="380" t="s">
        <v>179</v>
      </c>
      <c r="G56" s="380" t="s">
        <v>138</v>
      </c>
      <c r="H56" s="380" t="s">
        <v>179</v>
      </c>
      <c r="I56" s="380" t="s">
        <v>179</v>
      </c>
      <c r="J56" s="380" t="s">
        <v>179</v>
      </c>
      <c r="K56" s="380" t="s">
        <v>179</v>
      </c>
      <c r="L56" s="380" t="s">
        <v>179</v>
      </c>
      <c r="M56" s="381">
        <v>-39.6</v>
      </c>
      <c r="N56" s="331" t="str">
        <f t="shared" si="0"/>
        <v>211000010100</v>
      </c>
    </row>
    <row r="57" spans="1:14" x14ac:dyDescent="0.25">
      <c r="A57" s="380" t="s">
        <v>108</v>
      </c>
      <c r="B57" s="380" t="s">
        <v>177</v>
      </c>
      <c r="C57" s="380" t="s">
        <v>178</v>
      </c>
      <c r="D57" s="380" t="s">
        <v>126</v>
      </c>
      <c r="E57" s="380" t="s">
        <v>127</v>
      </c>
      <c r="F57" s="380" t="s">
        <v>179</v>
      </c>
      <c r="G57" s="380" t="s">
        <v>138</v>
      </c>
      <c r="H57" s="380" t="s">
        <v>179</v>
      </c>
      <c r="I57" s="380" t="s">
        <v>179</v>
      </c>
      <c r="J57" s="380" t="s">
        <v>179</v>
      </c>
      <c r="K57" s="380" t="s">
        <v>179</v>
      </c>
      <c r="L57" s="380" t="s">
        <v>179</v>
      </c>
      <c r="M57" s="381">
        <v>-145.19999999999999</v>
      </c>
      <c r="N57" s="331" t="str">
        <f t="shared" si="0"/>
        <v>211000010100</v>
      </c>
    </row>
    <row r="58" spans="1:14" x14ac:dyDescent="0.25">
      <c r="A58" s="380" t="s">
        <v>108</v>
      </c>
      <c r="B58" s="380" t="s">
        <v>177</v>
      </c>
      <c r="C58" s="380" t="s">
        <v>178</v>
      </c>
      <c r="D58" s="380" t="s">
        <v>126</v>
      </c>
      <c r="E58" s="380" t="s">
        <v>127</v>
      </c>
      <c r="F58" s="380" t="s">
        <v>179</v>
      </c>
      <c r="G58" s="380" t="s">
        <v>132</v>
      </c>
      <c r="H58" s="380" t="s">
        <v>179</v>
      </c>
      <c r="I58" s="380" t="s">
        <v>179</v>
      </c>
      <c r="J58" s="380" t="s">
        <v>179</v>
      </c>
      <c r="K58" s="380" t="s">
        <v>179</v>
      </c>
      <c r="L58" s="380" t="s">
        <v>179</v>
      </c>
      <c r="M58" s="381">
        <v>-39.6</v>
      </c>
      <c r="N58" s="331" t="str">
        <f t="shared" si="0"/>
        <v>205300010100</v>
      </c>
    </row>
    <row r="59" spans="1:14" x14ac:dyDescent="0.25">
      <c r="A59" s="380" t="s">
        <v>108</v>
      </c>
      <c r="B59" s="380" t="s">
        <v>177</v>
      </c>
      <c r="C59" s="380" t="s">
        <v>178</v>
      </c>
      <c r="D59" s="380" t="s">
        <v>126</v>
      </c>
      <c r="E59" s="380" t="s">
        <v>127</v>
      </c>
      <c r="F59" s="380" t="s">
        <v>179</v>
      </c>
      <c r="G59" s="380" t="s">
        <v>132</v>
      </c>
      <c r="H59" s="380" t="s">
        <v>179</v>
      </c>
      <c r="I59" s="380" t="s">
        <v>179</v>
      </c>
      <c r="J59" s="380" t="s">
        <v>179</v>
      </c>
      <c r="K59" s="380" t="s">
        <v>179</v>
      </c>
      <c r="L59" s="380" t="s">
        <v>179</v>
      </c>
      <c r="M59" s="381">
        <v>-145.19999999999999</v>
      </c>
      <c r="N59" s="331" t="str">
        <f t="shared" si="0"/>
        <v>205300010100</v>
      </c>
    </row>
    <row r="60" spans="1:14" x14ac:dyDescent="0.25">
      <c r="A60" s="380" t="s">
        <v>108</v>
      </c>
      <c r="B60" s="380" t="s">
        <v>177</v>
      </c>
      <c r="C60" s="380" t="s">
        <v>178</v>
      </c>
      <c r="D60" s="380" t="s">
        <v>126</v>
      </c>
      <c r="E60" s="380" t="s">
        <v>127</v>
      </c>
      <c r="F60" s="380" t="s">
        <v>179</v>
      </c>
      <c r="G60" s="380" t="s">
        <v>143</v>
      </c>
      <c r="H60" s="380" t="s">
        <v>179</v>
      </c>
      <c r="I60" s="380" t="s">
        <v>179</v>
      </c>
      <c r="J60" s="380" t="s">
        <v>179</v>
      </c>
      <c r="K60" s="380" t="s">
        <v>179</v>
      </c>
      <c r="L60" s="380" t="s">
        <v>179</v>
      </c>
      <c r="M60" s="381">
        <v>-9.26</v>
      </c>
      <c r="N60" s="331" t="str">
        <f t="shared" si="0"/>
        <v>216000010100</v>
      </c>
    </row>
    <row r="61" spans="1:14" x14ac:dyDescent="0.25">
      <c r="A61" s="380" t="s">
        <v>108</v>
      </c>
      <c r="B61" s="380" t="s">
        <v>177</v>
      </c>
      <c r="C61" s="380" t="s">
        <v>178</v>
      </c>
      <c r="D61" s="380" t="s">
        <v>126</v>
      </c>
      <c r="E61" s="380" t="s">
        <v>127</v>
      </c>
      <c r="F61" s="380" t="s">
        <v>179</v>
      </c>
      <c r="G61" s="380" t="s">
        <v>143</v>
      </c>
      <c r="H61" s="380" t="s">
        <v>179</v>
      </c>
      <c r="I61" s="380" t="s">
        <v>179</v>
      </c>
      <c r="J61" s="380" t="s">
        <v>179</v>
      </c>
      <c r="K61" s="380" t="s">
        <v>179</v>
      </c>
      <c r="L61" s="380" t="s">
        <v>179</v>
      </c>
      <c r="M61" s="381">
        <v>-33.96</v>
      </c>
      <c r="N61" s="331" t="str">
        <f t="shared" si="0"/>
        <v>216000010100</v>
      </c>
    </row>
    <row r="62" spans="1:14" x14ac:dyDescent="0.25">
      <c r="A62" s="380" t="s">
        <v>108</v>
      </c>
      <c r="B62" s="380" t="s">
        <v>177</v>
      </c>
      <c r="C62" s="380" t="s">
        <v>178</v>
      </c>
      <c r="D62" s="380" t="s">
        <v>126</v>
      </c>
      <c r="E62" s="380" t="s">
        <v>127</v>
      </c>
      <c r="F62" s="380" t="s">
        <v>179</v>
      </c>
      <c r="G62" s="380" t="s">
        <v>141</v>
      </c>
      <c r="H62" s="380" t="s">
        <v>179</v>
      </c>
      <c r="I62" s="380" t="s">
        <v>179</v>
      </c>
      <c r="J62" s="380" t="s">
        <v>179</v>
      </c>
      <c r="K62" s="380" t="s">
        <v>179</v>
      </c>
      <c r="L62" s="380" t="s">
        <v>179</v>
      </c>
      <c r="M62" s="381">
        <v>-68.040000000000006</v>
      </c>
      <c r="N62" s="331" t="str">
        <f t="shared" si="0"/>
        <v>214000010100</v>
      </c>
    </row>
    <row r="63" spans="1:14" x14ac:dyDescent="0.25">
      <c r="A63" s="380" t="s">
        <v>108</v>
      </c>
      <c r="B63" s="380" t="s">
        <v>177</v>
      </c>
      <c r="C63" s="380" t="s">
        <v>178</v>
      </c>
      <c r="D63" s="380" t="s">
        <v>126</v>
      </c>
      <c r="E63" s="380" t="s">
        <v>127</v>
      </c>
      <c r="F63" s="380" t="s">
        <v>179</v>
      </c>
      <c r="G63" s="380" t="s">
        <v>141</v>
      </c>
      <c r="H63" s="380" t="s">
        <v>179</v>
      </c>
      <c r="I63" s="380" t="s">
        <v>179</v>
      </c>
      <c r="J63" s="380" t="s">
        <v>179</v>
      </c>
      <c r="K63" s="380" t="s">
        <v>179</v>
      </c>
      <c r="L63" s="380" t="s">
        <v>179</v>
      </c>
      <c r="M63" s="381">
        <v>-249.46</v>
      </c>
      <c r="N63" s="331" t="str">
        <f t="shared" si="0"/>
        <v>214000010100</v>
      </c>
    </row>
    <row r="64" spans="1:14" x14ac:dyDescent="0.25">
      <c r="A64" s="380" t="s">
        <v>108</v>
      </c>
      <c r="B64" s="380" t="s">
        <v>177</v>
      </c>
      <c r="C64" s="380" t="s">
        <v>178</v>
      </c>
      <c r="D64" s="380" t="s">
        <v>126</v>
      </c>
      <c r="E64" s="380" t="s">
        <v>127</v>
      </c>
      <c r="F64" s="380" t="s">
        <v>179</v>
      </c>
      <c r="G64" s="380" t="s">
        <v>135</v>
      </c>
      <c r="H64" s="380" t="s">
        <v>179</v>
      </c>
      <c r="I64" s="380" t="s">
        <v>179</v>
      </c>
      <c r="J64" s="380" t="s">
        <v>179</v>
      </c>
      <c r="K64" s="380" t="s">
        <v>179</v>
      </c>
      <c r="L64" s="380" t="s">
        <v>179</v>
      </c>
      <c r="M64" s="381">
        <v>-9.26</v>
      </c>
      <c r="N64" s="331" t="str">
        <f t="shared" si="0"/>
        <v>205800010100</v>
      </c>
    </row>
    <row r="65" spans="1:14" x14ac:dyDescent="0.25">
      <c r="A65" s="380" t="s">
        <v>108</v>
      </c>
      <c r="B65" s="380" t="s">
        <v>177</v>
      </c>
      <c r="C65" s="380" t="s">
        <v>178</v>
      </c>
      <c r="D65" s="380" t="s">
        <v>126</v>
      </c>
      <c r="E65" s="380" t="s">
        <v>127</v>
      </c>
      <c r="F65" s="380" t="s">
        <v>179</v>
      </c>
      <c r="G65" s="380" t="s">
        <v>135</v>
      </c>
      <c r="H65" s="380" t="s">
        <v>179</v>
      </c>
      <c r="I65" s="380" t="s">
        <v>179</v>
      </c>
      <c r="J65" s="380" t="s">
        <v>179</v>
      </c>
      <c r="K65" s="380" t="s">
        <v>179</v>
      </c>
      <c r="L65" s="380" t="s">
        <v>179</v>
      </c>
      <c r="M65" s="381">
        <v>-33.96</v>
      </c>
      <c r="N65" s="331" t="str">
        <f t="shared" si="0"/>
        <v>205800010100</v>
      </c>
    </row>
    <row r="66" spans="1:14" x14ac:dyDescent="0.25">
      <c r="A66" s="380" t="s">
        <v>108</v>
      </c>
      <c r="B66" s="380" t="s">
        <v>177</v>
      </c>
      <c r="C66" s="380" t="s">
        <v>178</v>
      </c>
      <c r="D66" s="380" t="s">
        <v>126</v>
      </c>
      <c r="E66" s="380" t="s">
        <v>127</v>
      </c>
      <c r="F66" s="380" t="s">
        <v>179</v>
      </c>
      <c r="G66" s="380" t="s">
        <v>142</v>
      </c>
      <c r="H66" s="380" t="s">
        <v>179</v>
      </c>
      <c r="I66" s="380" t="s">
        <v>179</v>
      </c>
      <c r="J66" s="380" t="s">
        <v>179</v>
      </c>
      <c r="K66" s="380" t="s">
        <v>179</v>
      </c>
      <c r="L66" s="380" t="s">
        <v>179</v>
      </c>
      <c r="M66" s="381">
        <v>-33.630000000000003</v>
      </c>
      <c r="N66" s="331" t="str">
        <f t="shared" si="0"/>
        <v>215000010100</v>
      </c>
    </row>
    <row r="67" spans="1:14" x14ac:dyDescent="0.25">
      <c r="A67" s="380" t="s">
        <v>108</v>
      </c>
      <c r="B67" s="380" t="s">
        <v>177</v>
      </c>
      <c r="C67" s="380" t="s">
        <v>178</v>
      </c>
      <c r="D67" s="380" t="s">
        <v>126</v>
      </c>
      <c r="E67" s="380" t="s">
        <v>127</v>
      </c>
      <c r="F67" s="380" t="s">
        <v>179</v>
      </c>
      <c r="G67" s="380" t="s">
        <v>142</v>
      </c>
      <c r="H67" s="380" t="s">
        <v>179</v>
      </c>
      <c r="I67" s="380" t="s">
        <v>179</v>
      </c>
      <c r="J67" s="380" t="s">
        <v>179</v>
      </c>
      <c r="K67" s="380" t="s">
        <v>179</v>
      </c>
      <c r="L67" s="380" t="s">
        <v>179</v>
      </c>
      <c r="M67" s="381">
        <v>-123.33</v>
      </c>
      <c r="N67" s="331" t="str">
        <f t="shared" ref="N67:N130" si="1">CONCATENATE(G67,E67)</f>
        <v>215000010100</v>
      </c>
    </row>
    <row r="68" spans="1:14" x14ac:dyDescent="0.25">
      <c r="A68" s="380" t="s">
        <v>108</v>
      </c>
      <c r="B68" s="380" t="s">
        <v>177</v>
      </c>
      <c r="C68" s="380" t="s">
        <v>178</v>
      </c>
      <c r="D68" s="380" t="s">
        <v>126</v>
      </c>
      <c r="E68" s="380" t="s">
        <v>127</v>
      </c>
      <c r="F68" s="380" t="s">
        <v>179</v>
      </c>
      <c r="G68" s="380" t="s">
        <v>124</v>
      </c>
      <c r="H68" s="380" t="s">
        <v>179</v>
      </c>
      <c r="I68" s="380" t="s">
        <v>179</v>
      </c>
      <c r="J68" s="380" t="s">
        <v>179</v>
      </c>
      <c r="K68" s="380" t="s">
        <v>179</v>
      </c>
      <c r="L68" s="380" t="s">
        <v>179</v>
      </c>
      <c r="M68" s="381">
        <v>-424.61</v>
      </c>
      <c r="N68" s="331" t="str">
        <f t="shared" si="1"/>
        <v>100000010100</v>
      </c>
    </row>
    <row r="69" spans="1:14" x14ac:dyDescent="0.25">
      <c r="A69" s="380" t="s">
        <v>108</v>
      </c>
      <c r="B69" s="380" t="s">
        <v>177</v>
      </c>
      <c r="C69" s="380" t="s">
        <v>178</v>
      </c>
      <c r="D69" s="380" t="s">
        <v>126</v>
      </c>
      <c r="E69" s="380" t="s">
        <v>127</v>
      </c>
      <c r="F69" s="380" t="s">
        <v>179</v>
      </c>
      <c r="G69" s="380" t="s">
        <v>124</v>
      </c>
      <c r="H69" s="380" t="s">
        <v>179</v>
      </c>
      <c r="I69" s="380" t="s">
        <v>179</v>
      </c>
      <c r="J69" s="380" t="s">
        <v>179</v>
      </c>
      <c r="K69" s="380" t="s">
        <v>179</v>
      </c>
      <c r="L69" s="380" t="s">
        <v>179</v>
      </c>
      <c r="M69" s="381">
        <v>-1556.9</v>
      </c>
      <c r="N69" s="331" t="str">
        <f t="shared" si="1"/>
        <v>100000010100</v>
      </c>
    </row>
    <row r="70" spans="1:14" x14ac:dyDescent="0.25">
      <c r="A70" s="380" t="s">
        <v>108</v>
      </c>
      <c r="B70" s="380" t="s">
        <v>182</v>
      </c>
      <c r="C70" s="380" t="s">
        <v>183</v>
      </c>
      <c r="D70" s="380" t="s">
        <v>126</v>
      </c>
      <c r="E70" s="380" t="s">
        <v>127</v>
      </c>
      <c r="F70" s="380" t="s">
        <v>179</v>
      </c>
      <c r="G70" s="380" t="s">
        <v>124</v>
      </c>
      <c r="H70" s="380" t="s">
        <v>179</v>
      </c>
      <c r="I70" s="380" t="s">
        <v>179</v>
      </c>
      <c r="J70" s="380" t="s">
        <v>179</v>
      </c>
      <c r="K70" s="380" t="s">
        <v>179</v>
      </c>
      <c r="L70" s="380" t="s">
        <v>179</v>
      </c>
      <c r="M70" s="381">
        <v>-182.43</v>
      </c>
      <c r="N70" s="331" t="str">
        <f t="shared" si="1"/>
        <v>100000010100</v>
      </c>
    </row>
    <row r="71" spans="1:14" x14ac:dyDescent="0.25">
      <c r="A71" s="380" t="s">
        <v>108</v>
      </c>
      <c r="B71" s="380" t="s">
        <v>182</v>
      </c>
      <c r="C71" s="380" t="s">
        <v>183</v>
      </c>
      <c r="D71" s="380" t="s">
        <v>126</v>
      </c>
      <c r="E71" s="380" t="s">
        <v>127</v>
      </c>
      <c r="F71" s="380" t="s">
        <v>179</v>
      </c>
      <c r="G71" s="380" t="s">
        <v>141</v>
      </c>
      <c r="H71" s="380" t="s">
        <v>179</v>
      </c>
      <c r="I71" s="380" t="s">
        <v>179</v>
      </c>
      <c r="J71" s="380" t="s">
        <v>179</v>
      </c>
      <c r="K71" s="380" t="s">
        <v>179</v>
      </c>
      <c r="L71" s="380" t="s">
        <v>179</v>
      </c>
      <c r="M71" s="381">
        <v>-0.42</v>
      </c>
      <c r="N71" s="331" t="str">
        <f t="shared" si="1"/>
        <v>214000010100</v>
      </c>
    </row>
    <row r="72" spans="1:14" x14ac:dyDescent="0.25">
      <c r="A72" s="380" t="s">
        <v>108</v>
      </c>
      <c r="B72" s="380" t="s">
        <v>182</v>
      </c>
      <c r="C72" s="380" t="s">
        <v>183</v>
      </c>
      <c r="D72" s="380" t="s">
        <v>126</v>
      </c>
      <c r="E72" s="380" t="s">
        <v>127</v>
      </c>
      <c r="F72" s="380" t="s">
        <v>179</v>
      </c>
      <c r="G72" s="380" t="s">
        <v>135</v>
      </c>
      <c r="H72" s="380" t="s">
        <v>179</v>
      </c>
      <c r="I72" s="380" t="s">
        <v>179</v>
      </c>
      <c r="J72" s="380" t="s">
        <v>179</v>
      </c>
      <c r="K72" s="380" t="s">
        <v>179</v>
      </c>
      <c r="L72" s="380" t="s">
        <v>179</v>
      </c>
      <c r="M72" s="381">
        <v>-0.72</v>
      </c>
      <c r="N72" s="331" t="str">
        <f t="shared" si="1"/>
        <v>205800010100</v>
      </c>
    </row>
    <row r="73" spans="1:14" x14ac:dyDescent="0.25">
      <c r="A73" s="380" t="s">
        <v>108</v>
      </c>
      <c r="B73" s="380" t="s">
        <v>182</v>
      </c>
      <c r="C73" s="380" t="s">
        <v>183</v>
      </c>
      <c r="D73" s="380" t="s">
        <v>126</v>
      </c>
      <c r="E73" s="380" t="s">
        <v>127</v>
      </c>
      <c r="F73" s="380" t="s">
        <v>179</v>
      </c>
      <c r="G73" s="380" t="s">
        <v>135</v>
      </c>
      <c r="H73" s="380" t="s">
        <v>179</v>
      </c>
      <c r="I73" s="380" t="s">
        <v>179</v>
      </c>
      <c r="J73" s="380" t="s">
        <v>179</v>
      </c>
      <c r="K73" s="380" t="s">
        <v>179</v>
      </c>
      <c r="L73" s="380" t="s">
        <v>179</v>
      </c>
      <c r="M73" s="381">
        <v>-2.87</v>
      </c>
      <c r="N73" s="331" t="str">
        <f t="shared" si="1"/>
        <v>205800010100</v>
      </c>
    </row>
    <row r="74" spans="1:14" x14ac:dyDescent="0.25">
      <c r="A74" s="380" t="s">
        <v>108</v>
      </c>
      <c r="B74" s="380" t="s">
        <v>182</v>
      </c>
      <c r="C74" s="380" t="s">
        <v>183</v>
      </c>
      <c r="D74" s="380" t="s">
        <v>126</v>
      </c>
      <c r="E74" s="380" t="s">
        <v>127</v>
      </c>
      <c r="F74" s="380" t="s">
        <v>179</v>
      </c>
      <c r="G74" s="380" t="s">
        <v>142</v>
      </c>
      <c r="H74" s="380" t="s">
        <v>179</v>
      </c>
      <c r="I74" s="380" t="s">
        <v>179</v>
      </c>
      <c r="J74" s="380" t="s">
        <v>179</v>
      </c>
      <c r="K74" s="380" t="s">
        <v>179</v>
      </c>
      <c r="L74" s="380" t="s">
        <v>179</v>
      </c>
      <c r="M74" s="381">
        <v>-0.05</v>
      </c>
      <c r="N74" s="331" t="str">
        <f t="shared" si="1"/>
        <v>215000010100</v>
      </c>
    </row>
    <row r="75" spans="1:14" x14ac:dyDescent="0.25">
      <c r="A75" s="380" t="s">
        <v>108</v>
      </c>
      <c r="B75" s="380" t="s">
        <v>182</v>
      </c>
      <c r="C75" s="380" t="s">
        <v>183</v>
      </c>
      <c r="D75" s="380" t="s">
        <v>126</v>
      </c>
      <c r="E75" s="380" t="s">
        <v>127</v>
      </c>
      <c r="F75" s="380" t="s">
        <v>179</v>
      </c>
      <c r="G75" s="380" t="s">
        <v>142</v>
      </c>
      <c r="H75" s="380" t="s">
        <v>179</v>
      </c>
      <c r="I75" s="380" t="s">
        <v>179</v>
      </c>
      <c r="J75" s="380" t="s">
        <v>179</v>
      </c>
      <c r="K75" s="380" t="s">
        <v>179</v>
      </c>
      <c r="L75" s="380" t="s">
        <v>179</v>
      </c>
      <c r="M75" s="381">
        <v>-0.19</v>
      </c>
      <c r="N75" s="331" t="str">
        <f t="shared" si="1"/>
        <v>215000010100</v>
      </c>
    </row>
    <row r="76" spans="1:14" x14ac:dyDescent="0.25">
      <c r="A76" s="380" t="s">
        <v>108</v>
      </c>
      <c r="B76" s="380" t="s">
        <v>182</v>
      </c>
      <c r="C76" s="380" t="s">
        <v>183</v>
      </c>
      <c r="D76" s="380" t="s">
        <v>126</v>
      </c>
      <c r="E76" s="380" t="s">
        <v>127</v>
      </c>
      <c r="F76" s="380" t="s">
        <v>179</v>
      </c>
      <c r="G76" s="380" t="s">
        <v>124</v>
      </c>
      <c r="H76" s="380" t="s">
        <v>179</v>
      </c>
      <c r="I76" s="380" t="s">
        <v>179</v>
      </c>
      <c r="J76" s="380" t="s">
        <v>179</v>
      </c>
      <c r="K76" s="380" t="s">
        <v>179</v>
      </c>
      <c r="L76" s="380" t="s">
        <v>179</v>
      </c>
      <c r="M76" s="381">
        <v>-45.38</v>
      </c>
      <c r="N76" s="331" t="str">
        <f t="shared" si="1"/>
        <v>100000010100</v>
      </c>
    </row>
    <row r="77" spans="1:14" x14ac:dyDescent="0.25">
      <c r="A77" s="380" t="s">
        <v>108</v>
      </c>
      <c r="B77" s="380" t="s">
        <v>182</v>
      </c>
      <c r="C77" s="380" t="s">
        <v>183</v>
      </c>
      <c r="D77" s="380" t="s">
        <v>126</v>
      </c>
      <c r="E77" s="380" t="s">
        <v>127</v>
      </c>
      <c r="F77" s="380" t="s">
        <v>125</v>
      </c>
      <c r="G77" s="380" t="s">
        <v>145</v>
      </c>
      <c r="H77" s="380" t="s">
        <v>179</v>
      </c>
      <c r="I77" s="380" t="s">
        <v>179</v>
      </c>
      <c r="J77" s="380" t="s">
        <v>179</v>
      </c>
      <c r="K77" s="380" t="s">
        <v>179</v>
      </c>
      <c r="L77" s="380" t="s">
        <v>179</v>
      </c>
      <c r="M77" s="381">
        <v>49.29</v>
      </c>
      <c r="N77" s="331" t="str">
        <f t="shared" si="1"/>
        <v>710000010100</v>
      </c>
    </row>
    <row r="78" spans="1:14" x14ac:dyDescent="0.25">
      <c r="A78" s="380" t="s">
        <v>108</v>
      </c>
      <c r="B78" s="380" t="s">
        <v>182</v>
      </c>
      <c r="C78" s="380" t="s">
        <v>183</v>
      </c>
      <c r="D78" s="380" t="s">
        <v>126</v>
      </c>
      <c r="E78" s="380" t="s">
        <v>127</v>
      </c>
      <c r="F78" s="380" t="s">
        <v>125</v>
      </c>
      <c r="G78" s="380" t="s">
        <v>145</v>
      </c>
      <c r="H78" s="380" t="s">
        <v>179</v>
      </c>
      <c r="I78" s="380" t="s">
        <v>179</v>
      </c>
      <c r="J78" s="380" t="s">
        <v>179</v>
      </c>
      <c r="K78" s="380" t="s">
        <v>179</v>
      </c>
      <c r="L78" s="380" t="s">
        <v>179</v>
      </c>
      <c r="M78" s="381">
        <v>198.21</v>
      </c>
      <c r="N78" s="331" t="str">
        <f t="shared" si="1"/>
        <v>710000010100</v>
      </c>
    </row>
    <row r="79" spans="1:14" x14ac:dyDescent="0.25">
      <c r="A79" s="380" t="s">
        <v>108</v>
      </c>
      <c r="B79" s="380" t="s">
        <v>182</v>
      </c>
      <c r="C79" s="380" t="s">
        <v>183</v>
      </c>
      <c r="D79" s="380" t="s">
        <v>126</v>
      </c>
      <c r="E79" s="380" t="s">
        <v>127</v>
      </c>
      <c r="F79" s="380" t="s">
        <v>125</v>
      </c>
      <c r="G79" s="380" t="s">
        <v>146</v>
      </c>
      <c r="H79" s="380" t="s">
        <v>179</v>
      </c>
      <c r="I79" s="380" t="s">
        <v>179</v>
      </c>
      <c r="J79" s="380" t="s">
        <v>179</v>
      </c>
      <c r="K79" s="380" t="s">
        <v>179</v>
      </c>
      <c r="L79" s="380" t="s">
        <v>179</v>
      </c>
      <c r="M79" s="381">
        <v>3.06</v>
      </c>
      <c r="N79" s="331" t="str">
        <f t="shared" si="1"/>
        <v>723000010100</v>
      </c>
    </row>
    <row r="80" spans="1:14" x14ac:dyDescent="0.25">
      <c r="A80" s="380" t="s">
        <v>108</v>
      </c>
      <c r="B80" s="380" t="s">
        <v>182</v>
      </c>
      <c r="C80" s="380" t="s">
        <v>183</v>
      </c>
      <c r="D80" s="380" t="s">
        <v>126</v>
      </c>
      <c r="E80" s="380" t="s">
        <v>127</v>
      </c>
      <c r="F80" s="380" t="s">
        <v>125</v>
      </c>
      <c r="G80" s="380" t="s">
        <v>147</v>
      </c>
      <c r="H80" s="380" t="s">
        <v>179</v>
      </c>
      <c r="I80" s="380" t="s">
        <v>179</v>
      </c>
      <c r="J80" s="380" t="s">
        <v>179</v>
      </c>
      <c r="K80" s="380" t="s">
        <v>179</v>
      </c>
      <c r="L80" s="380" t="s">
        <v>179</v>
      </c>
      <c r="M80" s="381">
        <v>0.72</v>
      </c>
      <c r="N80" s="331" t="str">
        <f t="shared" si="1"/>
        <v>723100010100</v>
      </c>
    </row>
    <row r="81" spans="1:14" x14ac:dyDescent="0.25">
      <c r="A81" s="380" t="s">
        <v>108</v>
      </c>
      <c r="B81" s="380" t="s">
        <v>182</v>
      </c>
      <c r="C81" s="380" t="s">
        <v>183</v>
      </c>
      <c r="D81" s="380" t="s">
        <v>126</v>
      </c>
      <c r="E81" s="380" t="s">
        <v>127</v>
      </c>
      <c r="F81" s="380" t="s">
        <v>125</v>
      </c>
      <c r="G81" s="380" t="s">
        <v>147</v>
      </c>
      <c r="H81" s="380" t="s">
        <v>179</v>
      </c>
      <c r="I81" s="380" t="s">
        <v>179</v>
      </c>
      <c r="J81" s="380" t="s">
        <v>179</v>
      </c>
      <c r="K81" s="380" t="s">
        <v>179</v>
      </c>
      <c r="L81" s="380" t="s">
        <v>179</v>
      </c>
      <c r="M81" s="381">
        <v>2.87</v>
      </c>
      <c r="N81" s="331" t="str">
        <f t="shared" si="1"/>
        <v>723100010100</v>
      </c>
    </row>
    <row r="82" spans="1:14" x14ac:dyDescent="0.25">
      <c r="A82" s="380" t="s">
        <v>108</v>
      </c>
      <c r="B82" s="380" t="s">
        <v>182</v>
      </c>
      <c r="C82" s="380" t="s">
        <v>183</v>
      </c>
      <c r="D82" s="380" t="s">
        <v>126</v>
      </c>
      <c r="E82" s="380" t="s">
        <v>127</v>
      </c>
      <c r="F82" s="380" t="s">
        <v>179</v>
      </c>
      <c r="G82" s="380" t="s">
        <v>138</v>
      </c>
      <c r="H82" s="380" t="s">
        <v>179</v>
      </c>
      <c r="I82" s="380" t="s">
        <v>179</v>
      </c>
      <c r="J82" s="380" t="s">
        <v>179</v>
      </c>
      <c r="K82" s="380" t="s">
        <v>179</v>
      </c>
      <c r="L82" s="380" t="s">
        <v>179</v>
      </c>
      <c r="M82" s="381">
        <v>-3.05</v>
      </c>
      <c r="N82" s="331" t="str">
        <f t="shared" si="1"/>
        <v>211000010100</v>
      </c>
    </row>
    <row r="83" spans="1:14" x14ac:dyDescent="0.25">
      <c r="A83" s="380" t="s">
        <v>108</v>
      </c>
      <c r="B83" s="380" t="s">
        <v>182</v>
      </c>
      <c r="C83" s="380" t="s">
        <v>183</v>
      </c>
      <c r="D83" s="380" t="s">
        <v>126</v>
      </c>
      <c r="E83" s="380" t="s">
        <v>127</v>
      </c>
      <c r="F83" s="380" t="s">
        <v>179</v>
      </c>
      <c r="G83" s="380" t="s">
        <v>138</v>
      </c>
      <c r="H83" s="380" t="s">
        <v>179</v>
      </c>
      <c r="I83" s="380" t="s">
        <v>179</v>
      </c>
      <c r="J83" s="380" t="s">
        <v>179</v>
      </c>
      <c r="K83" s="380" t="s">
        <v>179</v>
      </c>
      <c r="L83" s="380" t="s">
        <v>179</v>
      </c>
      <c r="M83" s="381">
        <v>-12.29</v>
      </c>
      <c r="N83" s="331" t="str">
        <f t="shared" si="1"/>
        <v>211000010100</v>
      </c>
    </row>
    <row r="84" spans="1:14" x14ac:dyDescent="0.25">
      <c r="A84" s="380" t="s">
        <v>108</v>
      </c>
      <c r="B84" s="380" t="s">
        <v>182</v>
      </c>
      <c r="C84" s="380" t="s">
        <v>183</v>
      </c>
      <c r="D84" s="380" t="s">
        <v>126</v>
      </c>
      <c r="E84" s="380" t="s">
        <v>127</v>
      </c>
      <c r="F84" s="380" t="s">
        <v>179</v>
      </c>
      <c r="G84" s="380" t="s">
        <v>132</v>
      </c>
      <c r="H84" s="380" t="s">
        <v>179</v>
      </c>
      <c r="I84" s="380" t="s">
        <v>179</v>
      </c>
      <c r="J84" s="380" t="s">
        <v>179</v>
      </c>
      <c r="K84" s="380" t="s">
        <v>179</v>
      </c>
      <c r="L84" s="380" t="s">
        <v>179</v>
      </c>
      <c r="M84" s="381">
        <v>-3.06</v>
      </c>
      <c r="N84" s="331" t="str">
        <f t="shared" si="1"/>
        <v>205300010100</v>
      </c>
    </row>
    <row r="85" spans="1:14" x14ac:dyDescent="0.25">
      <c r="A85" s="380" t="s">
        <v>108</v>
      </c>
      <c r="B85" s="380" t="s">
        <v>182</v>
      </c>
      <c r="C85" s="380" t="s">
        <v>183</v>
      </c>
      <c r="D85" s="380" t="s">
        <v>126</v>
      </c>
      <c r="E85" s="380" t="s">
        <v>127</v>
      </c>
      <c r="F85" s="380" t="s">
        <v>179</v>
      </c>
      <c r="G85" s="380" t="s">
        <v>132</v>
      </c>
      <c r="H85" s="380" t="s">
        <v>179</v>
      </c>
      <c r="I85" s="380" t="s">
        <v>179</v>
      </c>
      <c r="J85" s="380" t="s">
        <v>179</v>
      </c>
      <c r="K85" s="380" t="s">
        <v>179</v>
      </c>
      <c r="L85" s="380" t="s">
        <v>179</v>
      </c>
      <c r="M85" s="381">
        <v>-12.28</v>
      </c>
      <c r="N85" s="331" t="str">
        <f t="shared" si="1"/>
        <v>205300010100</v>
      </c>
    </row>
    <row r="86" spans="1:14" x14ac:dyDescent="0.25">
      <c r="A86" s="380" t="s">
        <v>108</v>
      </c>
      <c r="B86" s="380" t="s">
        <v>182</v>
      </c>
      <c r="C86" s="380" t="s">
        <v>183</v>
      </c>
      <c r="D86" s="380" t="s">
        <v>126</v>
      </c>
      <c r="E86" s="380" t="s">
        <v>127</v>
      </c>
      <c r="F86" s="380" t="s">
        <v>179</v>
      </c>
      <c r="G86" s="380" t="s">
        <v>143</v>
      </c>
      <c r="H86" s="380" t="s">
        <v>179</v>
      </c>
      <c r="I86" s="380" t="s">
        <v>179</v>
      </c>
      <c r="J86" s="380" t="s">
        <v>179</v>
      </c>
      <c r="K86" s="380" t="s">
        <v>179</v>
      </c>
      <c r="L86" s="380" t="s">
        <v>179</v>
      </c>
      <c r="M86" s="381">
        <v>-0.71</v>
      </c>
      <c r="N86" s="331" t="str">
        <f t="shared" si="1"/>
        <v>216000010100</v>
      </c>
    </row>
    <row r="87" spans="1:14" x14ac:dyDescent="0.25">
      <c r="A87" s="380" t="s">
        <v>108</v>
      </c>
      <c r="B87" s="380" t="s">
        <v>182</v>
      </c>
      <c r="C87" s="380" t="s">
        <v>183</v>
      </c>
      <c r="D87" s="380" t="s">
        <v>126</v>
      </c>
      <c r="E87" s="380" t="s">
        <v>127</v>
      </c>
      <c r="F87" s="380" t="s">
        <v>179</v>
      </c>
      <c r="G87" s="380" t="s">
        <v>143</v>
      </c>
      <c r="H87" s="380" t="s">
        <v>179</v>
      </c>
      <c r="I87" s="380" t="s">
        <v>179</v>
      </c>
      <c r="J87" s="380" t="s">
        <v>179</v>
      </c>
      <c r="K87" s="380" t="s">
        <v>179</v>
      </c>
      <c r="L87" s="380" t="s">
        <v>179</v>
      </c>
      <c r="M87" s="381">
        <v>-2.88</v>
      </c>
      <c r="N87" s="331" t="str">
        <f t="shared" si="1"/>
        <v>216000010100</v>
      </c>
    </row>
    <row r="88" spans="1:14" x14ac:dyDescent="0.25">
      <c r="A88" s="380" t="s">
        <v>108</v>
      </c>
      <c r="B88" s="380" t="s">
        <v>182</v>
      </c>
      <c r="C88" s="380" t="s">
        <v>183</v>
      </c>
      <c r="D88" s="380" t="s">
        <v>126</v>
      </c>
      <c r="E88" s="380" t="s">
        <v>127</v>
      </c>
      <c r="F88" s="380" t="s">
        <v>179</v>
      </c>
      <c r="G88" s="380" t="s">
        <v>141</v>
      </c>
      <c r="H88" s="380" t="s">
        <v>179</v>
      </c>
      <c r="I88" s="380" t="s">
        <v>179</v>
      </c>
      <c r="J88" s="380" t="s">
        <v>179</v>
      </c>
      <c r="K88" s="380" t="s">
        <v>179</v>
      </c>
      <c r="L88" s="380" t="s">
        <v>179</v>
      </c>
      <c r="M88" s="381">
        <v>-0.1</v>
      </c>
      <c r="N88" s="331" t="str">
        <f t="shared" si="1"/>
        <v>214000010100</v>
      </c>
    </row>
    <row r="89" spans="1:14" x14ac:dyDescent="0.25">
      <c r="A89" s="380" t="s">
        <v>108</v>
      </c>
      <c r="B89" s="380" t="s">
        <v>182</v>
      </c>
      <c r="C89" s="380" t="s">
        <v>183</v>
      </c>
      <c r="D89" s="380" t="s">
        <v>126</v>
      </c>
      <c r="E89" s="380" t="s">
        <v>127</v>
      </c>
      <c r="F89" s="380" t="s">
        <v>125</v>
      </c>
      <c r="G89" s="380" t="s">
        <v>146</v>
      </c>
      <c r="H89" s="380" t="s">
        <v>179</v>
      </c>
      <c r="I89" s="380" t="s">
        <v>179</v>
      </c>
      <c r="J89" s="380" t="s">
        <v>179</v>
      </c>
      <c r="K89" s="380" t="s">
        <v>179</v>
      </c>
      <c r="L89" s="380" t="s">
        <v>179</v>
      </c>
      <c r="M89" s="381">
        <v>12.28</v>
      </c>
      <c r="N89" s="331" t="str">
        <f t="shared" si="1"/>
        <v>723000010100</v>
      </c>
    </row>
    <row r="90" spans="1:14" x14ac:dyDescent="0.25">
      <c r="A90" s="380" t="s">
        <v>108</v>
      </c>
      <c r="B90" s="380" t="s">
        <v>184</v>
      </c>
      <c r="C90" s="380" t="s">
        <v>239</v>
      </c>
      <c r="D90" s="380" t="s">
        <v>126</v>
      </c>
      <c r="E90" s="380" t="s">
        <v>127</v>
      </c>
      <c r="F90" s="380" t="s">
        <v>179</v>
      </c>
      <c r="G90" s="380" t="s">
        <v>138</v>
      </c>
      <c r="H90" s="380" t="s">
        <v>179</v>
      </c>
      <c r="I90" s="380" t="s">
        <v>179</v>
      </c>
      <c r="J90" s="380" t="s">
        <v>179</v>
      </c>
      <c r="K90" s="380" t="s">
        <v>179</v>
      </c>
      <c r="L90" s="380" t="s">
        <v>179</v>
      </c>
      <c r="M90" s="381">
        <v>-20.440000000000001</v>
      </c>
      <c r="N90" s="331" t="str">
        <f t="shared" si="1"/>
        <v>211000010100</v>
      </c>
    </row>
    <row r="91" spans="1:14" x14ac:dyDescent="0.25">
      <c r="A91" s="380" t="s">
        <v>108</v>
      </c>
      <c r="B91" s="380" t="s">
        <v>184</v>
      </c>
      <c r="C91" s="380" t="s">
        <v>239</v>
      </c>
      <c r="D91" s="380" t="s">
        <v>126</v>
      </c>
      <c r="E91" s="380" t="s">
        <v>127</v>
      </c>
      <c r="F91" s="380" t="s">
        <v>179</v>
      </c>
      <c r="G91" s="380" t="s">
        <v>138</v>
      </c>
      <c r="H91" s="380" t="s">
        <v>179</v>
      </c>
      <c r="I91" s="380" t="s">
        <v>179</v>
      </c>
      <c r="J91" s="380" t="s">
        <v>179</v>
      </c>
      <c r="K91" s="380" t="s">
        <v>179</v>
      </c>
      <c r="L91" s="380" t="s">
        <v>179</v>
      </c>
      <c r="M91" s="381">
        <v>-74.94</v>
      </c>
      <c r="N91" s="331" t="str">
        <f t="shared" si="1"/>
        <v>211000010100</v>
      </c>
    </row>
    <row r="92" spans="1:14" x14ac:dyDescent="0.25">
      <c r="A92" s="380" t="s">
        <v>108</v>
      </c>
      <c r="B92" s="380" t="s">
        <v>184</v>
      </c>
      <c r="C92" s="380" t="s">
        <v>239</v>
      </c>
      <c r="D92" s="380" t="s">
        <v>126</v>
      </c>
      <c r="E92" s="380" t="s">
        <v>127</v>
      </c>
      <c r="F92" s="380" t="s">
        <v>179</v>
      </c>
      <c r="G92" s="380" t="s">
        <v>132</v>
      </c>
      <c r="H92" s="380" t="s">
        <v>179</v>
      </c>
      <c r="I92" s="380" t="s">
        <v>179</v>
      </c>
      <c r="J92" s="380" t="s">
        <v>179</v>
      </c>
      <c r="K92" s="380" t="s">
        <v>179</v>
      </c>
      <c r="L92" s="380" t="s">
        <v>179</v>
      </c>
      <c r="M92" s="381">
        <v>-20.440000000000001</v>
      </c>
      <c r="N92" s="331" t="str">
        <f t="shared" si="1"/>
        <v>205300010100</v>
      </c>
    </row>
    <row r="93" spans="1:14" x14ac:dyDescent="0.25">
      <c r="A93" s="380" t="s">
        <v>108</v>
      </c>
      <c r="B93" s="380" t="s">
        <v>184</v>
      </c>
      <c r="C93" s="380" t="s">
        <v>239</v>
      </c>
      <c r="D93" s="380" t="s">
        <v>126</v>
      </c>
      <c r="E93" s="380" t="s">
        <v>127</v>
      </c>
      <c r="F93" s="380" t="s">
        <v>179</v>
      </c>
      <c r="G93" s="380" t="s">
        <v>132</v>
      </c>
      <c r="H93" s="380" t="s">
        <v>179</v>
      </c>
      <c r="I93" s="380" t="s">
        <v>179</v>
      </c>
      <c r="J93" s="380" t="s">
        <v>179</v>
      </c>
      <c r="K93" s="380" t="s">
        <v>179</v>
      </c>
      <c r="L93" s="380" t="s">
        <v>179</v>
      </c>
      <c r="M93" s="381">
        <v>-74.94</v>
      </c>
      <c r="N93" s="331" t="str">
        <f t="shared" si="1"/>
        <v>205300010100</v>
      </c>
    </row>
    <row r="94" spans="1:14" x14ac:dyDescent="0.25">
      <c r="A94" s="380" t="s">
        <v>108</v>
      </c>
      <c r="B94" s="380" t="s">
        <v>184</v>
      </c>
      <c r="C94" s="380" t="s">
        <v>239</v>
      </c>
      <c r="D94" s="380" t="s">
        <v>126</v>
      </c>
      <c r="E94" s="380" t="s">
        <v>127</v>
      </c>
      <c r="F94" s="380" t="s">
        <v>179</v>
      </c>
      <c r="G94" s="380" t="s">
        <v>143</v>
      </c>
      <c r="H94" s="380" t="s">
        <v>179</v>
      </c>
      <c r="I94" s="380" t="s">
        <v>179</v>
      </c>
      <c r="J94" s="380" t="s">
        <v>179</v>
      </c>
      <c r="K94" s="380" t="s">
        <v>179</v>
      </c>
      <c r="L94" s="380" t="s">
        <v>179</v>
      </c>
      <c r="M94" s="381">
        <v>-4.78</v>
      </c>
      <c r="N94" s="331" t="str">
        <f t="shared" si="1"/>
        <v>216000010100</v>
      </c>
    </row>
    <row r="95" spans="1:14" x14ac:dyDescent="0.25">
      <c r="A95" s="380" t="s">
        <v>108</v>
      </c>
      <c r="B95" s="380" t="s">
        <v>184</v>
      </c>
      <c r="C95" s="380" t="s">
        <v>239</v>
      </c>
      <c r="D95" s="380" t="s">
        <v>126</v>
      </c>
      <c r="E95" s="380" t="s">
        <v>127</v>
      </c>
      <c r="F95" s="380" t="s">
        <v>179</v>
      </c>
      <c r="G95" s="380" t="s">
        <v>143</v>
      </c>
      <c r="H95" s="380" t="s">
        <v>179</v>
      </c>
      <c r="I95" s="380" t="s">
        <v>179</v>
      </c>
      <c r="J95" s="380" t="s">
        <v>179</v>
      </c>
      <c r="K95" s="380" t="s">
        <v>179</v>
      </c>
      <c r="L95" s="380" t="s">
        <v>179</v>
      </c>
      <c r="M95" s="381">
        <v>-17.52</v>
      </c>
      <c r="N95" s="331" t="str">
        <f t="shared" si="1"/>
        <v>216000010100</v>
      </c>
    </row>
    <row r="96" spans="1:14" x14ac:dyDescent="0.25">
      <c r="A96" s="380" t="s">
        <v>108</v>
      </c>
      <c r="B96" s="380" t="s">
        <v>184</v>
      </c>
      <c r="C96" s="380" t="s">
        <v>239</v>
      </c>
      <c r="D96" s="380" t="s">
        <v>126</v>
      </c>
      <c r="E96" s="380" t="s">
        <v>127</v>
      </c>
      <c r="F96" s="380" t="s">
        <v>179</v>
      </c>
      <c r="G96" s="380" t="s">
        <v>141</v>
      </c>
      <c r="H96" s="380" t="s">
        <v>179</v>
      </c>
      <c r="I96" s="380" t="s">
        <v>179</v>
      </c>
      <c r="J96" s="380" t="s">
        <v>179</v>
      </c>
      <c r="K96" s="380" t="s">
        <v>179</v>
      </c>
      <c r="L96" s="380" t="s">
        <v>179</v>
      </c>
      <c r="M96" s="381">
        <v>-29.65</v>
      </c>
      <c r="N96" s="331" t="str">
        <f t="shared" si="1"/>
        <v>214000010100</v>
      </c>
    </row>
    <row r="97" spans="1:14" x14ac:dyDescent="0.25">
      <c r="A97" s="380" t="s">
        <v>108</v>
      </c>
      <c r="B97" s="380" t="s">
        <v>184</v>
      </c>
      <c r="C97" s="380" t="s">
        <v>239</v>
      </c>
      <c r="D97" s="380" t="s">
        <v>126</v>
      </c>
      <c r="E97" s="380" t="s">
        <v>127</v>
      </c>
      <c r="F97" s="380" t="s">
        <v>179</v>
      </c>
      <c r="G97" s="380" t="s">
        <v>141</v>
      </c>
      <c r="H97" s="380" t="s">
        <v>179</v>
      </c>
      <c r="I97" s="380" t="s">
        <v>179</v>
      </c>
      <c r="J97" s="380" t="s">
        <v>179</v>
      </c>
      <c r="K97" s="380" t="s">
        <v>179</v>
      </c>
      <c r="L97" s="380" t="s">
        <v>179</v>
      </c>
      <c r="M97" s="381">
        <v>-108.71</v>
      </c>
      <c r="N97" s="331" t="str">
        <f t="shared" si="1"/>
        <v>214000010100</v>
      </c>
    </row>
    <row r="98" spans="1:14" x14ac:dyDescent="0.25">
      <c r="A98" s="380" t="s">
        <v>108</v>
      </c>
      <c r="B98" s="380" t="s">
        <v>184</v>
      </c>
      <c r="C98" s="380" t="s">
        <v>239</v>
      </c>
      <c r="D98" s="380" t="s">
        <v>126</v>
      </c>
      <c r="E98" s="380" t="s">
        <v>127</v>
      </c>
      <c r="F98" s="380" t="s">
        <v>179</v>
      </c>
      <c r="G98" s="380" t="s">
        <v>135</v>
      </c>
      <c r="H98" s="380" t="s">
        <v>179</v>
      </c>
      <c r="I98" s="380" t="s">
        <v>179</v>
      </c>
      <c r="J98" s="380" t="s">
        <v>179</v>
      </c>
      <c r="K98" s="380" t="s">
        <v>179</v>
      </c>
      <c r="L98" s="380" t="s">
        <v>179</v>
      </c>
      <c r="M98" s="381">
        <v>-4.78</v>
      </c>
      <c r="N98" s="331" t="str">
        <f t="shared" si="1"/>
        <v>205800010100</v>
      </c>
    </row>
    <row r="99" spans="1:14" x14ac:dyDescent="0.25">
      <c r="A99" s="380" t="s">
        <v>108</v>
      </c>
      <c r="B99" s="380" t="s">
        <v>184</v>
      </c>
      <c r="C99" s="380" t="s">
        <v>239</v>
      </c>
      <c r="D99" s="380" t="s">
        <v>126</v>
      </c>
      <c r="E99" s="380" t="s">
        <v>127</v>
      </c>
      <c r="F99" s="380" t="s">
        <v>179</v>
      </c>
      <c r="G99" s="380" t="s">
        <v>135</v>
      </c>
      <c r="H99" s="380" t="s">
        <v>179</v>
      </c>
      <c r="I99" s="380" t="s">
        <v>179</v>
      </c>
      <c r="J99" s="380" t="s">
        <v>179</v>
      </c>
      <c r="K99" s="380" t="s">
        <v>179</v>
      </c>
      <c r="L99" s="380" t="s">
        <v>179</v>
      </c>
      <c r="M99" s="381">
        <v>-17.52</v>
      </c>
      <c r="N99" s="331" t="str">
        <f t="shared" si="1"/>
        <v>205800010100</v>
      </c>
    </row>
    <row r="100" spans="1:14" x14ac:dyDescent="0.25">
      <c r="A100" s="380" t="s">
        <v>108</v>
      </c>
      <c r="B100" s="380" t="s">
        <v>184</v>
      </c>
      <c r="C100" s="380" t="s">
        <v>239</v>
      </c>
      <c r="D100" s="380" t="s">
        <v>126</v>
      </c>
      <c r="E100" s="380" t="s">
        <v>127</v>
      </c>
      <c r="F100" s="380" t="s">
        <v>179</v>
      </c>
      <c r="G100" s="380" t="s">
        <v>142</v>
      </c>
      <c r="H100" s="380" t="s">
        <v>179</v>
      </c>
      <c r="I100" s="380" t="s">
        <v>179</v>
      </c>
      <c r="J100" s="380" t="s">
        <v>179</v>
      </c>
      <c r="K100" s="380" t="s">
        <v>179</v>
      </c>
      <c r="L100" s="380" t="s">
        <v>179</v>
      </c>
      <c r="M100" s="381">
        <v>-15.11</v>
      </c>
      <c r="N100" s="331" t="str">
        <f t="shared" si="1"/>
        <v>215000010100</v>
      </c>
    </row>
    <row r="101" spans="1:14" x14ac:dyDescent="0.25">
      <c r="A101" s="380" t="s">
        <v>108</v>
      </c>
      <c r="B101" s="380" t="s">
        <v>184</v>
      </c>
      <c r="C101" s="380" t="s">
        <v>239</v>
      </c>
      <c r="D101" s="380" t="s">
        <v>126</v>
      </c>
      <c r="E101" s="380" t="s">
        <v>127</v>
      </c>
      <c r="F101" s="380" t="s">
        <v>179</v>
      </c>
      <c r="G101" s="380" t="s">
        <v>142</v>
      </c>
      <c r="H101" s="380" t="s">
        <v>179</v>
      </c>
      <c r="I101" s="380" t="s">
        <v>179</v>
      </c>
      <c r="J101" s="380" t="s">
        <v>179</v>
      </c>
      <c r="K101" s="380" t="s">
        <v>179</v>
      </c>
      <c r="L101" s="380" t="s">
        <v>179</v>
      </c>
      <c r="M101" s="381">
        <v>-55.39</v>
      </c>
      <c r="N101" s="331" t="str">
        <f t="shared" si="1"/>
        <v>215000010100</v>
      </c>
    </row>
    <row r="102" spans="1:14" x14ac:dyDescent="0.25">
      <c r="A102" s="380" t="s">
        <v>108</v>
      </c>
      <c r="B102" s="380" t="s">
        <v>184</v>
      </c>
      <c r="C102" s="380" t="s">
        <v>239</v>
      </c>
      <c r="D102" s="380" t="s">
        <v>126</v>
      </c>
      <c r="E102" s="380" t="s">
        <v>127</v>
      </c>
      <c r="F102" s="380" t="s">
        <v>179</v>
      </c>
      <c r="G102" s="380" t="s">
        <v>124</v>
      </c>
      <c r="H102" s="380" t="s">
        <v>179</v>
      </c>
      <c r="I102" s="380" t="s">
        <v>179</v>
      </c>
      <c r="J102" s="380" t="s">
        <v>179</v>
      </c>
      <c r="K102" s="380" t="s">
        <v>179</v>
      </c>
      <c r="L102" s="380" t="s">
        <v>179</v>
      </c>
      <c r="M102" s="381">
        <v>-235.76</v>
      </c>
      <c r="N102" s="331" t="str">
        <f t="shared" si="1"/>
        <v>100000010100</v>
      </c>
    </row>
    <row r="103" spans="1:14" x14ac:dyDescent="0.25">
      <c r="A103" s="380" t="s">
        <v>108</v>
      </c>
      <c r="B103" s="380" t="s">
        <v>184</v>
      </c>
      <c r="C103" s="380" t="s">
        <v>239</v>
      </c>
      <c r="D103" s="380" t="s">
        <v>126</v>
      </c>
      <c r="E103" s="380" t="s">
        <v>127</v>
      </c>
      <c r="F103" s="380" t="s">
        <v>179</v>
      </c>
      <c r="G103" s="380" t="s">
        <v>124</v>
      </c>
      <c r="H103" s="380" t="s">
        <v>179</v>
      </c>
      <c r="I103" s="380" t="s">
        <v>179</v>
      </c>
      <c r="J103" s="380" t="s">
        <v>179</v>
      </c>
      <c r="K103" s="380" t="s">
        <v>179</v>
      </c>
      <c r="L103" s="380" t="s">
        <v>179</v>
      </c>
      <c r="M103" s="381">
        <v>-864.49</v>
      </c>
      <c r="N103" s="331" t="str">
        <f t="shared" si="1"/>
        <v>100000010100</v>
      </c>
    </row>
    <row r="104" spans="1:14" x14ac:dyDescent="0.25">
      <c r="A104" s="380" t="s">
        <v>108</v>
      </c>
      <c r="B104" s="380" t="s">
        <v>184</v>
      </c>
      <c r="C104" s="380" t="s">
        <v>239</v>
      </c>
      <c r="D104" s="380" t="s">
        <v>126</v>
      </c>
      <c r="E104" s="380" t="s">
        <v>127</v>
      </c>
      <c r="F104" s="380" t="s">
        <v>179</v>
      </c>
      <c r="G104" s="380" t="s">
        <v>133</v>
      </c>
      <c r="H104" s="380" t="s">
        <v>179</v>
      </c>
      <c r="I104" s="380" t="s">
        <v>179</v>
      </c>
      <c r="J104" s="380" t="s">
        <v>179</v>
      </c>
      <c r="K104" s="380" t="s">
        <v>179</v>
      </c>
      <c r="L104" s="380" t="s">
        <v>179</v>
      </c>
      <c r="M104" s="381">
        <v>-0.12</v>
      </c>
      <c r="N104" s="331" t="str">
        <f t="shared" si="1"/>
        <v>205500010100</v>
      </c>
    </row>
    <row r="105" spans="1:14" x14ac:dyDescent="0.25">
      <c r="A105" s="380" t="s">
        <v>108</v>
      </c>
      <c r="B105" s="380" t="s">
        <v>184</v>
      </c>
      <c r="C105" s="380" t="s">
        <v>239</v>
      </c>
      <c r="D105" s="380" t="s">
        <v>126</v>
      </c>
      <c r="E105" s="380" t="s">
        <v>127</v>
      </c>
      <c r="F105" s="380" t="s">
        <v>179</v>
      </c>
      <c r="G105" s="380" t="s">
        <v>133</v>
      </c>
      <c r="H105" s="380" t="s">
        <v>179</v>
      </c>
      <c r="I105" s="380" t="s">
        <v>179</v>
      </c>
      <c r="J105" s="380" t="s">
        <v>179</v>
      </c>
      <c r="K105" s="380" t="s">
        <v>179</v>
      </c>
      <c r="L105" s="380" t="s">
        <v>179</v>
      </c>
      <c r="M105" s="381">
        <v>-0.42</v>
      </c>
      <c r="N105" s="331" t="str">
        <f t="shared" si="1"/>
        <v>205500010100</v>
      </c>
    </row>
    <row r="106" spans="1:14" x14ac:dyDescent="0.25">
      <c r="A106" s="380" t="s">
        <v>108</v>
      </c>
      <c r="B106" s="380" t="s">
        <v>184</v>
      </c>
      <c r="C106" s="380" t="s">
        <v>239</v>
      </c>
      <c r="D106" s="380" t="s">
        <v>126</v>
      </c>
      <c r="E106" s="380" t="s">
        <v>127</v>
      </c>
      <c r="F106" s="380" t="s">
        <v>179</v>
      </c>
      <c r="G106" s="380" t="s">
        <v>131</v>
      </c>
      <c r="H106" s="380" t="s">
        <v>179</v>
      </c>
      <c r="I106" s="380" t="s">
        <v>179</v>
      </c>
      <c r="J106" s="380" t="s">
        <v>179</v>
      </c>
      <c r="K106" s="380" t="s">
        <v>179</v>
      </c>
      <c r="L106" s="380" t="s">
        <v>179</v>
      </c>
      <c r="M106" s="381">
        <v>-21.77</v>
      </c>
      <c r="N106" s="331" t="str">
        <f t="shared" si="1"/>
        <v>205200010100</v>
      </c>
    </row>
    <row r="107" spans="1:14" x14ac:dyDescent="0.25">
      <c r="A107" s="380" t="s">
        <v>108</v>
      </c>
      <c r="B107" s="380" t="s">
        <v>184</v>
      </c>
      <c r="C107" s="380" t="s">
        <v>239</v>
      </c>
      <c r="D107" s="380" t="s">
        <v>126</v>
      </c>
      <c r="E107" s="380" t="s">
        <v>127</v>
      </c>
      <c r="F107" s="380" t="s">
        <v>179</v>
      </c>
      <c r="G107" s="380" t="s">
        <v>131</v>
      </c>
      <c r="H107" s="380" t="s">
        <v>179</v>
      </c>
      <c r="I107" s="380" t="s">
        <v>179</v>
      </c>
      <c r="J107" s="380" t="s">
        <v>179</v>
      </c>
      <c r="K107" s="380" t="s">
        <v>179</v>
      </c>
      <c r="L107" s="380" t="s">
        <v>179</v>
      </c>
      <c r="M107" s="381">
        <v>-79.819999999999993</v>
      </c>
      <c r="N107" s="331" t="str">
        <f t="shared" si="1"/>
        <v>205200010100</v>
      </c>
    </row>
    <row r="108" spans="1:14" x14ac:dyDescent="0.25">
      <c r="A108" s="380" t="s">
        <v>108</v>
      </c>
      <c r="B108" s="380" t="s">
        <v>184</v>
      </c>
      <c r="C108" s="380" t="s">
        <v>239</v>
      </c>
      <c r="D108" s="380" t="s">
        <v>126</v>
      </c>
      <c r="E108" s="380" t="s">
        <v>127</v>
      </c>
      <c r="F108" s="380" t="s">
        <v>179</v>
      </c>
      <c r="G108" s="380" t="s">
        <v>136</v>
      </c>
      <c r="H108" s="380" t="s">
        <v>179</v>
      </c>
      <c r="I108" s="380" t="s">
        <v>179</v>
      </c>
      <c r="J108" s="380" t="s">
        <v>179</v>
      </c>
      <c r="K108" s="380" t="s">
        <v>179</v>
      </c>
      <c r="L108" s="380" t="s">
        <v>179</v>
      </c>
      <c r="M108" s="381">
        <v>-3.96</v>
      </c>
      <c r="N108" s="331" t="str">
        <f t="shared" si="1"/>
        <v>210000010100</v>
      </c>
    </row>
    <row r="109" spans="1:14" x14ac:dyDescent="0.25">
      <c r="A109" s="380" t="s">
        <v>108</v>
      </c>
      <c r="B109" s="380" t="s">
        <v>184</v>
      </c>
      <c r="C109" s="380" t="s">
        <v>239</v>
      </c>
      <c r="D109" s="380" t="s">
        <v>126</v>
      </c>
      <c r="E109" s="380" t="s">
        <v>127</v>
      </c>
      <c r="F109" s="380" t="s">
        <v>179</v>
      </c>
      <c r="G109" s="380" t="s">
        <v>136</v>
      </c>
      <c r="H109" s="380" t="s">
        <v>179</v>
      </c>
      <c r="I109" s="380" t="s">
        <v>179</v>
      </c>
      <c r="J109" s="380" t="s">
        <v>179</v>
      </c>
      <c r="K109" s="380" t="s">
        <v>179</v>
      </c>
      <c r="L109" s="380" t="s">
        <v>179</v>
      </c>
      <c r="M109" s="381">
        <v>-14.51</v>
      </c>
      <c r="N109" s="331" t="str">
        <f t="shared" si="1"/>
        <v>210000010100</v>
      </c>
    </row>
    <row r="110" spans="1:14" x14ac:dyDescent="0.25">
      <c r="A110" s="380" t="s">
        <v>108</v>
      </c>
      <c r="B110" s="380" t="s">
        <v>184</v>
      </c>
      <c r="C110" s="380" t="s">
        <v>239</v>
      </c>
      <c r="D110" s="380" t="s">
        <v>126</v>
      </c>
      <c r="E110" s="380" t="s">
        <v>127</v>
      </c>
      <c r="F110" s="380" t="s">
        <v>125</v>
      </c>
      <c r="G110" s="380" t="s">
        <v>145</v>
      </c>
      <c r="H110" s="380" t="s">
        <v>179</v>
      </c>
      <c r="I110" s="380" t="s">
        <v>179</v>
      </c>
      <c r="J110" s="380" t="s">
        <v>179</v>
      </c>
      <c r="K110" s="380" t="s">
        <v>179</v>
      </c>
      <c r="L110" s="380" t="s">
        <v>179</v>
      </c>
      <c r="M110" s="381">
        <v>263.86</v>
      </c>
      <c r="N110" s="331" t="str">
        <f t="shared" si="1"/>
        <v>710000010100</v>
      </c>
    </row>
    <row r="111" spans="1:14" x14ac:dyDescent="0.25">
      <c r="A111" s="380" t="s">
        <v>108</v>
      </c>
      <c r="B111" s="380" t="s">
        <v>184</v>
      </c>
      <c r="C111" s="380" t="s">
        <v>239</v>
      </c>
      <c r="D111" s="380" t="s">
        <v>126</v>
      </c>
      <c r="E111" s="380" t="s">
        <v>127</v>
      </c>
      <c r="F111" s="380" t="s">
        <v>125</v>
      </c>
      <c r="G111" s="380" t="s">
        <v>145</v>
      </c>
      <c r="H111" s="380" t="s">
        <v>179</v>
      </c>
      <c r="I111" s="380" t="s">
        <v>179</v>
      </c>
      <c r="J111" s="380" t="s">
        <v>179</v>
      </c>
      <c r="K111" s="380" t="s">
        <v>179</v>
      </c>
      <c r="L111" s="380" t="s">
        <v>179</v>
      </c>
      <c r="M111" s="381">
        <v>65.97</v>
      </c>
      <c r="N111" s="331" t="str">
        <f t="shared" si="1"/>
        <v>710000010100</v>
      </c>
    </row>
    <row r="112" spans="1:14" x14ac:dyDescent="0.25">
      <c r="A112" s="380" t="s">
        <v>108</v>
      </c>
      <c r="B112" s="380" t="s">
        <v>184</v>
      </c>
      <c r="C112" s="380" t="s">
        <v>239</v>
      </c>
      <c r="D112" s="380" t="s">
        <v>126</v>
      </c>
      <c r="E112" s="380" t="s">
        <v>127</v>
      </c>
      <c r="F112" s="380" t="s">
        <v>125</v>
      </c>
      <c r="G112" s="380" t="s">
        <v>145</v>
      </c>
      <c r="H112" s="380" t="s">
        <v>179</v>
      </c>
      <c r="I112" s="380" t="s">
        <v>179</v>
      </c>
      <c r="J112" s="380" t="s">
        <v>179</v>
      </c>
      <c r="K112" s="380" t="s">
        <v>179</v>
      </c>
      <c r="L112" s="380" t="s">
        <v>179</v>
      </c>
      <c r="M112" s="381">
        <v>813.58</v>
      </c>
      <c r="N112" s="331" t="str">
        <f t="shared" si="1"/>
        <v>710000010100</v>
      </c>
    </row>
    <row r="113" spans="1:14" x14ac:dyDescent="0.25">
      <c r="A113" s="380" t="s">
        <v>108</v>
      </c>
      <c r="B113" s="380" t="s">
        <v>184</v>
      </c>
      <c r="C113" s="380" t="s">
        <v>239</v>
      </c>
      <c r="D113" s="380" t="s">
        <v>126</v>
      </c>
      <c r="E113" s="380" t="s">
        <v>127</v>
      </c>
      <c r="F113" s="380" t="s">
        <v>125</v>
      </c>
      <c r="G113" s="380" t="s">
        <v>145</v>
      </c>
      <c r="H113" s="380" t="s">
        <v>179</v>
      </c>
      <c r="I113" s="380" t="s">
        <v>179</v>
      </c>
      <c r="J113" s="380" t="s">
        <v>179</v>
      </c>
      <c r="K113" s="380" t="s">
        <v>179</v>
      </c>
      <c r="L113" s="380" t="s">
        <v>179</v>
      </c>
      <c r="M113" s="381">
        <v>307.83999999999997</v>
      </c>
      <c r="N113" s="331" t="str">
        <f t="shared" si="1"/>
        <v>710000010100</v>
      </c>
    </row>
    <row r="114" spans="1:14" x14ac:dyDescent="0.25">
      <c r="A114" s="380" t="s">
        <v>108</v>
      </c>
      <c r="B114" s="380" t="s">
        <v>184</v>
      </c>
      <c r="C114" s="380" t="s">
        <v>239</v>
      </c>
      <c r="D114" s="380" t="s">
        <v>126</v>
      </c>
      <c r="E114" s="380" t="s">
        <v>127</v>
      </c>
      <c r="F114" s="380" t="s">
        <v>125</v>
      </c>
      <c r="G114" s="380" t="s">
        <v>145</v>
      </c>
      <c r="H114" s="380" t="s">
        <v>179</v>
      </c>
      <c r="I114" s="380" t="s">
        <v>179</v>
      </c>
      <c r="J114" s="380" t="s">
        <v>179</v>
      </c>
      <c r="K114" s="380" t="s">
        <v>179</v>
      </c>
      <c r="L114" s="380" t="s">
        <v>179</v>
      </c>
      <c r="M114" s="381">
        <v>87.95</v>
      </c>
      <c r="N114" s="331" t="str">
        <f t="shared" si="1"/>
        <v>710000010100</v>
      </c>
    </row>
    <row r="115" spans="1:14" x14ac:dyDescent="0.25">
      <c r="A115" s="380" t="s">
        <v>108</v>
      </c>
      <c r="B115" s="380" t="s">
        <v>184</v>
      </c>
      <c r="C115" s="380" t="s">
        <v>239</v>
      </c>
      <c r="D115" s="380" t="s">
        <v>126</v>
      </c>
      <c r="E115" s="380" t="s">
        <v>127</v>
      </c>
      <c r="F115" s="380" t="s">
        <v>125</v>
      </c>
      <c r="G115" s="380" t="s">
        <v>146</v>
      </c>
      <c r="H115" s="380" t="s">
        <v>179</v>
      </c>
      <c r="I115" s="380" t="s">
        <v>179</v>
      </c>
      <c r="J115" s="380" t="s">
        <v>179</v>
      </c>
      <c r="K115" s="380" t="s">
        <v>179</v>
      </c>
      <c r="L115" s="380" t="s">
        <v>179</v>
      </c>
      <c r="M115" s="381">
        <v>20.440000000000001</v>
      </c>
      <c r="N115" s="331" t="str">
        <f t="shared" si="1"/>
        <v>723000010100</v>
      </c>
    </row>
    <row r="116" spans="1:14" x14ac:dyDescent="0.25">
      <c r="A116" s="380" t="s">
        <v>108</v>
      </c>
      <c r="B116" s="380" t="s">
        <v>184</v>
      </c>
      <c r="C116" s="380" t="s">
        <v>239</v>
      </c>
      <c r="D116" s="380" t="s">
        <v>126</v>
      </c>
      <c r="E116" s="380" t="s">
        <v>127</v>
      </c>
      <c r="F116" s="380" t="s">
        <v>125</v>
      </c>
      <c r="G116" s="380" t="s">
        <v>146</v>
      </c>
      <c r="H116" s="380" t="s">
        <v>179</v>
      </c>
      <c r="I116" s="380" t="s">
        <v>179</v>
      </c>
      <c r="J116" s="380" t="s">
        <v>179</v>
      </c>
      <c r="K116" s="380" t="s">
        <v>179</v>
      </c>
      <c r="L116" s="380" t="s">
        <v>179</v>
      </c>
      <c r="M116" s="381">
        <v>74.94</v>
      </c>
      <c r="N116" s="331" t="str">
        <f t="shared" si="1"/>
        <v>723000010100</v>
      </c>
    </row>
    <row r="117" spans="1:14" x14ac:dyDescent="0.25">
      <c r="A117" s="380" t="s">
        <v>108</v>
      </c>
      <c r="B117" s="380" t="s">
        <v>184</v>
      </c>
      <c r="C117" s="380" t="s">
        <v>239</v>
      </c>
      <c r="D117" s="380" t="s">
        <v>126</v>
      </c>
      <c r="E117" s="380" t="s">
        <v>127</v>
      </c>
      <c r="F117" s="380" t="s">
        <v>125</v>
      </c>
      <c r="G117" s="380" t="s">
        <v>147</v>
      </c>
      <c r="H117" s="380" t="s">
        <v>179</v>
      </c>
      <c r="I117" s="380" t="s">
        <v>179</v>
      </c>
      <c r="J117" s="380" t="s">
        <v>179</v>
      </c>
      <c r="K117" s="380" t="s">
        <v>179</v>
      </c>
      <c r="L117" s="380" t="s">
        <v>179</v>
      </c>
      <c r="M117" s="381">
        <v>4.78</v>
      </c>
      <c r="N117" s="331" t="str">
        <f t="shared" si="1"/>
        <v>723100010100</v>
      </c>
    </row>
    <row r="118" spans="1:14" x14ac:dyDescent="0.25">
      <c r="A118" s="380" t="s">
        <v>108</v>
      </c>
      <c r="B118" s="380" t="s">
        <v>184</v>
      </c>
      <c r="C118" s="380" t="s">
        <v>239</v>
      </c>
      <c r="D118" s="380" t="s">
        <v>126</v>
      </c>
      <c r="E118" s="380" t="s">
        <v>127</v>
      </c>
      <c r="F118" s="380" t="s">
        <v>125</v>
      </c>
      <c r="G118" s="380" t="s">
        <v>147</v>
      </c>
      <c r="H118" s="380" t="s">
        <v>179</v>
      </c>
      <c r="I118" s="380" t="s">
        <v>179</v>
      </c>
      <c r="J118" s="380" t="s">
        <v>179</v>
      </c>
      <c r="K118" s="380" t="s">
        <v>179</v>
      </c>
      <c r="L118" s="380" t="s">
        <v>179</v>
      </c>
      <c r="M118" s="381">
        <v>17.52</v>
      </c>
      <c r="N118" s="331" t="str">
        <f t="shared" si="1"/>
        <v>723100010100</v>
      </c>
    </row>
    <row r="119" spans="1:14" x14ac:dyDescent="0.25">
      <c r="A119" s="380" t="s">
        <v>108</v>
      </c>
      <c r="B119" s="380" t="s">
        <v>184</v>
      </c>
      <c r="C119" s="380" t="s">
        <v>239</v>
      </c>
      <c r="D119" s="380" t="s">
        <v>126</v>
      </c>
      <c r="E119" s="380" t="s">
        <v>127</v>
      </c>
      <c r="F119" s="380" t="s">
        <v>125</v>
      </c>
      <c r="G119" s="380" t="s">
        <v>149</v>
      </c>
      <c r="H119" s="380" t="s">
        <v>179</v>
      </c>
      <c r="I119" s="380" t="s">
        <v>179</v>
      </c>
      <c r="J119" s="380" t="s">
        <v>179</v>
      </c>
      <c r="K119" s="380" t="s">
        <v>179</v>
      </c>
      <c r="L119" s="380" t="s">
        <v>179</v>
      </c>
      <c r="M119" s="381">
        <v>0.12</v>
      </c>
      <c r="N119" s="331" t="str">
        <f t="shared" si="1"/>
        <v>725000010100</v>
      </c>
    </row>
    <row r="120" spans="1:14" x14ac:dyDescent="0.25">
      <c r="A120" s="380" t="s">
        <v>108</v>
      </c>
      <c r="B120" s="380" t="s">
        <v>184</v>
      </c>
      <c r="C120" s="380" t="s">
        <v>239</v>
      </c>
      <c r="D120" s="380" t="s">
        <v>126</v>
      </c>
      <c r="E120" s="380" t="s">
        <v>127</v>
      </c>
      <c r="F120" s="380" t="s">
        <v>125</v>
      </c>
      <c r="G120" s="380" t="s">
        <v>149</v>
      </c>
      <c r="H120" s="380" t="s">
        <v>179</v>
      </c>
      <c r="I120" s="380" t="s">
        <v>179</v>
      </c>
      <c r="J120" s="380" t="s">
        <v>179</v>
      </c>
      <c r="K120" s="380" t="s">
        <v>179</v>
      </c>
      <c r="L120" s="380" t="s">
        <v>179</v>
      </c>
      <c r="M120" s="381">
        <v>0.42</v>
      </c>
      <c r="N120" s="331" t="str">
        <f t="shared" si="1"/>
        <v>725000010100</v>
      </c>
    </row>
    <row r="121" spans="1:14" x14ac:dyDescent="0.25">
      <c r="A121" s="380" t="s">
        <v>108</v>
      </c>
      <c r="B121" s="380" t="s">
        <v>184</v>
      </c>
      <c r="C121" s="380" t="s">
        <v>239</v>
      </c>
      <c r="D121" s="380" t="s">
        <v>126</v>
      </c>
      <c r="E121" s="380" t="s">
        <v>127</v>
      </c>
      <c r="F121" s="380" t="s">
        <v>125</v>
      </c>
      <c r="G121" s="380" t="s">
        <v>150</v>
      </c>
      <c r="H121" s="380" t="s">
        <v>179</v>
      </c>
      <c r="I121" s="380" t="s">
        <v>179</v>
      </c>
      <c r="J121" s="380" t="s">
        <v>179</v>
      </c>
      <c r="K121" s="380" t="s">
        <v>179</v>
      </c>
      <c r="L121" s="380" t="s">
        <v>179</v>
      </c>
      <c r="M121" s="381">
        <v>21.77</v>
      </c>
      <c r="N121" s="331" t="str">
        <f t="shared" si="1"/>
        <v>726900010100</v>
      </c>
    </row>
    <row r="122" spans="1:14" x14ac:dyDescent="0.25">
      <c r="A122" s="380" t="s">
        <v>108</v>
      </c>
      <c r="B122" s="380" t="s">
        <v>184</v>
      </c>
      <c r="C122" s="380" t="s">
        <v>239</v>
      </c>
      <c r="D122" s="380" t="s">
        <v>126</v>
      </c>
      <c r="E122" s="380" t="s">
        <v>127</v>
      </c>
      <c r="F122" s="380" t="s">
        <v>125</v>
      </c>
      <c r="G122" s="380" t="s">
        <v>150</v>
      </c>
      <c r="H122" s="380" t="s">
        <v>179</v>
      </c>
      <c r="I122" s="380" t="s">
        <v>179</v>
      </c>
      <c r="J122" s="380" t="s">
        <v>179</v>
      </c>
      <c r="K122" s="380" t="s">
        <v>179</v>
      </c>
      <c r="L122" s="380" t="s">
        <v>179</v>
      </c>
      <c r="M122" s="381">
        <v>79.819999999999993</v>
      </c>
      <c r="N122" s="331" t="str">
        <f t="shared" si="1"/>
        <v>726900010100</v>
      </c>
    </row>
    <row r="123" spans="1:14" x14ac:dyDescent="0.25">
      <c r="A123" s="380" t="s">
        <v>108</v>
      </c>
      <c r="B123" s="380" t="s">
        <v>184</v>
      </c>
      <c r="C123" s="380" t="s">
        <v>239</v>
      </c>
      <c r="D123" s="380" t="s">
        <v>126</v>
      </c>
      <c r="E123" s="380" t="s">
        <v>127</v>
      </c>
      <c r="F123" s="380" t="s">
        <v>125</v>
      </c>
      <c r="G123" s="380" t="s">
        <v>150</v>
      </c>
      <c r="H123" s="380" t="s">
        <v>179</v>
      </c>
      <c r="I123" s="380" t="s">
        <v>179</v>
      </c>
      <c r="J123" s="380" t="s">
        <v>179</v>
      </c>
      <c r="K123" s="380" t="s">
        <v>179</v>
      </c>
      <c r="L123" s="380" t="s">
        <v>179</v>
      </c>
      <c r="M123" s="381">
        <v>3.96</v>
      </c>
      <c r="N123" s="331" t="str">
        <f t="shared" si="1"/>
        <v>726900010100</v>
      </c>
    </row>
    <row r="124" spans="1:14" x14ac:dyDescent="0.25">
      <c r="A124" s="380" t="s">
        <v>108</v>
      </c>
      <c r="B124" s="380" t="s">
        <v>184</v>
      </c>
      <c r="C124" s="380" t="s">
        <v>239</v>
      </c>
      <c r="D124" s="380" t="s">
        <v>126</v>
      </c>
      <c r="E124" s="380" t="s">
        <v>127</v>
      </c>
      <c r="F124" s="380" t="s">
        <v>125</v>
      </c>
      <c r="G124" s="380" t="s">
        <v>150</v>
      </c>
      <c r="H124" s="380" t="s">
        <v>179</v>
      </c>
      <c r="I124" s="380" t="s">
        <v>179</v>
      </c>
      <c r="J124" s="380" t="s">
        <v>179</v>
      </c>
      <c r="K124" s="380" t="s">
        <v>179</v>
      </c>
      <c r="L124" s="380" t="s">
        <v>179</v>
      </c>
      <c r="M124" s="381">
        <v>14.51</v>
      </c>
      <c r="N124" s="331" t="str">
        <f t="shared" si="1"/>
        <v>726900010100</v>
      </c>
    </row>
    <row r="125" spans="1:14" x14ac:dyDescent="0.25">
      <c r="A125" s="380" t="s">
        <v>108</v>
      </c>
      <c r="B125" s="380" t="s">
        <v>184</v>
      </c>
      <c r="C125" s="380" t="s">
        <v>239</v>
      </c>
      <c r="D125" s="380" t="s">
        <v>126</v>
      </c>
      <c r="E125" s="380" t="s">
        <v>127</v>
      </c>
      <c r="F125" s="380" t="s">
        <v>179</v>
      </c>
      <c r="G125" s="380" t="s">
        <v>136</v>
      </c>
      <c r="H125" s="380" t="s">
        <v>179</v>
      </c>
      <c r="I125" s="380" t="s">
        <v>179</v>
      </c>
      <c r="J125" s="380" t="s">
        <v>179</v>
      </c>
      <c r="K125" s="380" t="s">
        <v>179</v>
      </c>
      <c r="L125" s="380" t="s">
        <v>179</v>
      </c>
      <c r="M125" s="381">
        <v>-2.14</v>
      </c>
      <c r="N125" s="331" t="str">
        <f t="shared" si="1"/>
        <v>210000010100</v>
      </c>
    </row>
    <row r="126" spans="1:14" x14ac:dyDescent="0.25">
      <c r="A126" s="380" t="s">
        <v>108</v>
      </c>
      <c r="B126" s="380" t="s">
        <v>184</v>
      </c>
      <c r="C126" s="380" t="s">
        <v>239</v>
      </c>
      <c r="D126" s="380" t="s">
        <v>126</v>
      </c>
      <c r="E126" s="380" t="s">
        <v>127</v>
      </c>
      <c r="F126" s="380" t="s">
        <v>179</v>
      </c>
      <c r="G126" s="380" t="s">
        <v>136</v>
      </c>
      <c r="H126" s="380" t="s">
        <v>179</v>
      </c>
      <c r="I126" s="380" t="s">
        <v>179</v>
      </c>
      <c r="J126" s="380" t="s">
        <v>179</v>
      </c>
      <c r="K126" s="380" t="s">
        <v>179</v>
      </c>
      <c r="L126" s="380" t="s">
        <v>179</v>
      </c>
      <c r="M126" s="381">
        <v>-7.86</v>
      </c>
      <c r="N126" s="331" t="str">
        <f t="shared" si="1"/>
        <v>210000010100</v>
      </c>
    </row>
    <row r="127" spans="1:14" x14ac:dyDescent="0.25">
      <c r="A127" s="380" t="s">
        <v>108</v>
      </c>
      <c r="B127" s="380" t="s">
        <v>184</v>
      </c>
      <c r="C127" s="380" t="s">
        <v>239</v>
      </c>
      <c r="D127" s="380" t="s">
        <v>126</v>
      </c>
      <c r="E127" s="380" t="s">
        <v>127</v>
      </c>
      <c r="F127" s="380" t="s">
        <v>179</v>
      </c>
      <c r="G127" s="380" t="s">
        <v>139</v>
      </c>
      <c r="H127" s="380" t="s">
        <v>179</v>
      </c>
      <c r="I127" s="380" t="s">
        <v>179</v>
      </c>
      <c r="J127" s="380" t="s">
        <v>179</v>
      </c>
      <c r="K127" s="380" t="s">
        <v>179</v>
      </c>
      <c r="L127" s="380" t="s">
        <v>179</v>
      </c>
      <c r="M127" s="381">
        <v>-0.18</v>
      </c>
      <c r="N127" s="331" t="str">
        <f t="shared" si="1"/>
        <v>212500010100</v>
      </c>
    </row>
    <row r="128" spans="1:14" x14ac:dyDescent="0.25">
      <c r="A128" s="380" t="s">
        <v>108</v>
      </c>
      <c r="B128" s="380" t="s">
        <v>184</v>
      </c>
      <c r="C128" s="380" t="s">
        <v>239</v>
      </c>
      <c r="D128" s="380" t="s">
        <v>126</v>
      </c>
      <c r="E128" s="380" t="s">
        <v>127</v>
      </c>
      <c r="F128" s="380" t="s">
        <v>179</v>
      </c>
      <c r="G128" s="380" t="s">
        <v>139</v>
      </c>
      <c r="H128" s="380" t="s">
        <v>179</v>
      </c>
      <c r="I128" s="380" t="s">
        <v>179</v>
      </c>
      <c r="J128" s="380" t="s">
        <v>179</v>
      </c>
      <c r="K128" s="380" t="s">
        <v>179</v>
      </c>
      <c r="L128" s="380" t="s">
        <v>179</v>
      </c>
      <c r="M128" s="381">
        <v>-0.64</v>
      </c>
      <c r="N128" s="331" t="str">
        <f t="shared" si="1"/>
        <v>212500010100</v>
      </c>
    </row>
    <row r="129" spans="1:14" x14ac:dyDescent="0.25">
      <c r="A129" s="380" t="s">
        <v>108</v>
      </c>
      <c r="B129" s="380" t="s">
        <v>184</v>
      </c>
      <c r="C129" s="380" t="s">
        <v>239</v>
      </c>
      <c r="D129" s="380" t="s">
        <v>126</v>
      </c>
      <c r="E129" s="380" t="s">
        <v>127</v>
      </c>
      <c r="F129" s="380" t="s">
        <v>179</v>
      </c>
      <c r="G129" s="380" t="s">
        <v>137</v>
      </c>
      <c r="H129" s="380" t="s">
        <v>179</v>
      </c>
      <c r="I129" s="380" t="s">
        <v>179</v>
      </c>
      <c r="J129" s="380" t="s">
        <v>179</v>
      </c>
      <c r="K129" s="380" t="s">
        <v>179</v>
      </c>
      <c r="L129" s="380" t="s">
        <v>179</v>
      </c>
      <c r="M129" s="381">
        <v>-21.77</v>
      </c>
      <c r="N129" s="331" t="str">
        <f t="shared" si="1"/>
        <v>210500010100</v>
      </c>
    </row>
    <row r="130" spans="1:14" x14ac:dyDescent="0.25">
      <c r="A130" s="380" t="s">
        <v>108</v>
      </c>
      <c r="B130" s="380" t="s">
        <v>184</v>
      </c>
      <c r="C130" s="380" t="s">
        <v>239</v>
      </c>
      <c r="D130" s="380" t="s">
        <v>126</v>
      </c>
      <c r="E130" s="380" t="s">
        <v>127</v>
      </c>
      <c r="F130" s="380" t="s">
        <v>179</v>
      </c>
      <c r="G130" s="380" t="s">
        <v>137</v>
      </c>
      <c r="H130" s="380" t="s">
        <v>179</v>
      </c>
      <c r="I130" s="380" t="s">
        <v>179</v>
      </c>
      <c r="J130" s="380" t="s">
        <v>179</v>
      </c>
      <c r="K130" s="380" t="s">
        <v>179</v>
      </c>
      <c r="L130" s="380" t="s">
        <v>179</v>
      </c>
      <c r="M130" s="381">
        <v>-79.819999999999993</v>
      </c>
      <c r="N130" s="331" t="str">
        <f t="shared" si="1"/>
        <v>210500010100</v>
      </c>
    </row>
    <row r="131" spans="1:14" x14ac:dyDescent="0.25">
      <c r="A131" s="380" t="s">
        <v>108</v>
      </c>
      <c r="B131" s="380" t="s">
        <v>185</v>
      </c>
      <c r="C131" s="380" t="s">
        <v>186</v>
      </c>
      <c r="D131" s="380" t="s">
        <v>126</v>
      </c>
      <c r="E131" s="380" t="s">
        <v>127</v>
      </c>
      <c r="F131" s="380" t="s">
        <v>179</v>
      </c>
      <c r="G131" s="380" t="s">
        <v>138</v>
      </c>
      <c r="H131" s="380" t="s">
        <v>179</v>
      </c>
      <c r="I131" s="380" t="s">
        <v>179</v>
      </c>
      <c r="J131" s="380" t="s">
        <v>179</v>
      </c>
      <c r="K131" s="380" t="s">
        <v>179</v>
      </c>
      <c r="L131" s="380" t="s">
        <v>179</v>
      </c>
      <c r="M131" s="381">
        <v>-32.340000000000003</v>
      </c>
      <c r="N131" s="331" t="str">
        <f t="shared" ref="N131:N171" si="2">CONCATENATE(G131,E131)</f>
        <v>211000010100</v>
      </c>
    </row>
    <row r="132" spans="1:14" x14ac:dyDescent="0.25">
      <c r="A132" s="380" t="s">
        <v>108</v>
      </c>
      <c r="B132" s="380" t="s">
        <v>185</v>
      </c>
      <c r="C132" s="380" t="s">
        <v>186</v>
      </c>
      <c r="D132" s="380" t="s">
        <v>126</v>
      </c>
      <c r="E132" s="380" t="s">
        <v>127</v>
      </c>
      <c r="F132" s="380" t="s">
        <v>179</v>
      </c>
      <c r="G132" s="380" t="s">
        <v>138</v>
      </c>
      <c r="H132" s="380" t="s">
        <v>179</v>
      </c>
      <c r="I132" s="380" t="s">
        <v>179</v>
      </c>
      <c r="J132" s="380" t="s">
        <v>179</v>
      </c>
      <c r="K132" s="380" t="s">
        <v>179</v>
      </c>
      <c r="L132" s="380" t="s">
        <v>179</v>
      </c>
      <c r="M132" s="381">
        <v>-118.59</v>
      </c>
      <c r="N132" s="331" t="str">
        <f t="shared" si="2"/>
        <v>211000010100</v>
      </c>
    </row>
    <row r="133" spans="1:14" x14ac:dyDescent="0.25">
      <c r="A133" s="380" t="s">
        <v>108</v>
      </c>
      <c r="B133" s="380" t="s">
        <v>185</v>
      </c>
      <c r="C133" s="380" t="s">
        <v>186</v>
      </c>
      <c r="D133" s="380" t="s">
        <v>126</v>
      </c>
      <c r="E133" s="380" t="s">
        <v>127</v>
      </c>
      <c r="F133" s="380" t="s">
        <v>179</v>
      </c>
      <c r="G133" s="380" t="s">
        <v>132</v>
      </c>
      <c r="H133" s="380" t="s">
        <v>179</v>
      </c>
      <c r="I133" s="380" t="s">
        <v>179</v>
      </c>
      <c r="J133" s="380" t="s">
        <v>179</v>
      </c>
      <c r="K133" s="380" t="s">
        <v>179</v>
      </c>
      <c r="L133" s="380" t="s">
        <v>179</v>
      </c>
      <c r="M133" s="381">
        <v>-32.340000000000003</v>
      </c>
      <c r="N133" s="331" t="str">
        <f t="shared" si="2"/>
        <v>205300010100</v>
      </c>
    </row>
    <row r="134" spans="1:14" x14ac:dyDescent="0.25">
      <c r="A134" s="380" t="s">
        <v>108</v>
      </c>
      <c r="B134" s="380" t="s">
        <v>185</v>
      </c>
      <c r="C134" s="380" t="s">
        <v>186</v>
      </c>
      <c r="D134" s="380" t="s">
        <v>126</v>
      </c>
      <c r="E134" s="380" t="s">
        <v>127</v>
      </c>
      <c r="F134" s="380" t="s">
        <v>179</v>
      </c>
      <c r="G134" s="380" t="s">
        <v>132</v>
      </c>
      <c r="H134" s="380" t="s">
        <v>179</v>
      </c>
      <c r="I134" s="380" t="s">
        <v>179</v>
      </c>
      <c r="J134" s="380" t="s">
        <v>179</v>
      </c>
      <c r="K134" s="380" t="s">
        <v>179</v>
      </c>
      <c r="L134" s="380" t="s">
        <v>179</v>
      </c>
      <c r="M134" s="381">
        <v>-118.59</v>
      </c>
      <c r="N134" s="331" t="str">
        <f t="shared" si="2"/>
        <v>205300010100</v>
      </c>
    </row>
    <row r="135" spans="1:14" x14ac:dyDescent="0.25">
      <c r="A135" s="380" t="s">
        <v>108</v>
      </c>
      <c r="B135" s="380" t="s">
        <v>185</v>
      </c>
      <c r="C135" s="380" t="s">
        <v>186</v>
      </c>
      <c r="D135" s="380" t="s">
        <v>126</v>
      </c>
      <c r="E135" s="380" t="s">
        <v>127</v>
      </c>
      <c r="F135" s="380" t="s">
        <v>179</v>
      </c>
      <c r="G135" s="380" t="s">
        <v>143</v>
      </c>
      <c r="H135" s="380" t="s">
        <v>179</v>
      </c>
      <c r="I135" s="380" t="s">
        <v>179</v>
      </c>
      <c r="J135" s="380" t="s">
        <v>179</v>
      </c>
      <c r="K135" s="380" t="s">
        <v>179</v>
      </c>
      <c r="L135" s="380" t="s">
        <v>179</v>
      </c>
      <c r="M135" s="381">
        <v>-7.56</v>
      </c>
      <c r="N135" s="331" t="str">
        <f t="shared" si="2"/>
        <v>216000010100</v>
      </c>
    </row>
    <row r="136" spans="1:14" x14ac:dyDescent="0.25">
      <c r="A136" s="380" t="s">
        <v>108</v>
      </c>
      <c r="B136" s="380" t="s">
        <v>185</v>
      </c>
      <c r="C136" s="380" t="s">
        <v>186</v>
      </c>
      <c r="D136" s="380" t="s">
        <v>126</v>
      </c>
      <c r="E136" s="380" t="s">
        <v>127</v>
      </c>
      <c r="F136" s="380" t="s">
        <v>179</v>
      </c>
      <c r="G136" s="380" t="s">
        <v>143</v>
      </c>
      <c r="H136" s="380" t="s">
        <v>179</v>
      </c>
      <c r="I136" s="380" t="s">
        <v>179</v>
      </c>
      <c r="J136" s="380" t="s">
        <v>179</v>
      </c>
      <c r="K136" s="380" t="s">
        <v>179</v>
      </c>
      <c r="L136" s="380" t="s">
        <v>179</v>
      </c>
      <c r="M136" s="381">
        <v>-27.74</v>
      </c>
      <c r="N136" s="331" t="str">
        <f t="shared" si="2"/>
        <v>216000010100</v>
      </c>
    </row>
    <row r="137" spans="1:14" x14ac:dyDescent="0.25">
      <c r="A137" s="380" t="s">
        <v>108</v>
      </c>
      <c r="B137" s="380" t="s">
        <v>185</v>
      </c>
      <c r="C137" s="380" t="s">
        <v>186</v>
      </c>
      <c r="D137" s="380" t="s">
        <v>126</v>
      </c>
      <c r="E137" s="380" t="s">
        <v>127</v>
      </c>
      <c r="F137" s="380" t="s">
        <v>179</v>
      </c>
      <c r="G137" s="380" t="s">
        <v>141</v>
      </c>
      <c r="H137" s="380" t="s">
        <v>179</v>
      </c>
      <c r="I137" s="380" t="s">
        <v>179</v>
      </c>
      <c r="J137" s="380" t="s">
        <v>179</v>
      </c>
      <c r="K137" s="380" t="s">
        <v>179</v>
      </c>
      <c r="L137" s="380" t="s">
        <v>179</v>
      </c>
      <c r="M137" s="381">
        <v>-57.38</v>
      </c>
      <c r="N137" s="331" t="str">
        <f t="shared" si="2"/>
        <v>214000010100</v>
      </c>
    </row>
    <row r="138" spans="1:14" x14ac:dyDescent="0.25">
      <c r="A138" s="380" t="s">
        <v>108</v>
      </c>
      <c r="B138" s="380" t="s">
        <v>185</v>
      </c>
      <c r="C138" s="380" t="s">
        <v>186</v>
      </c>
      <c r="D138" s="380" t="s">
        <v>126</v>
      </c>
      <c r="E138" s="380" t="s">
        <v>127</v>
      </c>
      <c r="F138" s="380" t="s">
        <v>179</v>
      </c>
      <c r="G138" s="380" t="s">
        <v>141</v>
      </c>
      <c r="H138" s="380" t="s">
        <v>179</v>
      </c>
      <c r="I138" s="380" t="s">
        <v>179</v>
      </c>
      <c r="J138" s="380" t="s">
        <v>179</v>
      </c>
      <c r="K138" s="380" t="s">
        <v>179</v>
      </c>
      <c r="L138" s="380" t="s">
        <v>179</v>
      </c>
      <c r="M138" s="381">
        <v>-210.4</v>
      </c>
      <c r="N138" s="331" t="str">
        <f t="shared" si="2"/>
        <v>214000010100</v>
      </c>
    </row>
    <row r="139" spans="1:14" x14ac:dyDescent="0.25">
      <c r="A139" s="380" t="s">
        <v>108</v>
      </c>
      <c r="B139" s="380" t="s">
        <v>185</v>
      </c>
      <c r="C139" s="380" t="s">
        <v>186</v>
      </c>
      <c r="D139" s="380" t="s">
        <v>126</v>
      </c>
      <c r="E139" s="380" t="s">
        <v>127</v>
      </c>
      <c r="F139" s="380" t="s">
        <v>179</v>
      </c>
      <c r="G139" s="380" t="s">
        <v>135</v>
      </c>
      <c r="H139" s="380" t="s">
        <v>179</v>
      </c>
      <c r="I139" s="380" t="s">
        <v>179</v>
      </c>
      <c r="J139" s="380" t="s">
        <v>179</v>
      </c>
      <c r="K139" s="380" t="s">
        <v>179</v>
      </c>
      <c r="L139" s="380" t="s">
        <v>179</v>
      </c>
      <c r="M139" s="381">
        <v>-7.56</v>
      </c>
      <c r="N139" s="331" t="str">
        <f t="shared" si="2"/>
        <v>205800010100</v>
      </c>
    </row>
    <row r="140" spans="1:14" x14ac:dyDescent="0.25">
      <c r="A140" s="380" t="s">
        <v>108</v>
      </c>
      <c r="B140" s="380" t="s">
        <v>185</v>
      </c>
      <c r="C140" s="380" t="s">
        <v>186</v>
      </c>
      <c r="D140" s="380" t="s">
        <v>126</v>
      </c>
      <c r="E140" s="380" t="s">
        <v>127</v>
      </c>
      <c r="F140" s="380" t="s">
        <v>179</v>
      </c>
      <c r="G140" s="380" t="s">
        <v>135</v>
      </c>
      <c r="H140" s="380" t="s">
        <v>179</v>
      </c>
      <c r="I140" s="380" t="s">
        <v>179</v>
      </c>
      <c r="J140" s="380" t="s">
        <v>179</v>
      </c>
      <c r="K140" s="380" t="s">
        <v>179</v>
      </c>
      <c r="L140" s="380" t="s">
        <v>179</v>
      </c>
      <c r="M140" s="381">
        <v>-27.74</v>
      </c>
      <c r="N140" s="331" t="str">
        <f t="shared" si="2"/>
        <v>205800010100</v>
      </c>
    </row>
    <row r="141" spans="1:14" x14ac:dyDescent="0.25">
      <c r="A141" s="380" t="s">
        <v>108</v>
      </c>
      <c r="B141" s="380" t="s">
        <v>185</v>
      </c>
      <c r="C141" s="380" t="s">
        <v>186</v>
      </c>
      <c r="D141" s="380" t="s">
        <v>126</v>
      </c>
      <c r="E141" s="380" t="s">
        <v>127</v>
      </c>
      <c r="F141" s="380" t="s">
        <v>179</v>
      </c>
      <c r="G141" s="380" t="s">
        <v>142</v>
      </c>
      <c r="H141" s="380" t="s">
        <v>179</v>
      </c>
      <c r="I141" s="380" t="s">
        <v>179</v>
      </c>
      <c r="J141" s="380" t="s">
        <v>179</v>
      </c>
      <c r="K141" s="380" t="s">
        <v>179</v>
      </c>
      <c r="L141" s="380" t="s">
        <v>179</v>
      </c>
      <c r="M141" s="381">
        <v>-27.62</v>
      </c>
      <c r="N141" s="331" t="str">
        <f t="shared" si="2"/>
        <v>215000010100</v>
      </c>
    </row>
    <row r="142" spans="1:14" x14ac:dyDescent="0.25">
      <c r="A142" s="380" t="s">
        <v>108</v>
      </c>
      <c r="B142" s="380" t="s">
        <v>185</v>
      </c>
      <c r="C142" s="380" t="s">
        <v>186</v>
      </c>
      <c r="D142" s="380" t="s">
        <v>126</v>
      </c>
      <c r="E142" s="380" t="s">
        <v>127</v>
      </c>
      <c r="F142" s="380" t="s">
        <v>179</v>
      </c>
      <c r="G142" s="380" t="s">
        <v>142</v>
      </c>
      <c r="H142" s="380" t="s">
        <v>179</v>
      </c>
      <c r="I142" s="380" t="s">
        <v>179</v>
      </c>
      <c r="J142" s="380" t="s">
        <v>179</v>
      </c>
      <c r="K142" s="380" t="s">
        <v>179</v>
      </c>
      <c r="L142" s="380" t="s">
        <v>179</v>
      </c>
      <c r="M142" s="381">
        <v>-101.27</v>
      </c>
      <c r="N142" s="331" t="str">
        <f t="shared" si="2"/>
        <v>215000010100</v>
      </c>
    </row>
    <row r="143" spans="1:14" x14ac:dyDescent="0.25">
      <c r="A143" s="380" t="s">
        <v>108</v>
      </c>
      <c r="B143" s="380" t="s">
        <v>185</v>
      </c>
      <c r="C143" s="380" t="s">
        <v>186</v>
      </c>
      <c r="D143" s="380" t="s">
        <v>126</v>
      </c>
      <c r="E143" s="380" t="s">
        <v>127</v>
      </c>
      <c r="F143" s="380" t="s">
        <v>179</v>
      </c>
      <c r="G143" s="380" t="s">
        <v>124</v>
      </c>
      <c r="H143" s="380" t="s">
        <v>179</v>
      </c>
      <c r="I143" s="380" t="s">
        <v>179</v>
      </c>
      <c r="J143" s="380" t="s">
        <v>179</v>
      </c>
      <c r="K143" s="380" t="s">
        <v>179</v>
      </c>
      <c r="L143" s="380" t="s">
        <v>179</v>
      </c>
      <c r="M143" s="381">
        <v>-361.16</v>
      </c>
      <c r="N143" s="331" t="str">
        <f t="shared" si="2"/>
        <v>100000010100</v>
      </c>
    </row>
    <row r="144" spans="1:14" x14ac:dyDescent="0.25">
      <c r="A144" s="380" t="s">
        <v>108</v>
      </c>
      <c r="B144" s="380" t="s">
        <v>185</v>
      </c>
      <c r="C144" s="380" t="s">
        <v>186</v>
      </c>
      <c r="D144" s="380" t="s">
        <v>126</v>
      </c>
      <c r="E144" s="380" t="s">
        <v>127</v>
      </c>
      <c r="F144" s="380" t="s">
        <v>179</v>
      </c>
      <c r="G144" s="380" t="s">
        <v>124</v>
      </c>
      <c r="H144" s="380" t="s">
        <v>179</v>
      </c>
      <c r="I144" s="380" t="s">
        <v>179</v>
      </c>
      <c r="J144" s="380" t="s">
        <v>179</v>
      </c>
      <c r="K144" s="380" t="s">
        <v>179</v>
      </c>
      <c r="L144" s="380" t="s">
        <v>179</v>
      </c>
      <c r="M144" s="381">
        <v>-1324.19</v>
      </c>
      <c r="N144" s="331" t="str">
        <f t="shared" si="2"/>
        <v>100000010100</v>
      </c>
    </row>
    <row r="145" spans="1:14" x14ac:dyDescent="0.25">
      <c r="A145" s="380" t="s">
        <v>108</v>
      </c>
      <c r="B145" s="380" t="s">
        <v>185</v>
      </c>
      <c r="C145" s="380" t="s">
        <v>186</v>
      </c>
      <c r="D145" s="380" t="s">
        <v>126</v>
      </c>
      <c r="E145" s="380" t="s">
        <v>127</v>
      </c>
      <c r="F145" s="380" t="s">
        <v>125</v>
      </c>
      <c r="G145" s="380" t="s">
        <v>145</v>
      </c>
      <c r="H145" s="380" t="s">
        <v>179</v>
      </c>
      <c r="I145" s="380" t="s">
        <v>179</v>
      </c>
      <c r="J145" s="380" t="s">
        <v>179</v>
      </c>
      <c r="K145" s="380" t="s">
        <v>179</v>
      </c>
      <c r="L145" s="380" t="s">
        <v>179</v>
      </c>
      <c r="M145" s="381">
        <v>107.83</v>
      </c>
      <c r="N145" s="331" t="str">
        <f t="shared" si="2"/>
        <v>710000010100</v>
      </c>
    </row>
    <row r="146" spans="1:14" x14ac:dyDescent="0.25">
      <c r="A146" s="380" t="s">
        <v>108</v>
      </c>
      <c r="B146" s="380" t="s">
        <v>185</v>
      </c>
      <c r="C146" s="380" t="s">
        <v>186</v>
      </c>
      <c r="D146" s="380" t="s">
        <v>126</v>
      </c>
      <c r="E146" s="380" t="s">
        <v>127</v>
      </c>
      <c r="F146" s="380" t="s">
        <v>125</v>
      </c>
      <c r="G146" s="380" t="s">
        <v>145</v>
      </c>
      <c r="H146" s="380" t="s">
        <v>179</v>
      </c>
      <c r="I146" s="380" t="s">
        <v>179</v>
      </c>
      <c r="J146" s="380" t="s">
        <v>179</v>
      </c>
      <c r="K146" s="380" t="s">
        <v>179</v>
      </c>
      <c r="L146" s="380" t="s">
        <v>179</v>
      </c>
      <c r="M146" s="381">
        <v>1329.89</v>
      </c>
      <c r="N146" s="331" t="str">
        <f t="shared" si="2"/>
        <v>710000010100</v>
      </c>
    </row>
    <row r="147" spans="1:14" x14ac:dyDescent="0.25">
      <c r="A147" s="380" t="s">
        <v>108</v>
      </c>
      <c r="B147" s="380" t="s">
        <v>185</v>
      </c>
      <c r="C147" s="380" t="s">
        <v>186</v>
      </c>
      <c r="D147" s="380" t="s">
        <v>126</v>
      </c>
      <c r="E147" s="380" t="s">
        <v>127</v>
      </c>
      <c r="F147" s="380" t="s">
        <v>125</v>
      </c>
      <c r="G147" s="380" t="s">
        <v>145</v>
      </c>
      <c r="H147" s="380" t="s">
        <v>179</v>
      </c>
      <c r="I147" s="380" t="s">
        <v>179</v>
      </c>
      <c r="J147" s="380" t="s">
        <v>179</v>
      </c>
      <c r="K147" s="380" t="s">
        <v>179</v>
      </c>
      <c r="L147" s="380" t="s">
        <v>179</v>
      </c>
      <c r="M147" s="381">
        <v>503.2</v>
      </c>
      <c r="N147" s="331" t="str">
        <f t="shared" si="2"/>
        <v>710000010100</v>
      </c>
    </row>
    <row r="148" spans="1:14" x14ac:dyDescent="0.25">
      <c r="A148" s="380" t="s">
        <v>108</v>
      </c>
      <c r="B148" s="380" t="s">
        <v>185</v>
      </c>
      <c r="C148" s="380" t="s">
        <v>186</v>
      </c>
      <c r="D148" s="380" t="s">
        <v>126</v>
      </c>
      <c r="E148" s="380" t="s">
        <v>127</v>
      </c>
      <c r="F148" s="380" t="s">
        <v>125</v>
      </c>
      <c r="G148" s="380" t="s">
        <v>145</v>
      </c>
      <c r="H148" s="380" t="s">
        <v>179</v>
      </c>
      <c r="I148" s="380" t="s">
        <v>179</v>
      </c>
      <c r="J148" s="380" t="s">
        <v>179</v>
      </c>
      <c r="K148" s="380" t="s">
        <v>179</v>
      </c>
      <c r="L148" s="380" t="s">
        <v>179</v>
      </c>
      <c r="M148" s="381">
        <v>143.77000000000001</v>
      </c>
      <c r="N148" s="331" t="str">
        <f t="shared" si="2"/>
        <v>710000010100</v>
      </c>
    </row>
    <row r="149" spans="1:14" x14ac:dyDescent="0.25">
      <c r="A149" s="380" t="s">
        <v>108</v>
      </c>
      <c r="B149" s="380" t="s">
        <v>185</v>
      </c>
      <c r="C149" s="380" t="s">
        <v>186</v>
      </c>
      <c r="D149" s="380" t="s">
        <v>126</v>
      </c>
      <c r="E149" s="380" t="s">
        <v>127</v>
      </c>
      <c r="F149" s="380" t="s">
        <v>125</v>
      </c>
      <c r="G149" s="380" t="s">
        <v>146</v>
      </c>
      <c r="H149" s="380" t="s">
        <v>179</v>
      </c>
      <c r="I149" s="380" t="s">
        <v>179</v>
      </c>
      <c r="J149" s="380" t="s">
        <v>179</v>
      </c>
      <c r="K149" s="380" t="s">
        <v>179</v>
      </c>
      <c r="L149" s="380" t="s">
        <v>179</v>
      </c>
      <c r="M149" s="381">
        <v>32.340000000000003</v>
      </c>
      <c r="N149" s="331" t="str">
        <f t="shared" si="2"/>
        <v>723000010100</v>
      </c>
    </row>
    <row r="150" spans="1:14" x14ac:dyDescent="0.25">
      <c r="A150" s="380" t="s">
        <v>108</v>
      </c>
      <c r="B150" s="380" t="s">
        <v>185</v>
      </c>
      <c r="C150" s="380" t="s">
        <v>186</v>
      </c>
      <c r="D150" s="380" t="s">
        <v>126</v>
      </c>
      <c r="E150" s="380" t="s">
        <v>127</v>
      </c>
      <c r="F150" s="380" t="s">
        <v>125</v>
      </c>
      <c r="G150" s="380" t="s">
        <v>146</v>
      </c>
      <c r="H150" s="380" t="s">
        <v>179</v>
      </c>
      <c r="I150" s="380" t="s">
        <v>179</v>
      </c>
      <c r="J150" s="380" t="s">
        <v>179</v>
      </c>
      <c r="K150" s="380" t="s">
        <v>179</v>
      </c>
      <c r="L150" s="380" t="s">
        <v>179</v>
      </c>
      <c r="M150" s="381">
        <v>118.59</v>
      </c>
      <c r="N150" s="331" t="str">
        <f t="shared" si="2"/>
        <v>723000010100</v>
      </c>
    </row>
    <row r="151" spans="1:14" x14ac:dyDescent="0.25">
      <c r="A151" s="380" t="s">
        <v>108</v>
      </c>
      <c r="B151" s="380" t="s">
        <v>185</v>
      </c>
      <c r="C151" s="380" t="s">
        <v>186</v>
      </c>
      <c r="D151" s="380" t="s">
        <v>126</v>
      </c>
      <c r="E151" s="380" t="s">
        <v>127</v>
      </c>
      <c r="F151" s="380" t="s">
        <v>125</v>
      </c>
      <c r="G151" s="380" t="s">
        <v>147</v>
      </c>
      <c r="H151" s="380" t="s">
        <v>179</v>
      </c>
      <c r="I151" s="380" t="s">
        <v>179</v>
      </c>
      <c r="J151" s="380" t="s">
        <v>179</v>
      </c>
      <c r="K151" s="380" t="s">
        <v>179</v>
      </c>
      <c r="L151" s="380" t="s">
        <v>179</v>
      </c>
      <c r="M151" s="381">
        <v>7.56</v>
      </c>
      <c r="N151" s="331" t="str">
        <f t="shared" si="2"/>
        <v>723100010100</v>
      </c>
    </row>
    <row r="152" spans="1:14" x14ac:dyDescent="0.25">
      <c r="A152" s="380" t="s">
        <v>108</v>
      </c>
      <c r="B152" s="380" t="s">
        <v>185</v>
      </c>
      <c r="C152" s="380" t="s">
        <v>186</v>
      </c>
      <c r="D152" s="380" t="s">
        <v>126</v>
      </c>
      <c r="E152" s="380" t="s">
        <v>127</v>
      </c>
      <c r="F152" s="380" t="s">
        <v>125</v>
      </c>
      <c r="G152" s="380" t="s">
        <v>147</v>
      </c>
      <c r="H152" s="380" t="s">
        <v>179</v>
      </c>
      <c r="I152" s="380" t="s">
        <v>179</v>
      </c>
      <c r="J152" s="380" t="s">
        <v>179</v>
      </c>
      <c r="K152" s="380" t="s">
        <v>179</v>
      </c>
      <c r="L152" s="380" t="s">
        <v>179</v>
      </c>
      <c r="M152" s="381">
        <v>27.74</v>
      </c>
      <c r="N152" s="331" t="str">
        <f t="shared" si="2"/>
        <v>723100010100</v>
      </c>
    </row>
    <row r="153" spans="1:14" x14ac:dyDescent="0.25">
      <c r="A153" s="380" t="s">
        <v>108</v>
      </c>
      <c r="B153" s="380" t="s">
        <v>185</v>
      </c>
      <c r="C153" s="380" t="s">
        <v>186</v>
      </c>
      <c r="D153" s="380" t="s">
        <v>126</v>
      </c>
      <c r="E153" s="380" t="s">
        <v>127</v>
      </c>
      <c r="F153" s="380" t="s">
        <v>125</v>
      </c>
      <c r="G153" s="380" t="s">
        <v>148</v>
      </c>
      <c r="H153" s="380" t="s">
        <v>179</v>
      </c>
      <c r="I153" s="380" t="s">
        <v>179</v>
      </c>
      <c r="J153" s="380" t="s">
        <v>179</v>
      </c>
      <c r="K153" s="380" t="s">
        <v>179</v>
      </c>
      <c r="L153" s="380" t="s">
        <v>179</v>
      </c>
      <c r="M153" s="381">
        <v>77.25</v>
      </c>
      <c r="N153" s="331" t="str">
        <f t="shared" si="2"/>
        <v>724000010100</v>
      </c>
    </row>
    <row r="154" spans="1:14" x14ac:dyDescent="0.25">
      <c r="A154" s="380" t="s">
        <v>108</v>
      </c>
      <c r="B154" s="380" t="s">
        <v>185</v>
      </c>
      <c r="C154" s="380" t="s">
        <v>186</v>
      </c>
      <c r="D154" s="380" t="s">
        <v>126</v>
      </c>
      <c r="E154" s="380" t="s">
        <v>127</v>
      </c>
      <c r="F154" s="380" t="s">
        <v>125</v>
      </c>
      <c r="G154" s="380" t="s">
        <v>148</v>
      </c>
      <c r="H154" s="380" t="s">
        <v>179</v>
      </c>
      <c r="I154" s="380" t="s">
        <v>179</v>
      </c>
      <c r="J154" s="380" t="s">
        <v>179</v>
      </c>
      <c r="K154" s="380" t="s">
        <v>179</v>
      </c>
      <c r="L154" s="380" t="s">
        <v>179</v>
      </c>
      <c r="M154" s="381">
        <v>283.25</v>
      </c>
      <c r="N154" s="331" t="str">
        <f t="shared" si="2"/>
        <v>724000010100</v>
      </c>
    </row>
    <row r="155" spans="1:14" x14ac:dyDescent="0.25">
      <c r="A155" s="380" t="s">
        <v>108</v>
      </c>
      <c r="B155" s="380" t="s">
        <v>185</v>
      </c>
      <c r="C155" s="380" t="s">
        <v>186</v>
      </c>
      <c r="D155" s="380" t="s">
        <v>126</v>
      </c>
      <c r="E155" s="380" t="s">
        <v>127</v>
      </c>
      <c r="F155" s="380" t="s">
        <v>125</v>
      </c>
      <c r="G155" s="380" t="s">
        <v>150</v>
      </c>
      <c r="H155" s="380" t="s">
        <v>179</v>
      </c>
      <c r="I155" s="380" t="s">
        <v>179</v>
      </c>
      <c r="J155" s="380" t="s">
        <v>179</v>
      </c>
      <c r="K155" s="380" t="s">
        <v>179</v>
      </c>
      <c r="L155" s="380" t="s">
        <v>179</v>
      </c>
      <c r="M155" s="381">
        <v>35.58</v>
      </c>
      <c r="N155" s="331" t="str">
        <f t="shared" si="2"/>
        <v>726900010100</v>
      </c>
    </row>
    <row r="156" spans="1:14" x14ac:dyDescent="0.25">
      <c r="A156" s="380" t="s">
        <v>108</v>
      </c>
      <c r="B156" s="380" t="s">
        <v>185</v>
      </c>
      <c r="C156" s="380" t="s">
        <v>186</v>
      </c>
      <c r="D156" s="380" t="s">
        <v>126</v>
      </c>
      <c r="E156" s="380" t="s">
        <v>127</v>
      </c>
      <c r="F156" s="380" t="s">
        <v>125</v>
      </c>
      <c r="G156" s="380" t="s">
        <v>145</v>
      </c>
      <c r="H156" s="380" t="s">
        <v>179</v>
      </c>
      <c r="I156" s="380" t="s">
        <v>179</v>
      </c>
      <c r="J156" s="380" t="s">
        <v>179</v>
      </c>
      <c r="K156" s="380" t="s">
        <v>179</v>
      </c>
      <c r="L156" s="380" t="s">
        <v>179</v>
      </c>
      <c r="M156" s="381">
        <v>431.31</v>
      </c>
      <c r="N156" s="331" t="str">
        <f t="shared" si="2"/>
        <v>710000010100</v>
      </c>
    </row>
    <row r="157" spans="1:14" x14ac:dyDescent="0.25">
      <c r="A157" s="380" t="s">
        <v>108</v>
      </c>
      <c r="B157" s="380" t="s">
        <v>185</v>
      </c>
      <c r="C157" s="380" t="s">
        <v>186</v>
      </c>
      <c r="D157" s="380" t="s">
        <v>126</v>
      </c>
      <c r="E157" s="380" t="s">
        <v>127</v>
      </c>
      <c r="F157" s="380" t="s">
        <v>125</v>
      </c>
      <c r="G157" s="380" t="s">
        <v>150</v>
      </c>
      <c r="H157" s="380" t="s">
        <v>179</v>
      </c>
      <c r="I157" s="380" t="s">
        <v>179</v>
      </c>
      <c r="J157" s="380" t="s">
        <v>179</v>
      </c>
      <c r="K157" s="380" t="s">
        <v>179</v>
      </c>
      <c r="L157" s="380" t="s">
        <v>179</v>
      </c>
      <c r="M157" s="381">
        <v>130.47999999999999</v>
      </c>
      <c r="N157" s="331" t="str">
        <f t="shared" si="2"/>
        <v>726900010100</v>
      </c>
    </row>
    <row r="158" spans="1:14" x14ac:dyDescent="0.25">
      <c r="A158" s="380" t="s">
        <v>108</v>
      </c>
      <c r="B158" s="380" t="s">
        <v>185</v>
      </c>
      <c r="C158" s="380" t="s">
        <v>186</v>
      </c>
      <c r="D158" s="380" t="s">
        <v>126</v>
      </c>
      <c r="E158" s="380" t="s">
        <v>127</v>
      </c>
      <c r="F158" s="380" t="s">
        <v>125</v>
      </c>
      <c r="G158" s="380" t="s">
        <v>150</v>
      </c>
      <c r="H158" s="380" t="s">
        <v>179</v>
      </c>
      <c r="I158" s="380" t="s">
        <v>179</v>
      </c>
      <c r="J158" s="380" t="s">
        <v>179</v>
      </c>
      <c r="K158" s="380" t="s">
        <v>179</v>
      </c>
      <c r="L158" s="380" t="s">
        <v>179</v>
      </c>
      <c r="M158" s="381">
        <v>6.47</v>
      </c>
      <c r="N158" s="331" t="str">
        <f t="shared" si="2"/>
        <v>726900010100</v>
      </c>
    </row>
    <row r="159" spans="1:14" x14ac:dyDescent="0.25">
      <c r="A159" s="380" t="s">
        <v>108</v>
      </c>
      <c r="B159" s="380" t="s">
        <v>185</v>
      </c>
      <c r="C159" s="380" t="s">
        <v>186</v>
      </c>
      <c r="D159" s="380" t="s">
        <v>126</v>
      </c>
      <c r="E159" s="380" t="s">
        <v>127</v>
      </c>
      <c r="F159" s="380" t="s">
        <v>125</v>
      </c>
      <c r="G159" s="380" t="s">
        <v>150</v>
      </c>
      <c r="H159" s="380" t="s">
        <v>179</v>
      </c>
      <c r="I159" s="380" t="s">
        <v>179</v>
      </c>
      <c r="J159" s="380" t="s">
        <v>179</v>
      </c>
      <c r="K159" s="380" t="s">
        <v>179</v>
      </c>
      <c r="L159" s="380" t="s">
        <v>179</v>
      </c>
      <c r="M159" s="381">
        <v>23.72</v>
      </c>
      <c r="N159" s="331" t="str">
        <f t="shared" si="2"/>
        <v>726900010100</v>
      </c>
    </row>
    <row r="160" spans="1:14" x14ac:dyDescent="0.25">
      <c r="A160" s="380" t="s">
        <v>108</v>
      </c>
      <c r="B160" s="380" t="s">
        <v>185</v>
      </c>
      <c r="C160" s="380" t="s">
        <v>186</v>
      </c>
      <c r="D160" s="380" t="s">
        <v>126</v>
      </c>
      <c r="E160" s="380" t="s">
        <v>127</v>
      </c>
      <c r="F160" s="380" t="s">
        <v>179</v>
      </c>
      <c r="G160" s="380" t="s">
        <v>137</v>
      </c>
      <c r="H160" s="380" t="s">
        <v>179</v>
      </c>
      <c r="I160" s="380" t="s">
        <v>179</v>
      </c>
      <c r="J160" s="380" t="s">
        <v>179</v>
      </c>
      <c r="K160" s="380" t="s">
        <v>179</v>
      </c>
      <c r="L160" s="380" t="s">
        <v>179</v>
      </c>
      <c r="M160" s="381">
        <v>-35.58</v>
      </c>
      <c r="N160" s="331" t="str">
        <f t="shared" si="2"/>
        <v>210500010100</v>
      </c>
    </row>
    <row r="161" spans="1:14" x14ac:dyDescent="0.25">
      <c r="A161" s="380" t="s">
        <v>108</v>
      </c>
      <c r="B161" s="380" t="s">
        <v>185</v>
      </c>
      <c r="C161" s="380" t="s">
        <v>186</v>
      </c>
      <c r="D161" s="380" t="s">
        <v>126</v>
      </c>
      <c r="E161" s="380" t="s">
        <v>127</v>
      </c>
      <c r="F161" s="380" t="s">
        <v>179</v>
      </c>
      <c r="G161" s="380" t="s">
        <v>137</v>
      </c>
      <c r="H161" s="380" t="s">
        <v>179</v>
      </c>
      <c r="I161" s="380" t="s">
        <v>179</v>
      </c>
      <c r="J161" s="380" t="s">
        <v>179</v>
      </c>
      <c r="K161" s="380" t="s">
        <v>179</v>
      </c>
      <c r="L161" s="380" t="s">
        <v>179</v>
      </c>
      <c r="M161" s="381">
        <v>-130.47999999999999</v>
      </c>
      <c r="N161" s="331" t="str">
        <f t="shared" si="2"/>
        <v>210500010100</v>
      </c>
    </row>
    <row r="162" spans="1:14" x14ac:dyDescent="0.25">
      <c r="A162" s="380" t="s">
        <v>108</v>
      </c>
      <c r="B162" s="380" t="s">
        <v>185</v>
      </c>
      <c r="C162" s="380" t="s">
        <v>186</v>
      </c>
      <c r="D162" s="380" t="s">
        <v>126</v>
      </c>
      <c r="E162" s="380" t="s">
        <v>127</v>
      </c>
      <c r="F162" s="380" t="s">
        <v>179</v>
      </c>
      <c r="G162" s="380" t="s">
        <v>140</v>
      </c>
      <c r="H162" s="380" t="s">
        <v>179</v>
      </c>
      <c r="I162" s="380" t="s">
        <v>179</v>
      </c>
      <c r="J162" s="380" t="s">
        <v>179</v>
      </c>
      <c r="K162" s="380" t="s">
        <v>179</v>
      </c>
      <c r="L162" s="380" t="s">
        <v>179</v>
      </c>
      <c r="M162" s="381">
        <v>-9.2100000000000009</v>
      </c>
      <c r="N162" s="331" t="str">
        <f t="shared" si="2"/>
        <v>213000010100</v>
      </c>
    </row>
    <row r="163" spans="1:14" x14ac:dyDescent="0.25">
      <c r="A163" s="380" t="s">
        <v>108</v>
      </c>
      <c r="B163" s="380" t="s">
        <v>185</v>
      </c>
      <c r="C163" s="380" t="s">
        <v>186</v>
      </c>
      <c r="D163" s="380" t="s">
        <v>126</v>
      </c>
      <c r="E163" s="380" t="s">
        <v>127</v>
      </c>
      <c r="F163" s="380" t="s">
        <v>179</v>
      </c>
      <c r="G163" s="380" t="s">
        <v>140</v>
      </c>
      <c r="H163" s="380" t="s">
        <v>179</v>
      </c>
      <c r="I163" s="380" t="s">
        <v>179</v>
      </c>
      <c r="J163" s="380" t="s">
        <v>179</v>
      </c>
      <c r="K163" s="380" t="s">
        <v>179</v>
      </c>
      <c r="L163" s="380" t="s">
        <v>179</v>
      </c>
      <c r="M163" s="381">
        <v>-33.79</v>
      </c>
      <c r="N163" s="331" t="str">
        <f t="shared" si="2"/>
        <v>213000010100</v>
      </c>
    </row>
    <row r="164" spans="1:14" x14ac:dyDescent="0.25">
      <c r="A164" s="380" t="s">
        <v>108</v>
      </c>
      <c r="B164" s="380" t="s">
        <v>185</v>
      </c>
      <c r="C164" s="380" t="s">
        <v>186</v>
      </c>
      <c r="D164" s="380" t="s">
        <v>126</v>
      </c>
      <c r="E164" s="380" t="s">
        <v>127</v>
      </c>
      <c r="F164" s="380" t="s">
        <v>179</v>
      </c>
      <c r="G164" s="380" t="s">
        <v>144</v>
      </c>
      <c r="H164" s="380" t="s">
        <v>179</v>
      </c>
      <c r="I164" s="380" t="s">
        <v>179</v>
      </c>
      <c r="J164" s="380" t="s">
        <v>179</v>
      </c>
      <c r="K164" s="380" t="s">
        <v>179</v>
      </c>
      <c r="L164" s="380" t="s">
        <v>179</v>
      </c>
      <c r="M164" s="381">
        <v>-8.2899999999999991</v>
      </c>
      <c r="N164" s="331" t="str">
        <f t="shared" si="2"/>
        <v>219000010100</v>
      </c>
    </row>
    <row r="165" spans="1:14" x14ac:dyDescent="0.25">
      <c r="A165" s="380" t="s">
        <v>108</v>
      </c>
      <c r="B165" s="380" t="s">
        <v>185</v>
      </c>
      <c r="C165" s="380" t="s">
        <v>186</v>
      </c>
      <c r="D165" s="380" t="s">
        <v>126</v>
      </c>
      <c r="E165" s="380" t="s">
        <v>127</v>
      </c>
      <c r="F165" s="380" t="s">
        <v>179</v>
      </c>
      <c r="G165" s="380" t="s">
        <v>144</v>
      </c>
      <c r="H165" s="380" t="s">
        <v>179</v>
      </c>
      <c r="I165" s="380" t="s">
        <v>179</v>
      </c>
      <c r="J165" s="380" t="s">
        <v>179</v>
      </c>
      <c r="K165" s="380" t="s">
        <v>179</v>
      </c>
      <c r="L165" s="380" t="s">
        <v>179</v>
      </c>
      <c r="M165" s="381">
        <v>-30.4</v>
      </c>
      <c r="N165" s="331" t="str">
        <f t="shared" si="2"/>
        <v>219000010100</v>
      </c>
    </row>
    <row r="166" spans="1:14" x14ac:dyDescent="0.25">
      <c r="A166" s="380" t="s">
        <v>108</v>
      </c>
      <c r="B166" s="380" t="s">
        <v>185</v>
      </c>
      <c r="C166" s="380" t="s">
        <v>186</v>
      </c>
      <c r="D166" s="380" t="s">
        <v>126</v>
      </c>
      <c r="E166" s="380" t="s">
        <v>127</v>
      </c>
      <c r="F166" s="380" t="s">
        <v>179</v>
      </c>
      <c r="G166" s="380" t="s">
        <v>134</v>
      </c>
      <c r="H166" s="380" t="s">
        <v>179</v>
      </c>
      <c r="I166" s="380" t="s">
        <v>179</v>
      </c>
      <c r="J166" s="380" t="s">
        <v>179</v>
      </c>
      <c r="K166" s="380" t="s">
        <v>179</v>
      </c>
      <c r="L166" s="380" t="s">
        <v>179</v>
      </c>
      <c r="M166" s="381">
        <v>-77.25</v>
      </c>
      <c r="N166" s="331" t="str">
        <f t="shared" si="2"/>
        <v>205600010100</v>
      </c>
    </row>
    <row r="167" spans="1:14" x14ac:dyDescent="0.25">
      <c r="A167" s="380" t="s">
        <v>108</v>
      </c>
      <c r="B167" s="380" t="s">
        <v>185</v>
      </c>
      <c r="C167" s="380" t="s">
        <v>186</v>
      </c>
      <c r="D167" s="380" t="s">
        <v>126</v>
      </c>
      <c r="E167" s="380" t="s">
        <v>127</v>
      </c>
      <c r="F167" s="380" t="s">
        <v>179</v>
      </c>
      <c r="G167" s="380" t="s">
        <v>134</v>
      </c>
      <c r="H167" s="380" t="s">
        <v>179</v>
      </c>
      <c r="I167" s="380" t="s">
        <v>179</v>
      </c>
      <c r="J167" s="380" t="s">
        <v>179</v>
      </c>
      <c r="K167" s="380" t="s">
        <v>179</v>
      </c>
      <c r="L167" s="380" t="s">
        <v>179</v>
      </c>
      <c r="M167" s="381">
        <v>-283.25</v>
      </c>
      <c r="N167" s="331" t="str">
        <f t="shared" si="2"/>
        <v>205600010100</v>
      </c>
    </row>
    <row r="168" spans="1:14" x14ac:dyDescent="0.25">
      <c r="A168" s="380" t="s">
        <v>108</v>
      </c>
      <c r="B168" s="380" t="s">
        <v>185</v>
      </c>
      <c r="C168" s="380" t="s">
        <v>186</v>
      </c>
      <c r="D168" s="380" t="s">
        <v>126</v>
      </c>
      <c r="E168" s="380" t="s">
        <v>127</v>
      </c>
      <c r="F168" s="380" t="s">
        <v>179</v>
      </c>
      <c r="G168" s="380" t="s">
        <v>131</v>
      </c>
      <c r="H168" s="380" t="s">
        <v>179</v>
      </c>
      <c r="I168" s="380" t="s">
        <v>179</v>
      </c>
      <c r="J168" s="380" t="s">
        <v>179</v>
      </c>
      <c r="K168" s="380" t="s">
        <v>179</v>
      </c>
      <c r="L168" s="380" t="s">
        <v>179</v>
      </c>
      <c r="M168" s="381">
        <v>-35.58</v>
      </c>
      <c r="N168" s="331" t="str">
        <f t="shared" si="2"/>
        <v>205200010100</v>
      </c>
    </row>
    <row r="169" spans="1:14" x14ac:dyDescent="0.25">
      <c r="A169" s="380" t="s">
        <v>108</v>
      </c>
      <c r="B169" s="380" t="s">
        <v>185</v>
      </c>
      <c r="C169" s="380" t="s">
        <v>186</v>
      </c>
      <c r="D169" s="380" t="s">
        <v>126</v>
      </c>
      <c r="E169" s="380" t="s">
        <v>127</v>
      </c>
      <c r="F169" s="380" t="s">
        <v>179</v>
      </c>
      <c r="G169" s="380" t="s">
        <v>131</v>
      </c>
      <c r="H169" s="380" t="s">
        <v>179</v>
      </c>
      <c r="I169" s="380" t="s">
        <v>179</v>
      </c>
      <c r="J169" s="380" t="s">
        <v>179</v>
      </c>
      <c r="K169" s="380" t="s">
        <v>179</v>
      </c>
      <c r="L169" s="380" t="s">
        <v>179</v>
      </c>
      <c r="M169" s="381">
        <v>-130.47999999999999</v>
      </c>
      <c r="N169" s="331" t="str">
        <f t="shared" si="2"/>
        <v>205200010100</v>
      </c>
    </row>
    <row r="170" spans="1:14" x14ac:dyDescent="0.25">
      <c r="A170" s="380" t="s">
        <v>108</v>
      </c>
      <c r="B170" s="380" t="s">
        <v>185</v>
      </c>
      <c r="C170" s="380" t="s">
        <v>186</v>
      </c>
      <c r="D170" s="380" t="s">
        <v>126</v>
      </c>
      <c r="E170" s="380" t="s">
        <v>127</v>
      </c>
      <c r="F170" s="380" t="s">
        <v>179</v>
      </c>
      <c r="G170" s="380" t="s">
        <v>136</v>
      </c>
      <c r="H170" s="380" t="s">
        <v>179</v>
      </c>
      <c r="I170" s="380" t="s">
        <v>179</v>
      </c>
      <c r="J170" s="380" t="s">
        <v>179</v>
      </c>
      <c r="K170" s="380" t="s">
        <v>179</v>
      </c>
      <c r="L170" s="380" t="s">
        <v>179</v>
      </c>
      <c r="M170" s="381">
        <v>-6.47</v>
      </c>
      <c r="N170" s="331" t="str">
        <f t="shared" si="2"/>
        <v>210000010100</v>
      </c>
    </row>
    <row r="171" spans="1:14" x14ac:dyDescent="0.25">
      <c r="A171" s="380" t="s">
        <v>108</v>
      </c>
      <c r="B171" s="380" t="s">
        <v>185</v>
      </c>
      <c r="C171" s="380" t="s">
        <v>186</v>
      </c>
      <c r="D171" s="380" t="s">
        <v>126</v>
      </c>
      <c r="E171" s="380" t="s">
        <v>127</v>
      </c>
      <c r="F171" s="380" t="s">
        <v>179</v>
      </c>
      <c r="G171" s="380" t="s">
        <v>136</v>
      </c>
      <c r="H171" s="380" t="s">
        <v>179</v>
      </c>
      <c r="I171" s="380" t="s">
        <v>179</v>
      </c>
      <c r="J171" s="380" t="s">
        <v>179</v>
      </c>
      <c r="K171" s="380" t="s">
        <v>179</v>
      </c>
      <c r="L171" s="380" t="s">
        <v>179</v>
      </c>
      <c r="M171" s="381">
        <v>-23.72</v>
      </c>
      <c r="N171" s="331" t="str">
        <f t="shared" si="2"/>
        <v>210000010100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workbookViewId="0">
      <selection activeCell="H4" sqref="H4:I24"/>
    </sheetView>
  </sheetViews>
  <sheetFormatPr defaultRowHeight="15" x14ac:dyDescent="0.25"/>
  <cols>
    <col min="1" max="1" width="13.140625" bestFit="1" customWidth="1"/>
    <col min="2" max="2" width="16.28515625" style="190" bestFit="1" customWidth="1"/>
    <col min="3" max="3" width="14.5703125" style="190" bestFit="1" customWidth="1"/>
    <col min="4" max="4" width="11.85546875" style="190" bestFit="1" customWidth="1"/>
    <col min="6" max="6" width="13.140625" bestFit="1" customWidth="1"/>
    <col min="7" max="7" width="16.28515625" style="190" bestFit="1" customWidth="1"/>
    <col min="8" max="8" width="13.42578125" style="190" bestFit="1" customWidth="1"/>
    <col min="9" max="9" width="11.85546875" style="190" bestFit="1" customWidth="1"/>
  </cols>
  <sheetData>
    <row r="2" spans="1:9" x14ac:dyDescent="0.25">
      <c r="A2" s="331" t="s">
        <v>211</v>
      </c>
      <c r="E2" s="331"/>
      <c r="F2" s="331" t="s">
        <v>212</v>
      </c>
    </row>
    <row r="3" spans="1:9" x14ac:dyDescent="0.25">
      <c r="A3" s="188" t="s">
        <v>187</v>
      </c>
      <c r="B3" s="190" t="s">
        <v>210</v>
      </c>
      <c r="C3" s="190" t="s">
        <v>213</v>
      </c>
      <c r="D3" s="190" t="s">
        <v>214</v>
      </c>
      <c r="F3" s="188" t="s">
        <v>187</v>
      </c>
      <c r="G3" s="190" t="s">
        <v>210</v>
      </c>
      <c r="H3" s="190" t="s">
        <v>215</v>
      </c>
      <c r="I3" s="190" t="s">
        <v>214</v>
      </c>
    </row>
    <row r="4" spans="1:9" x14ac:dyDescent="0.25">
      <c r="A4" s="189" t="s">
        <v>218</v>
      </c>
      <c r="B4" s="190">
        <v>-5797.19</v>
      </c>
      <c r="C4" s="190">
        <f>VLOOKUP(A4,$F$4:$G$44,2,FALSE)</f>
        <v>-5797.1900000000005</v>
      </c>
      <c r="D4" s="190">
        <f>B4-C4</f>
        <v>0</v>
      </c>
      <c r="F4" s="189" t="s">
        <v>218</v>
      </c>
      <c r="G4" s="190">
        <v>-5797.1900000000005</v>
      </c>
      <c r="H4" s="190">
        <f>VLOOKUP(F4,$A$4:$B$44,2,FALSE)</f>
        <v>-5797.19</v>
      </c>
      <c r="I4" s="190">
        <f>G4-H4</f>
        <v>0</v>
      </c>
    </row>
    <row r="5" spans="1:9" x14ac:dyDescent="0.25">
      <c r="A5" s="189" t="s">
        <v>219</v>
      </c>
      <c r="B5" s="190">
        <v>-544.85</v>
      </c>
      <c r="C5" s="190">
        <f t="shared" ref="C5:C24" si="0">VLOOKUP(A5,$F$4:$G$44,2,FALSE)</f>
        <v>-544.85</v>
      </c>
      <c r="D5" s="190">
        <f t="shared" ref="D5:D24" si="1">B5-C5</f>
        <v>0</v>
      </c>
      <c r="F5" s="189" t="s">
        <v>219</v>
      </c>
      <c r="G5" s="190">
        <v>-544.85</v>
      </c>
      <c r="H5" s="190">
        <f t="shared" ref="H5:H24" si="2">VLOOKUP(F5,$A$4:$B$44,2,FALSE)</f>
        <v>-544.85</v>
      </c>
      <c r="I5" s="190">
        <f t="shared" ref="I5:I24" si="3">G5-H5</f>
        <v>0</v>
      </c>
    </row>
    <row r="6" spans="1:9" x14ac:dyDescent="0.25">
      <c r="A6" s="189" t="s">
        <v>220</v>
      </c>
      <c r="B6" s="190">
        <v>-516.26</v>
      </c>
      <c r="C6" s="190">
        <f t="shared" si="0"/>
        <v>-516.26</v>
      </c>
      <c r="D6" s="190">
        <f t="shared" si="1"/>
        <v>0</v>
      </c>
      <c r="F6" s="189" t="s">
        <v>220</v>
      </c>
      <c r="G6" s="190">
        <v>-516.26</v>
      </c>
      <c r="H6" s="190">
        <f t="shared" si="2"/>
        <v>-516.26</v>
      </c>
      <c r="I6" s="190">
        <f t="shared" si="3"/>
        <v>0</v>
      </c>
    </row>
    <row r="7" spans="1:9" x14ac:dyDescent="0.25">
      <c r="A7" s="189" t="s">
        <v>221</v>
      </c>
      <c r="B7" s="190">
        <v>-0.54</v>
      </c>
      <c r="C7" s="190">
        <f t="shared" si="0"/>
        <v>-0.54</v>
      </c>
      <c r="D7" s="190">
        <f t="shared" si="1"/>
        <v>0</v>
      </c>
      <c r="F7" s="189" t="s">
        <v>221</v>
      </c>
      <c r="G7" s="190">
        <v>-0.54</v>
      </c>
      <c r="H7" s="190">
        <f t="shared" si="2"/>
        <v>-0.54</v>
      </c>
      <c r="I7" s="190">
        <f t="shared" si="3"/>
        <v>0</v>
      </c>
    </row>
    <row r="8" spans="1:9" x14ac:dyDescent="0.25">
      <c r="A8" s="189" t="s">
        <v>222</v>
      </c>
      <c r="B8" s="190">
        <v>-709.35</v>
      </c>
      <c r="C8" s="190">
        <f t="shared" si="0"/>
        <v>-709.35</v>
      </c>
      <c r="D8" s="190">
        <f t="shared" si="1"/>
        <v>0</v>
      </c>
      <c r="F8" s="189" t="s">
        <v>222</v>
      </c>
      <c r="G8" s="190">
        <v>-709.35</v>
      </c>
      <c r="H8" s="190">
        <f t="shared" si="2"/>
        <v>-709.35</v>
      </c>
      <c r="I8" s="190">
        <f t="shared" si="3"/>
        <v>0</v>
      </c>
    </row>
    <row r="9" spans="1:9" x14ac:dyDescent="0.25">
      <c r="A9" s="189" t="s">
        <v>223</v>
      </c>
      <c r="B9" s="190">
        <v>-120.75</v>
      </c>
      <c r="C9" s="190">
        <f t="shared" si="0"/>
        <v>-120.75</v>
      </c>
      <c r="D9" s="190">
        <f t="shared" si="1"/>
        <v>0</v>
      </c>
      <c r="F9" s="189" t="s">
        <v>223</v>
      </c>
      <c r="G9" s="190">
        <v>-120.75</v>
      </c>
      <c r="H9" s="190">
        <f t="shared" si="2"/>
        <v>-120.75</v>
      </c>
      <c r="I9" s="190">
        <f t="shared" si="3"/>
        <v>0</v>
      </c>
    </row>
    <row r="10" spans="1:9" x14ac:dyDescent="0.25">
      <c r="A10" s="189" t="s">
        <v>224</v>
      </c>
      <c r="B10" s="190">
        <v>-209.06</v>
      </c>
      <c r="C10" s="190">
        <f t="shared" si="0"/>
        <v>-209.06</v>
      </c>
      <c r="D10" s="190">
        <f t="shared" si="1"/>
        <v>0</v>
      </c>
      <c r="F10" s="189" t="s">
        <v>224</v>
      </c>
      <c r="G10" s="190">
        <v>-209.06</v>
      </c>
      <c r="H10" s="190">
        <f t="shared" si="2"/>
        <v>-209.06</v>
      </c>
      <c r="I10" s="190">
        <f t="shared" si="3"/>
        <v>0</v>
      </c>
    </row>
    <row r="11" spans="1:9" x14ac:dyDescent="0.25">
      <c r="A11" s="189" t="s">
        <v>225</v>
      </c>
      <c r="B11" s="190">
        <v>-544.85</v>
      </c>
      <c r="C11" s="190">
        <f t="shared" si="0"/>
        <v>-544.85</v>
      </c>
      <c r="D11" s="190">
        <f t="shared" si="1"/>
        <v>0</v>
      </c>
      <c r="F11" s="189" t="s">
        <v>225</v>
      </c>
      <c r="G11" s="190">
        <v>-544.85</v>
      </c>
      <c r="H11" s="190">
        <f t="shared" si="2"/>
        <v>-544.85</v>
      </c>
      <c r="I11" s="190">
        <f t="shared" si="3"/>
        <v>0</v>
      </c>
    </row>
    <row r="12" spans="1:9" x14ac:dyDescent="0.25">
      <c r="A12" s="189" t="s">
        <v>226</v>
      </c>
      <c r="B12" s="190">
        <v>-516.26</v>
      </c>
      <c r="C12" s="190">
        <f t="shared" si="0"/>
        <v>-516.26</v>
      </c>
      <c r="D12" s="190">
        <f t="shared" si="1"/>
        <v>0</v>
      </c>
      <c r="F12" s="189" t="s">
        <v>226</v>
      </c>
      <c r="G12" s="190">
        <v>-516.26</v>
      </c>
      <c r="H12" s="190">
        <f t="shared" si="2"/>
        <v>-516.26</v>
      </c>
      <c r="I12" s="190">
        <f t="shared" si="3"/>
        <v>0</v>
      </c>
    </row>
    <row r="13" spans="1:9" x14ac:dyDescent="0.25">
      <c r="A13" s="189" t="s">
        <v>227</v>
      </c>
      <c r="B13" s="190">
        <v>-0.82</v>
      </c>
      <c r="C13" s="190">
        <f t="shared" si="0"/>
        <v>-0.82</v>
      </c>
      <c r="D13" s="190">
        <f t="shared" si="1"/>
        <v>0</v>
      </c>
      <c r="F13" s="189" t="s">
        <v>227</v>
      </c>
      <c r="G13" s="190">
        <v>-0.82</v>
      </c>
      <c r="H13" s="190">
        <f t="shared" si="2"/>
        <v>-0.82</v>
      </c>
      <c r="I13" s="190">
        <f t="shared" si="3"/>
        <v>0</v>
      </c>
    </row>
    <row r="14" spans="1:9" x14ac:dyDescent="0.25">
      <c r="A14" s="189" t="s">
        <v>228</v>
      </c>
      <c r="B14" s="190">
        <v>-86</v>
      </c>
      <c r="C14" s="190">
        <f t="shared" si="0"/>
        <v>-86</v>
      </c>
      <c r="D14" s="190">
        <f t="shared" si="1"/>
        <v>0</v>
      </c>
      <c r="F14" s="189" t="s">
        <v>228</v>
      </c>
      <c r="G14" s="190">
        <v>-86</v>
      </c>
      <c r="H14" s="190">
        <f t="shared" si="2"/>
        <v>-86</v>
      </c>
      <c r="I14" s="190">
        <f t="shared" si="3"/>
        <v>0</v>
      </c>
    </row>
    <row r="15" spans="1:9" x14ac:dyDescent="0.25">
      <c r="A15" s="189" t="s">
        <v>229</v>
      </c>
      <c r="B15" s="190">
        <v>-834.37</v>
      </c>
      <c r="C15" s="190">
        <f t="shared" si="0"/>
        <v>-834.37</v>
      </c>
      <c r="D15" s="190">
        <f t="shared" si="1"/>
        <v>0</v>
      </c>
      <c r="F15" s="189" t="s">
        <v>229</v>
      </c>
      <c r="G15" s="190">
        <v>-834.37</v>
      </c>
      <c r="H15" s="190">
        <f t="shared" si="2"/>
        <v>-834.37</v>
      </c>
      <c r="I15" s="190">
        <f t="shared" si="3"/>
        <v>0</v>
      </c>
    </row>
    <row r="16" spans="1:9" x14ac:dyDescent="0.25">
      <c r="A16" s="189" t="s">
        <v>230</v>
      </c>
      <c r="B16" s="190">
        <v>-403.03</v>
      </c>
      <c r="C16" s="190">
        <f t="shared" si="0"/>
        <v>-403.03</v>
      </c>
      <c r="D16" s="190">
        <f t="shared" si="1"/>
        <v>0</v>
      </c>
      <c r="F16" s="189" t="s">
        <v>230</v>
      </c>
      <c r="G16" s="190">
        <v>-403.03</v>
      </c>
      <c r="H16" s="190">
        <f t="shared" si="2"/>
        <v>-403.03</v>
      </c>
      <c r="I16" s="190">
        <f t="shared" si="3"/>
        <v>0</v>
      </c>
    </row>
    <row r="17" spans="1:9" x14ac:dyDescent="0.25">
      <c r="A17" s="189" t="s">
        <v>231</v>
      </c>
      <c r="B17" s="190">
        <v>-120.75</v>
      </c>
      <c r="C17" s="190">
        <f t="shared" si="0"/>
        <v>-120.75</v>
      </c>
      <c r="D17" s="190">
        <f t="shared" si="1"/>
        <v>0</v>
      </c>
      <c r="F17" s="189" t="s">
        <v>231</v>
      </c>
      <c r="G17" s="190">
        <v>-120.75</v>
      </c>
      <c r="H17" s="190">
        <f t="shared" si="2"/>
        <v>-120.75</v>
      </c>
      <c r="I17" s="190">
        <f t="shared" si="3"/>
        <v>0</v>
      </c>
    </row>
    <row r="18" spans="1:9" x14ac:dyDescent="0.25">
      <c r="A18" s="189" t="s">
        <v>232</v>
      </c>
      <c r="B18" s="190">
        <v>-36.85</v>
      </c>
      <c r="C18" s="190">
        <f t="shared" si="0"/>
        <v>-36.849999999999994</v>
      </c>
      <c r="D18" s="190">
        <f t="shared" si="1"/>
        <v>0</v>
      </c>
      <c r="F18" s="189" t="s">
        <v>232</v>
      </c>
      <c r="G18" s="190">
        <v>-36.849999999999994</v>
      </c>
      <c r="H18" s="190">
        <f t="shared" si="2"/>
        <v>-36.85</v>
      </c>
      <c r="I18" s="190">
        <f t="shared" si="3"/>
        <v>0</v>
      </c>
    </row>
    <row r="19" spans="1:9" x14ac:dyDescent="0.25">
      <c r="A19" s="189" t="s">
        <v>233</v>
      </c>
      <c r="B19" s="190">
        <v>8450.1200000000008</v>
      </c>
      <c r="C19" s="190">
        <f t="shared" si="0"/>
        <v>8450.119999999999</v>
      </c>
      <c r="D19" s="190">
        <f t="shared" si="1"/>
        <v>0</v>
      </c>
      <c r="F19" s="189" t="s">
        <v>233</v>
      </c>
      <c r="G19" s="190">
        <v>8450.119999999999</v>
      </c>
      <c r="H19" s="190">
        <f t="shared" si="2"/>
        <v>8450.1200000000008</v>
      </c>
      <c r="I19" s="190">
        <f t="shared" si="3"/>
        <v>0</v>
      </c>
    </row>
    <row r="20" spans="1:9" x14ac:dyDescent="0.25">
      <c r="A20" s="189" t="s">
        <v>234</v>
      </c>
      <c r="B20" s="190">
        <v>516.26</v>
      </c>
      <c r="C20" s="190">
        <f t="shared" si="0"/>
        <v>516.26</v>
      </c>
      <c r="D20" s="190">
        <f t="shared" si="1"/>
        <v>0</v>
      </c>
      <c r="F20" s="189" t="s">
        <v>234</v>
      </c>
      <c r="G20" s="190">
        <v>516.26</v>
      </c>
      <c r="H20" s="190">
        <f t="shared" si="2"/>
        <v>516.26</v>
      </c>
      <c r="I20" s="190">
        <f t="shared" si="3"/>
        <v>0</v>
      </c>
    </row>
    <row r="21" spans="1:9" x14ac:dyDescent="0.25">
      <c r="A21" s="189" t="s">
        <v>235</v>
      </c>
      <c r="B21" s="190">
        <v>120.75</v>
      </c>
      <c r="C21" s="190">
        <f t="shared" si="0"/>
        <v>120.75</v>
      </c>
      <c r="D21" s="190">
        <f t="shared" si="1"/>
        <v>0</v>
      </c>
      <c r="F21" s="189" t="s">
        <v>235</v>
      </c>
      <c r="G21" s="190">
        <v>120.75</v>
      </c>
      <c r="H21" s="190">
        <f t="shared" si="2"/>
        <v>120.75</v>
      </c>
      <c r="I21" s="190">
        <f t="shared" si="3"/>
        <v>0</v>
      </c>
    </row>
    <row r="22" spans="1:9" x14ac:dyDescent="0.25">
      <c r="A22" s="189" t="s">
        <v>236</v>
      </c>
      <c r="B22" s="190">
        <v>709.35</v>
      </c>
      <c r="C22" s="190">
        <f t="shared" si="0"/>
        <v>709.35</v>
      </c>
      <c r="D22" s="190">
        <f t="shared" si="1"/>
        <v>0</v>
      </c>
      <c r="F22" s="189" t="s">
        <v>236</v>
      </c>
      <c r="G22" s="190">
        <v>709.35</v>
      </c>
      <c r="H22" s="190">
        <f t="shared" si="2"/>
        <v>709.35</v>
      </c>
      <c r="I22" s="190">
        <f t="shared" si="3"/>
        <v>0</v>
      </c>
    </row>
    <row r="23" spans="1:9" x14ac:dyDescent="0.25">
      <c r="A23" s="189" t="s">
        <v>237</v>
      </c>
      <c r="B23" s="190">
        <v>0.54</v>
      </c>
      <c r="C23" s="190">
        <f t="shared" si="0"/>
        <v>0.54</v>
      </c>
      <c r="D23" s="190">
        <f t="shared" si="1"/>
        <v>0</v>
      </c>
      <c r="F23" s="189" t="s">
        <v>237</v>
      </c>
      <c r="G23" s="190">
        <v>0.54</v>
      </c>
      <c r="H23" s="190">
        <f t="shared" si="2"/>
        <v>0.54</v>
      </c>
      <c r="I23" s="190">
        <f t="shared" si="3"/>
        <v>0</v>
      </c>
    </row>
    <row r="24" spans="1:9" x14ac:dyDescent="0.25">
      <c r="A24" s="189" t="s">
        <v>238</v>
      </c>
      <c r="B24" s="190">
        <v>643.91</v>
      </c>
      <c r="C24" s="190">
        <f t="shared" si="0"/>
        <v>643.91</v>
      </c>
      <c r="D24" s="190">
        <f t="shared" si="1"/>
        <v>0</v>
      </c>
      <c r="F24" s="189" t="s">
        <v>238</v>
      </c>
      <c r="G24" s="190">
        <v>643.91</v>
      </c>
      <c r="H24" s="190">
        <f t="shared" si="2"/>
        <v>643.91</v>
      </c>
      <c r="I24" s="190">
        <f t="shared" si="3"/>
        <v>0</v>
      </c>
    </row>
    <row r="25" spans="1:9" x14ac:dyDescent="0.25">
      <c r="A25" s="189" t="s">
        <v>209</v>
      </c>
      <c r="B25" s="190">
        <v>-1.3642420526593924E-12</v>
      </c>
      <c r="F25" s="189" t="s">
        <v>209</v>
      </c>
      <c r="G25" s="190">
        <v>-5.0022208597511053E-12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workbookViewId="0">
      <selection activeCell="C4" sqref="C4:D24"/>
    </sheetView>
  </sheetViews>
  <sheetFormatPr defaultRowHeight="15" x14ac:dyDescent="0.25"/>
  <cols>
    <col min="1" max="1" width="13.140625" bestFit="1" customWidth="1"/>
    <col min="2" max="2" width="16.28515625" style="190" bestFit="1" customWidth="1"/>
    <col min="3" max="3" width="14.5703125" style="190" bestFit="1" customWidth="1"/>
    <col min="4" max="4" width="11.85546875" style="190" bestFit="1" customWidth="1"/>
    <col min="6" max="6" width="13.140625" bestFit="1" customWidth="1"/>
    <col min="7" max="7" width="16.28515625" style="190" bestFit="1" customWidth="1"/>
    <col min="8" max="8" width="13.42578125" style="190" bestFit="1" customWidth="1"/>
    <col min="9" max="9" width="11.85546875" style="190" bestFit="1" customWidth="1"/>
  </cols>
  <sheetData>
    <row r="2" spans="1:9" x14ac:dyDescent="0.25">
      <c r="A2" s="331" t="s">
        <v>211</v>
      </c>
      <c r="E2" s="331"/>
      <c r="F2" s="331" t="s">
        <v>212</v>
      </c>
    </row>
    <row r="3" spans="1:9" x14ac:dyDescent="0.25">
      <c r="A3" s="188" t="s">
        <v>187</v>
      </c>
      <c r="B3" s="190" t="s">
        <v>210</v>
      </c>
      <c r="C3" s="190" t="s">
        <v>213</v>
      </c>
      <c r="D3" s="190" t="s">
        <v>214</v>
      </c>
      <c r="F3" s="188" t="s">
        <v>187</v>
      </c>
      <c r="G3" s="190" t="s">
        <v>210</v>
      </c>
      <c r="H3" s="190" t="s">
        <v>215</v>
      </c>
      <c r="I3" s="190" t="s">
        <v>214</v>
      </c>
    </row>
    <row r="4" spans="1:9" x14ac:dyDescent="0.25">
      <c r="A4" s="189" t="s">
        <v>218</v>
      </c>
      <c r="B4" s="190">
        <v>-5797.25</v>
      </c>
      <c r="C4" s="190">
        <f>VLOOKUP(A4,$F$4:$G$44,2,FALSE)</f>
        <v>-5797.25</v>
      </c>
      <c r="D4" s="190">
        <f>B4-C4</f>
        <v>0</v>
      </c>
      <c r="F4" s="189" t="s">
        <v>218</v>
      </c>
      <c r="G4" s="190">
        <v>-5797.25</v>
      </c>
      <c r="H4" s="190">
        <f>VLOOKUP(F4,$A$4:$B$44,2,FALSE)</f>
        <v>-5797.25</v>
      </c>
      <c r="I4" s="190">
        <f>G4-H4</f>
        <v>0</v>
      </c>
    </row>
    <row r="5" spans="1:9" x14ac:dyDescent="0.25">
      <c r="A5" s="189" t="s">
        <v>219</v>
      </c>
      <c r="B5" s="190">
        <v>-544.85</v>
      </c>
      <c r="C5" s="190">
        <f t="shared" ref="C5:C24" si="0">VLOOKUP(A5,$F$4:$G$44,2,FALSE)</f>
        <v>-544.84999999999991</v>
      </c>
      <c r="D5" s="190">
        <f t="shared" ref="D5:D24" si="1">B5-C5</f>
        <v>0</v>
      </c>
      <c r="F5" s="189" t="s">
        <v>219</v>
      </c>
      <c r="G5" s="190">
        <v>-544.84999999999991</v>
      </c>
    </row>
    <row r="6" spans="1:9" x14ac:dyDescent="0.25">
      <c r="A6" s="189" t="s">
        <v>220</v>
      </c>
      <c r="B6" s="190">
        <v>-516.23</v>
      </c>
      <c r="C6" s="190">
        <f t="shared" si="0"/>
        <v>-516.23</v>
      </c>
      <c r="D6" s="190">
        <f t="shared" si="1"/>
        <v>0</v>
      </c>
      <c r="F6" s="189" t="s">
        <v>220</v>
      </c>
      <c r="G6" s="190">
        <v>-516.23</v>
      </c>
    </row>
    <row r="7" spans="1:9" x14ac:dyDescent="0.25">
      <c r="A7" s="189" t="s">
        <v>221</v>
      </c>
      <c r="B7" s="190">
        <v>-0.54</v>
      </c>
      <c r="C7" s="190">
        <f t="shared" si="0"/>
        <v>-0.54</v>
      </c>
      <c r="D7" s="190">
        <f t="shared" si="1"/>
        <v>0</v>
      </c>
      <c r="F7" s="189" t="s">
        <v>221</v>
      </c>
      <c r="G7" s="190">
        <v>-0.54</v>
      </c>
    </row>
    <row r="8" spans="1:9" x14ac:dyDescent="0.25">
      <c r="A8" s="189" t="s">
        <v>222</v>
      </c>
      <c r="B8" s="190">
        <v>-709.35</v>
      </c>
      <c r="C8" s="190">
        <f t="shared" si="0"/>
        <v>-709.35</v>
      </c>
      <c r="D8" s="190">
        <f t="shared" si="1"/>
        <v>0</v>
      </c>
      <c r="F8" s="189" t="s">
        <v>222</v>
      </c>
      <c r="G8" s="190">
        <v>-709.35</v>
      </c>
    </row>
    <row r="9" spans="1:9" x14ac:dyDescent="0.25">
      <c r="A9" s="189" t="s">
        <v>223</v>
      </c>
      <c r="B9" s="190">
        <v>-120.72</v>
      </c>
      <c r="C9" s="190">
        <f t="shared" si="0"/>
        <v>-120.72</v>
      </c>
      <c r="D9" s="190">
        <f t="shared" si="1"/>
        <v>0</v>
      </c>
      <c r="F9" s="189" t="s">
        <v>223</v>
      </c>
      <c r="G9" s="190">
        <v>-120.72</v>
      </c>
    </row>
    <row r="10" spans="1:9" x14ac:dyDescent="0.25">
      <c r="A10" s="189" t="s">
        <v>224</v>
      </c>
      <c r="B10" s="190">
        <v>-209.06</v>
      </c>
      <c r="C10" s="190">
        <f t="shared" si="0"/>
        <v>-209.06</v>
      </c>
      <c r="D10" s="190">
        <f t="shared" si="1"/>
        <v>0</v>
      </c>
      <c r="F10" s="189" t="s">
        <v>224</v>
      </c>
      <c r="G10" s="190">
        <v>-209.06</v>
      </c>
    </row>
    <row r="11" spans="1:9" x14ac:dyDescent="0.25">
      <c r="A11" s="189" t="s">
        <v>225</v>
      </c>
      <c r="B11" s="190">
        <v>-544.85</v>
      </c>
      <c r="C11" s="190">
        <f t="shared" si="0"/>
        <v>-544.84999999999991</v>
      </c>
      <c r="D11" s="190">
        <f t="shared" si="1"/>
        <v>0</v>
      </c>
      <c r="F11" s="189" t="s">
        <v>225</v>
      </c>
      <c r="G11" s="190">
        <v>-544.84999999999991</v>
      </c>
    </row>
    <row r="12" spans="1:9" x14ac:dyDescent="0.25">
      <c r="A12" s="189" t="s">
        <v>226</v>
      </c>
      <c r="B12" s="190">
        <v>-516.23</v>
      </c>
      <c r="C12" s="190">
        <f t="shared" si="0"/>
        <v>-516.23</v>
      </c>
      <c r="D12" s="190">
        <f t="shared" si="1"/>
        <v>0</v>
      </c>
      <c r="F12" s="189" t="s">
        <v>226</v>
      </c>
      <c r="G12" s="190">
        <v>-516.23</v>
      </c>
    </row>
    <row r="13" spans="1:9" x14ac:dyDescent="0.25">
      <c r="A13" s="189" t="s">
        <v>227</v>
      </c>
      <c r="B13" s="190">
        <v>-0.82</v>
      </c>
      <c r="C13" s="190">
        <f t="shared" si="0"/>
        <v>-0.82</v>
      </c>
      <c r="D13" s="190">
        <f t="shared" si="1"/>
        <v>0</v>
      </c>
      <c r="F13" s="189" t="s">
        <v>227</v>
      </c>
      <c r="G13" s="190">
        <v>-0.82</v>
      </c>
    </row>
    <row r="14" spans="1:9" x14ac:dyDescent="0.25">
      <c r="A14" s="189" t="s">
        <v>228</v>
      </c>
      <c r="B14" s="190">
        <v>-86</v>
      </c>
      <c r="C14" s="190">
        <f t="shared" si="0"/>
        <v>-86</v>
      </c>
      <c r="D14" s="190">
        <f t="shared" si="1"/>
        <v>0</v>
      </c>
      <c r="F14" s="189" t="s">
        <v>228</v>
      </c>
      <c r="G14" s="190">
        <v>-86</v>
      </c>
    </row>
    <row r="15" spans="1:9" x14ac:dyDescent="0.25">
      <c r="A15" s="189" t="s">
        <v>229</v>
      </c>
      <c r="B15" s="190">
        <v>-834.37</v>
      </c>
      <c r="C15" s="190">
        <f t="shared" si="0"/>
        <v>-834.37</v>
      </c>
      <c r="D15" s="190">
        <f t="shared" si="1"/>
        <v>0</v>
      </c>
      <c r="F15" s="189" t="s">
        <v>229</v>
      </c>
      <c r="G15" s="190">
        <v>-834.37</v>
      </c>
    </row>
    <row r="16" spans="1:9" x14ac:dyDescent="0.25">
      <c r="A16" s="189" t="s">
        <v>230</v>
      </c>
      <c r="B16" s="190">
        <v>-403.03</v>
      </c>
      <c r="C16" s="190">
        <f t="shared" si="0"/>
        <v>-403.03</v>
      </c>
      <c r="D16" s="190">
        <f t="shared" si="1"/>
        <v>0</v>
      </c>
      <c r="F16" s="189" t="s">
        <v>230</v>
      </c>
      <c r="G16" s="190">
        <v>-403.03</v>
      </c>
    </row>
    <row r="17" spans="1:7" x14ac:dyDescent="0.25">
      <c r="A17" s="189" t="s">
        <v>231</v>
      </c>
      <c r="B17" s="190">
        <v>-120.72</v>
      </c>
      <c r="C17" s="190">
        <f t="shared" si="0"/>
        <v>-120.72</v>
      </c>
      <c r="D17" s="190">
        <f t="shared" si="1"/>
        <v>0</v>
      </c>
      <c r="F17" s="189" t="s">
        <v>231</v>
      </c>
      <c r="G17" s="190">
        <v>-120.72</v>
      </c>
    </row>
    <row r="18" spans="1:7" x14ac:dyDescent="0.25">
      <c r="A18" s="189" t="s">
        <v>232</v>
      </c>
      <c r="B18" s="190">
        <v>-36.85</v>
      </c>
      <c r="C18" s="190">
        <f t="shared" si="0"/>
        <v>-36.85</v>
      </c>
      <c r="D18" s="190">
        <f t="shared" si="1"/>
        <v>0</v>
      </c>
      <c r="F18" s="189" t="s">
        <v>232</v>
      </c>
      <c r="G18" s="190">
        <v>-36.85</v>
      </c>
    </row>
    <row r="19" spans="1:7" x14ac:dyDescent="0.25">
      <c r="A19" s="189" t="s">
        <v>233</v>
      </c>
      <c r="B19" s="190">
        <v>8450.1200000000008</v>
      </c>
      <c r="C19" s="190">
        <f t="shared" si="0"/>
        <v>8450.119999999999</v>
      </c>
      <c r="D19" s="190">
        <f t="shared" si="1"/>
        <v>0</v>
      </c>
      <c r="F19" s="189" t="s">
        <v>233</v>
      </c>
      <c r="G19" s="190">
        <v>8450.119999999999</v>
      </c>
    </row>
    <row r="20" spans="1:7" x14ac:dyDescent="0.25">
      <c r="A20" s="189" t="s">
        <v>234</v>
      </c>
      <c r="B20" s="190">
        <v>516.23</v>
      </c>
      <c r="C20" s="190">
        <f t="shared" si="0"/>
        <v>516.23</v>
      </c>
      <c r="D20" s="190">
        <f t="shared" si="1"/>
        <v>0</v>
      </c>
      <c r="F20" s="189" t="s">
        <v>234</v>
      </c>
      <c r="G20" s="190">
        <v>516.23</v>
      </c>
    </row>
    <row r="21" spans="1:7" x14ac:dyDescent="0.25">
      <c r="A21" s="189" t="s">
        <v>235</v>
      </c>
      <c r="B21" s="190">
        <v>120.72</v>
      </c>
      <c r="C21" s="190">
        <f t="shared" si="0"/>
        <v>120.72</v>
      </c>
      <c r="D21" s="190">
        <f t="shared" si="1"/>
        <v>0</v>
      </c>
      <c r="F21" s="189" t="s">
        <v>235</v>
      </c>
      <c r="G21" s="190">
        <v>120.72</v>
      </c>
    </row>
    <row r="22" spans="1:7" x14ac:dyDescent="0.25">
      <c r="A22" s="189" t="s">
        <v>236</v>
      </c>
      <c r="B22" s="190">
        <v>709.35</v>
      </c>
      <c r="C22" s="190">
        <f t="shared" si="0"/>
        <v>709.35</v>
      </c>
      <c r="D22" s="190">
        <f t="shared" si="1"/>
        <v>0</v>
      </c>
      <c r="F22" s="189" t="s">
        <v>236</v>
      </c>
      <c r="G22" s="190">
        <v>709.35</v>
      </c>
    </row>
    <row r="23" spans="1:7" x14ac:dyDescent="0.25">
      <c r="A23" s="189" t="s">
        <v>237</v>
      </c>
      <c r="B23" s="190">
        <v>0.54</v>
      </c>
      <c r="C23" s="190">
        <f t="shared" si="0"/>
        <v>0.54</v>
      </c>
      <c r="D23" s="190">
        <f t="shared" si="1"/>
        <v>0</v>
      </c>
      <c r="F23" s="189" t="s">
        <v>237</v>
      </c>
      <c r="G23" s="190">
        <v>0.54</v>
      </c>
    </row>
    <row r="24" spans="1:7" x14ac:dyDescent="0.25">
      <c r="A24" s="189" t="s">
        <v>238</v>
      </c>
      <c r="B24" s="190">
        <v>643.91</v>
      </c>
      <c r="C24" s="190">
        <f t="shared" si="0"/>
        <v>643.91000000000008</v>
      </c>
      <c r="D24" s="190">
        <f t="shared" si="1"/>
        <v>0</v>
      </c>
      <c r="F24" s="189" t="s">
        <v>238</v>
      </c>
      <c r="G24" s="190">
        <v>643.91000000000008</v>
      </c>
    </row>
    <row r="25" spans="1:7" x14ac:dyDescent="0.25">
      <c r="A25" s="189" t="s">
        <v>209</v>
      </c>
      <c r="B25" s="190">
        <v>0</v>
      </c>
      <c r="F25" s="189" t="s">
        <v>209</v>
      </c>
      <c r="G25" s="190">
        <v>-1.7053025658242404E-12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workbookViewId="0">
      <selection activeCell="H4" sqref="H4:I24"/>
    </sheetView>
  </sheetViews>
  <sheetFormatPr defaultRowHeight="15" x14ac:dyDescent="0.25"/>
  <cols>
    <col min="1" max="1" width="13.140625" bestFit="1" customWidth="1"/>
    <col min="2" max="2" width="16.28515625" style="190" bestFit="1" customWidth="1"/>
    <col min="3" max="3" width="14.5703125" style="190" bestFit="1" customWidth="1"/>
    <col min="4" max="4" width="11.85546875" style="190" bestFit="1" customWidth="1"/>
    <col min="6" max="6" width="13.140625" bestFit="1" customWidth="1"/>
    <col min="7" max="7" width="16.28515625" style="190" bestFit="1" customWidth="1"/>
    <col min="8" max="8" width="13.42578125" style="190" bestFit="1" customWidth="1"/>
    <col min="9" max="9" width="11.85546875" style="190" bestFit="1" customWidth="1"/>
  </cols>
  <sheetData>
    <row r="2" spans="1:9" x14ac:dyDescent="0.25">
      <c r="A2" s="331" t="s">
        <v>211</v>
      </c>
      <c r="E2" s="331"/>
      <c r="F2" s="331" t="s">
        <v>212</v>
      </c>
    </row>
    <row r="3" spans="1:9" x14ac:dyDescent="0.25">
      <c r="A3" s="188" t="s">
        <v>187</v>
      </c>
      <c r="B3" s="190" t="s">
        <v>210</v>
      </c>
      <c r="C3" s="190" t="s">
        <v>213</v>
      </c>
      <c r="D3" s="190" t="s">
        <v>214</v>
      </c>
      <c r="F3" s="188" t="s">
        <v>187</v>
      </c>
      <c r="G3" s="190" t="s">
        <v>210</v>
      </c>
      <c r="H3" s="190" t="s">
        <v>215</v>
      </c>
      <c r="I3" s="190" t="s">
        <v>214</v>
      </c>
    </row>
    <row r="4" spans="1:9" x14ac:dyDescent="0.25">
      <c r="A4" s="189" t="s">
        <v>218</v>
      </c>
      <c r="B4" s="190">
        <v>-5797.21</v>
      </c>
      <c r="C4" s="190">
        <f>VLOOKUP(A4,$F$4:$G$44,2,FALSE)</f>
        <v>-5797.21</v>
      </c>
      <c r="D4" s="190">
        <f>B4-C4</f>
        <v>0</v>
      </c>
      <c r="F4" s="189" t="s">
        <v>218</v>
      </c>
      <c r="G4" s="190">
        <v>-5797.21</v>
      </c>
      <c r="H4" s="190">
        <f>VLOOKUP(F4,$A$4:$B$44,2,FALSE)</f>
        <v>-5797.21</v>
      </c>
      <c r="I4" s="190">
        <f>G4-H4</f>
        <v>0</v>
      </c>
    </row>
    <row r="5" spans="1:9" x14ac:dyDescent="0.25">
      <c r="A5" s="189" t="s">
        <v>219</v>
      </c>
      <c r="B5" s="190">
        <v>-544.85</v>
      </c>
      <c r="C5" s="190">
        <f t="shared" ref="C5:C24" si="0">VLOOKUP(A5,$F$4:$G$44,2,FALSE)</f>
        <v>-544.84999999999991</v>
      </c>
      <c r="D5" s="190">
        <f t="shared" ref="D5:D24" si="1">B5-C5</f>
        <v>0</v>
      </c>
      <c r="F5" s="189" t="s">
        <v>219</v>
      </c>
      <c r="G5" s="190">
        <v>-544.84999999999991</v>
      </c>
      <c r="H5" s="190">
        <f t="shared" ref="H5:H24" si="2">VLOOKUP(F5,$A$4:$B$44,2,FALSE)</f>
        <v>-544.85</v>
      </c>
      <c r="I5" s="190">
        <f t="shared" ref="I5:I24" si="3">G5-H5</f>
        <v>0</v>
      </c>
    </row>
    <row r="6" spans="1:9" x14ac:dyDescent="0.25">
      <c r="A6" s="189" t="s">
        <v>220</v>
      </c>
      <c r="B6" s="190">
        <v>-516.25</v>
      </c>
      <c r="C6" s="190">
        <f t="shared" si="0"/>
        <v>-516.25</v>
      </c>
      <c r="D6" s="190">
        <f t="shared" si="1"/>
        <v>0</v>
      </c>
      <c r="F6" s="189" t="s">
        <v>220</v>
      </c>
      <c r="G6" s="190">
        <v>-516.25</v>
      </c>
      <c r="H6" s="190">
        <f t="shared" si="2"/>
        <v>-516.25</v>
      </c>
      <c r="I6" s="190">
        <f t="shared" si="3"/>
        <v>0</v>
      </c>
    </row>
    <row r="7" spans="1:9" x14ac:dyDescent="0.25">
      <c r="A7" s="189" t="s">
        <v>221</v>
      </c>
      <c r="B7" s="190">
        <v>-0.54</v>
      </c>
      <c r="C7" s="190">
        <f t="shared" si="0"/>
        <v>-0.54</v>
      </c>
      <c r="D7" s="190">
        <f t="shared" si="1"/>
        <v>0</v>
      </c>
      <c r="F7" s="189" t="s">
        <v>221</v>
      </c>
      <c r="G7" s="190">
        <v>-0.54</v>
      </c>
      <c r="H7" s="190">
        <f t="shared" si="2"/>
        <v>-0.54</v>
      </c>
      <c r="I7" s="190">
        <f t="shared" si="3"/>
        <v>0</v>
      </c>
    </row>
    <row r="8" spans="1:9" x14ac:dyDescent="0.25">
      <c r="A8" s="189" t="s">
        <v>222</v>
      </c>
      <c r="B8" s="190">
        <v>-709.35</v>
      </c>
      <c r="C8" s="190">
        <f t="shared" si="0"/>
        <v>-709.35</v>
      </c>
      <c r="D8" s="190">
        <f t="shared" si="1"/>
        <v>0</v>
      </c>
      <c r="F8" s="189" t="s">
        <v>222</v>
      </c>
      <c r="G8" s="190">
        <v>-709.35</v>
      </c>
      <c r="H8" s="190">
        <f t="shared" si="2"/>
        <v>-709.35</v>
      </c>
      <c r="I8" s="190">
        <f t="shared" si="3"/>
        <v>0</v>
      </c>
    </row>
    <row r="9" spans="1:9" x14ac:dyDescent="0.25">
      <c r="A9" s="189" t="s">
        <v>223</v>
      </c>
      <c r="B9" s="190">
        <v>-120.74</v>
      </c>
      <c r="C9" s="190">
        <f t="shared" si="0"/>
        <v>-120.74</v>
      </c>
      <c r="D9" s="190">
        <f t="shared" si="1"/>
        <v>0</v>
      </c>
      <c r="F9" s="189" t="s">
        <v>223</v>
      </c>
      <c r="G9" s="190">
        <v>-120.74</v>
      </c>
      <c r="H9" s="190">
        <f t="shared" si="2"/>
        <v>-120.74</v>
      </c>
      <c r="I9" s="190">
        <f t="shared" si="3"/>
        <v>0</v>
      </c>
    </row>
    <row r="10" spans="1:9" x14ac:dyDescent="0.25">
      <c r="A10" s="189" t="s">
        <v>224</v>
      </c>
      <c r="B10" s="190">
        <v>-209.06</v>
      </c>
      <c r="C10" s="190">
        <f t="shared" si="0"/>
        <v>-209.06</v>
      </c>
      <c r="D10" s="190">
        <f t="shared" si="1"/>
        <v>0</v>
      </c>
      <c r="F10" s="189" t="s">
        <v>224</v>
      </c>
      <c r="G10" s="190">
        <v>-209.06</v>
      </c>
      <c r="H10" s="190">
        <f t="shared" si="2"/>
        <v>-209.06</v>
      </c>
      <c r="I10" s="190">
        <f t="shared" si="3"/>
        <v>0</v>
      </c>
    </row>
    <row r="11" spans="1:9" x14ac:dyDescent="0.25">
      <c r="A11" s="189" t="s">
        <v>225</v>
      </c>
      <c r="B11" s="190">
        <v>-544.85</v>
      </c>
      <c r="C11" s="190">
        <f t="shared" si="0"/>
        <v>-544.84999999999991</v>
      </c>
      <c r="D11" s="190">
        <f t="shared" si="1"/>
        <v>0</v>
      </c>
      <c r="F11" s="189" t="s">
        <v>225</v>
      </c>
      <c r="G11" s="190">
        <v>-544.84999999999991</v>
      </c>
      <c r="H11" s="190">
        <f t="shared" si="2"/>
        <v>-544.85</v>
      </c>
      <c r="I11" s="190">
        <f t="shared" si="3"/>
        <v>0</v>
      </c>
    </row>
    <row r="12" spans="1:9" x14ac:dyDescent="0.25">
      <c r="A12" s="189" t="s">
        <v>226</v>
      </c>
      <c r="B12" s="190">
        <v>-516.25</v>
      </c>
      <c r="C12" s="190">
        <f t="shared" si="0"/>
        <v>-516.25</v>
      </c>
      <c r="D12" s="190">
        <f t="shared" si="1"/>
        <v>0</v>
      </c>
      <c r="F12" s="189" t="s">
        <v>226</v>
      </c>
      <c r="G12" s="190">
        <v>-516.25</v>
      </c>
      <c r="H12" s="190">
        <f t="shared" si="2"/>
        <v>-516.25</v>
      </c>
      <c r="I12" s="190">
        <f t="shared" si="3"/>
        <v>0</v>
      </c>
    </row>
    <row r="13" spans="1:9" x14ac:dyDescent="0.25">
      <c r="A13" s="189" t="s">
        <v>227</v>
      </c>
      <c r="B13" s="190">
        <v>-0.82</v>
      </c>
      <c r="C13" s="190">
        <f t="shared" si="0"/>
        <v>-0.82000000000000006</v>
      </c>
      <c r="D13" s="190">
        <f t="shared" si="1"/>
        <v>0</v>
      </c>
      <c r="F13" s="189" t="s">
        <v>227</v>
      </c>
      <c r="G13" s="190">
        <v>-0.82000000000000006</v>
      </c>
      <c r="H13" s="190">
        <f t="shared" si="2"/>
        <v>-0.82</v>
      </c>
      <c r="I13" s="190">
        <f t="shared" si="3"/>
        <v>0</v>
      </c>
    </row>
    <row r="14" spans="1:9" x14ac:dyDescent="0.25">
      <c r="A14" s="189" t="s">
        <v>228</v>
      </c>
      <c r="B14" s="190">
        <v>-86</v>
      </c>
      <c r="C14" s="190">
        <f t="shared" si="0"/>
        <v>-86</v>
      </c>
      <c r="D14" s="190">
        <f t="shared" si="1"/>
        <v>0</v>
      </c>
      <c r="F14" s="189" t="s">
        <v>228</v>
      </c>
      <c r="G14" s="190">
        <v>-86</v>
      </c>
      <c r="H14" s="190">
        <f t="shared" si="2"/>
        <v>-86</v>
      </c>
      <c r="I14" s="190">
        <f t="shared" si="3"/>
        <v>0</v>
      </c>
    </row>
    <row r="15" spans="1:9" x14ac:dyDescent="0.25">
      <c r="A15" s="189" t="s">
        <v>229</v>
      </c>
      <c r="B15" s="190">
        <v>-834.37</v>
      </c>
      <c r="C15" s="190">
        <f t="shared" si="0"/>
        <v>-834.36999999999989</v>
      </c>
      <c r="D15" s="190">
        <f t="shared" si="1"/>
        <v>0</v>
      </c>
      <c r="F15" s="189" t="s">
        <v>229</v>
      </c>
      <c r="G15" s="190">
        <v>-834.36999999999989</v>
      </c>
      <c r="H15" s="190">
        <f t="shared" si="2"/>
        <v>-834.37</v>
      </c>
      <c r="I15" s="190">
        <f t="shared" si="3"/>
        <v>0</v>
      </c>
    </row>
    <row r="16" spans="1:9" x14ac:dyDescent="0.25">
      <c r="A16" s="189" t="s">
        <v>230</v>
      </c>
      <c r="B16" s="190">
        <v>-403.03</v>
      </c>
      <c r="C16" s="190">
        <f t="shared" si="0"/>
        <v>-403.03</v>
      </c>
      <c r="D16" s="190">
        <f t="shared" si="1"/>
        <v>0</v>
      </c>
      <c r="F16" s="189" t="s">
        <v>230</v>
      </c>
      <c r="G16" s="190">
        <v>-403.03</v>
      </c>
      <c r="H16" s="190">
        <f t="shared" si="2"/>
        <v>-403.03</v>
      </c>
      <c r="I16" s="190">
        <f t="shared" si="3"/>
        <v>0</v>
      </c>
    </row>
    <row r="17" spans="1:9" x14ac:dyDescent="0.25">
      <c r="A17" s="189" t="s">
        <v>231</v>
      </c>
      <c r="B17" s="190">
        <v>-120.74</v>
      </c>
      <c r="C17" s="190">
        <f t="shared" si="0"/>
        <v>-120.74000000000001</v>
      </c>
      <c r="D17" s="190">
        <f t="shared" si="1"/>
        <v>0</v>
      </c>
      <c r="F17" s="189" t="s">
        <v>231</v>
      </c>
      <c r="G17" s="190">
        <v>-120.74000000000001</v>
      </c>
      <c r="H17" s="190">
        <f t="shared" si="2"/>
        <v>-120.74</v>
      </c>
      <c r="I17" s="190">
        <f t="shared" si="3"/>
        <v>0</v>
      </c>
    </row>
    <row r="18" spans="1:9" x14ac:dyDescent="0.25">
      <c r="A18" s="189" t="s">
        <v>232</v>
      </c>
      <c r="B18" s="190">
        <v>-36.85</v>
      </c>
      <c r="C18" s="190">
        <f t="shared" si="0"/>
        <v>-36.85</v>
      </c>
      <c r="D18" s="190">
        <f t="shared" si="1"/>
        <v>0</v>
      </c>
      <c r="F18" s="189" t="s">
        <v>232</v>
      </c>
      <c r="G18" s="190">
        <v>-36.85</v>
      </c>
      <c r="H18" s="190">
        <f t="shared" si="2"/>
        <v>-36.85</v>
      </c>
      <c r="I18" s="190">
        <f t="shared" si="3"/>
        <v>0</v>
      </c>
    </row>
    <row r="19" spans="1:9" x14ac:dyDescent="0.25">
      <c r="A19" s="189" t="s">
        <v>233</v>
      </c>
      <c r="B19" s="190">
        <v>8450.1200000000008</v>
      </c>
      <c r="C19" s="190">
        <f t="shared" si="0"/>
        <v>8450.1200000000008</v>
      </c>
      <c r="D19" s="190">
        <f t="shared" si="1"/>
        <v>0</v>
      </c>
      <c r="F19" s="189" t="s">
        <v>233</v>
      </c>
      <c r="G19" s="190">
        <v>8450.1200000000008</v>
      </c>
      <c r="H19" s="190">
        <f t="shared" si="2"/>
        <v>8450.1200000000008</v>
      </c>
      <c r="I19" s="190">
        <f t="shared" si="3"/>
        <v>0</v>
      </c>
    </row>
    <row r="20" spans="1:9" x14ac:dyDescent="0.25">
      <c r="A20" s="189" t="s">
        <v>234</v>
      </c>
      <c r="B20" s="190">
        <v>516.25</v>
      </c>
      <c r="C20" s="190">
        <f t="shared" si="0"/>
        <v>516.25</v>
      </c>
      <c r="D20" s="190">
        <f t="shared" si="1"/>
        <v>0</v>
      </c>
      <c r="F20" s="189" t="s">
        <v>234</v>
      </c>
      <c r="G20" s="190">
        <v>516.25</v>
      </c>
      <c r="H20" s="190">
        <f t="shared" si="2"/>
        <v>516.25</v>
      </c>
      <c r="I20" s="190">
        <f t="shared" si="3"/>
        <v>0</v>
      </c>
    </row>
    <row r="21" spans="1:9" x14ac:dyDescent="0.25">
      <c r="A21" s="189" t="s">
        <v>235</v>
      </c>
      <c r="B21" s="190">
        <v>120.74</v>
      </c>
      <c r="C21" s="190">
        <f t="shared" si="0"/>
        <v>120.74</v>
      </c>
      <c r="D21" s="190">
        <f t="shared" si="1"/>
        <v>0</v>
      </c>
      <c r="F21" s="189" t="s">
        <v>235</v>
      </c>
      <c r="G21" s="190">
        <v>120.74</v>
      </c>
      <c r="H21" s="190">
        <f t="shared" si="2"/>
        <v>120.74</v>
      </c>
      <c r="I21" s="190">
        <f t="shared" si="3"/>
        <v>0</v>
      </c>
    </row>
    <row r="22" spans="1:9" x14ac:dyDescent="0.25">
      <c r="A22" s="189" t="s">
        <v>236</v>
      </c>
      <c r="B22" s="190">
        <v>709.35</v>
      </c>
      <c r="C22" s="190">
        <f t="shared" si="0"/>
        <v>709.35</v>
      </c>
      <c r="D22" s="190">
        <f t="shared" si="1"/>
        <v>0</v>
      </c>
      <c r="F22" s="189" t="s">
        <v>236</v>
      </c>
      <c r="G22" s="190">
        <v>709.35</v>
      </c>
      <c r="H22" s="190">
        <f t="shared" si="2"/>
        <v>709.35</v>
      </c>
      <c r="I22" s="190">
        <f t="shared" si="3"/>
        <v>0</v>
      </c>
    </row>
    <row r="23" spans="1:9" x14ac:dyDescent="0.25">
      <c r="A23" s="189" t="s">
        <v>237</v>
      </c>
      <c r="B23" s="190">
        <v>0.54</v>
      </c>
      <c r="C23" s="190">
        <f t="shared" si="0"/>
        <v>0.54</v>
      </c>
      <c r="D23" s="190">
        <f t="shared" si="1"/>
        <v>0</v>
      </c>
      <c r="F23" s="189" t="s">
        <v>237</v>
      </c>
      <c r="G23" s="190">
        <v>0.54</v>
      </c>
      <c r="H23" s="190">
        <f t="shared" si="2"/>
        <v>0.54</v>
      </c>
      <c r="I23" s="190">
        <f t="shared" si="3"/>
        <v>0</v>
      </c>
    </row>
    <row r="24" spans="1:9" x14ac:dyDescent="0.25">
      <c r="A24" s="189" t="s">
        <v>238</v>
      </c>
      <c r="B24" s="190">
        <v>643.91</v>
      </c>
      <c r="C24" s="190">
        <f t="shared" si="0"/>
        <v>643.91</v>
      </c>
      <c r="D24" s="190">
        <f t="shared" si="1"/>
        <v>0</v>
      </c>
      <c r="F24" s="189" t="s">
        <v>238</v>
      </c>
      <c r="G24" s="190">
        <v>643.91</v>
      </c>
      <c r="H24" s="190">
        <f t="shared" si="2"/>
        <v>643.91</v>
      </c>
      <c r="I24" s="190">
        <f t="shared" si="3"/>
        <v>0</v>
      </c>
    </row>
    <row r="25" spans="1:9" x14ac:dyDescent="0.25">
      <c r="A25" s="189" t="s">
        <v>209</v>
      </c>
      <c r="B25" s="190">
        <v>-9.0949470177292824E-13</v>
      </c>
      <c r="F25" s="189" t="s">
        <v>209</v>
      </c>
      <c r="G25" s="190">
        <v>-9.0949470177292824E-13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workbookViewId="0">
      <selection activeCell="H4" sqref="H4:I18"/>
    </sheetView>
  </sheetViews>
  <sheetFormatPr defaultRowHeight="15" x14ac:dyDescent="0.25"/>
  <cols>
    <col min="1" max="1" width="13.140625" bestFit="1" customWidth="1"/>
    <col min="2" max="2" width="16.28515625" style="190" bestFit="1" customWidth="1"/>
    <col min="3" max="3" width="14.5703125" style="190" bestFit="1" customWidth="1"/>
    <col min="4" max="4" width="11.85546875" style="190" bestFit="1" customWidth="1"/>
    <col min="6" max="6" width="13.140625" bestFit="1" customWidth="1"/>
    <col min="7" max="7" width="16.28515625" style="190" bestFit="1" customWidth="1"/>
    <col min="8" max="8" width="13.42578125" style="190" bestFit="1" customWidth="1"/>
    <col min="9" max="9" width="11.85546875" style="190" bestFit="1" customWidth="1"/>
  </cols>
  <sheetData>
    <row r="2" spans="1:9" x14ac:dyDescent="0.25">
      <c r="A2" s="331" t="s">
        <v>211</v>
      </c>
      <c r="E2" s="331"/>
      <c r="F2" s="331" t="s">
        <v>212</v>
      </c>
    </row>
    <row r="3" spans="1:9" x14ac:dyDescent="0.25">
      <c r="A3" s="188" t="s">
        <v>187</v>
      </c>
      <c r="B3" s="190" t="s">
        <v>210</v>
      </c>
      <c r="C3" s="190" t="s">
        <v>213</v>
      </c>
      <c r="D3" s="190" t="s">
        <v>214</v>
      </c>
      <c r="F3" s="188" t="s">
        <v>187</v>
      </c>
      <c r="G3" s="190" t="s">
        <v>210</v>
      </c>
      <c r="H3" s="190" t="s">
        <v>215</v>
      </c>
      <c r="I3" s="190" t="s">
        <v>214</v>
      </c>
    </row>
    <row r="4" spans="1:9" x14ac:dyDescent="0.25">
      <c r="A4" s="189" t="s">
        <v>218</v>
      </c>
      <c r="B4" s="190">
        <v>-5731.75</v>
      </c>
      <c r="C4" s="190">
        <f>VLOOKUP(A4,$F$4:$G$44,2,FALSE)</f>
        <v>-5731.75</v>
      </c>
      <c r="D4" s="190">
        <f>B4-C4</f>
        <v>0</v>
      </c>
      <c r="F4" s="189" t="s">
        <v>218</v>
      </c>
      <c r="G4" s="190">
        <v>-5731.75</v>
      </c>
      <c r="H4" s="190">
        <f>VLOOKUP(F4,$A$4:$B$44,2,FALSE)</f>
        <v>-5731.75</v>
      </c>
      <c r="I4" s="190">
        <f>G4-H4</f>
        <v>0</v>
      </c>
    </row>
    <row r="5" spans="1:9" x14ac:dyDescent="0.25">
      <c r="A5" s="189" t="s">
        <v>219</v>
      </c>
      <c r="B5" s="190">
        <v>-544.85</v>
      </c>
      <c r="C5" s="190">
        <f t="shared" ref="C5:C18" si="0">VLOOKUP(A5,$F$4:$G$44,2,FALSE)</f>
        <v>-544.84999999999991</v>
      </c>
      <c r="D5" s="190">
        <f t="shared" ref="D5:D18" si="1">B5-C5</f>
        <v>0</v>
      </c>
      <c r="F5" s="189" t="s">
        <v>219</v>
      </c>
      <c r="G5" s="190">
        <v>-544.84999999999991</v>
      </c>
      <c r="H5" s="190">
        <f t="shared" ref="H5:H18" si="2">VLOOKUP(F5,$A$4:$B$44,2,FALSE)</f>
        <v>-544.85</v>
      </c>
      <c r="I5" s="190">
        <f t="shared" ref="I5:I18" si="3">G5-H5</f>
        <v>0</v>
      </c>
    </row>
    <row r="6" spans="1:9" x14ac:dyDescent="0.25">
      <c r="A6" s="189" t="s">
        <v>220</v>
      </c>
      <c r="B6" s="190">
        <v>-510.51</v>
      </c>
      <c r="C6" s="190">
        <f t="shared" si="0"/>
        <v>-510.51</v>
      </c>
      <c r="D6" s="190">
        <f t="shared" si="1"/>
        <v>0</v>
      </c>
      <c r="F6" s="189" t="s">
        <v>220</v>
      </c>
      <c r="G6" s="190">
        <v>-510.51</v>
      </c>
      <c r="H6" s="190">
        <f t="shared" si="2"/>
        <v>-510.51</v>
      </c>
      <c r="I6" s="190">
        <f t="shared" si="3"/>
        <v>0</v>
      </c>
    </row>
    <row r="7" spans="1:9" x14ac:dyDescent="0.25">
      <c r="A7" s="189" t="s">
        <v>223</v>
      </c>
      <c r="B7" s="190">
        <v>-119.38</v>
      </c>
      <c r="C7" s="190">
        <f t="shared" si="0"/>
        <v>-119.38</v>
      </c>
      <c r="D7" s="190">
        <f t="shared" si="1"/>
        <v>0</v>
      </c>
      <c r="F7" s="189" t="s">
        <v>223</v>
      </c>
      <c r="G7" s="190">
        <v>-119.38</v>
      </c>
      <c r="H7" s="190">
        <f t="shared" si="2"/>
        <v>-119.38</v>
      </c>
      <c r="I7" s="190">
        <f t="shared" si="3"/>
        <v>0</v>
      </c>
    </row>
    <row r="8" spans="1:9" x14ac:dyDescent="0.25">
      <c r="A8" s="189" t="s">
        <v>224</v>
      </c>
      <c r="B8" s="190">
        <v>-386.18</v>
      </c>
      <c r="C8" s="190">
        <f t="shared" si="0"/>
        <v>-386.18</v>
      </c>
      <c r="D8" s="190">
        <f t="shared" si="1"/>
        <v>0</v>
      </c>
      <c r="F8" s="189" t="s">
        <v>224</v>
      </c>
      <c r="G8" s="190">
        <v>-386.18</v>
      </c>
      <c r="H8" s="190">
        <f t="shared" si="2"/>
        <v>-386.18</v>
      </c>
      <c r="I8" s="190">
        <f t="shared" si="3"/>
        <v>0</v>
      </c>
    </row>
    <row r="9" spans="1:9" x14ac:dyDescent="0.25">
      <c r="A9" s="189" t="s">
        <v>225</v>
      </c>
      <c r="B9" s="190">
        <v>-544.85</v>
      </c>
      <c r="C9" s="190">
        <f t="shared" si="0"/>
        <v>-544.84999999999991</v>
      </c>
      <c r="D9" s="190">
        <f t="shared" si="1"/>
        <v>0</v>
      </c>
      <c r="F9" s="189" t="s">
        <v>225</v>
      </c>
      <c r="G9" s="190">
        <v>-544.84999999999991</v>
      </c>
      <c r="H9" s="190">
        <f t="shared" si="2"/>
        <v>-544.85</v>
      </c>
      <c r="I9" s="190">
        <f t="shared" si="3"/>
        <v>0</v>
      </c>
    </row>
    <row r="10" spans="1:9" x14ac:dyDescent="0.25">
      <c r="A10" s="189" t="s">
        <v>226</v>
      </c>
      <c r="B10" s="190">
        <v>-510.51</v>
      </c>
      <c r="C10" s="190">
        <f t="shared" si="0"/>
        <v>-510.51</v>
      </c>
      <c r="D10" s="190">
        <f t="shared" si="1"/>
        <v>0</v>
      </c>
      <c r="F10" s="189" t="s">
        <v>226</v>
      </c>
      <c r="G10" s="190">
        <v>-510.51</v>
      </c>
      <c r="H10" s="190">
        <f t="shared" si="2"/>
        <v>-510.51</v>
      </c>
      <c r="I10" s="190">
        <f t="shared" si="3"/>
        <v>0</v>
      </c>
    </row>
    <row r="11" spans="1:9" x14ac:dyDescent="0.25">
      <c r="A11" s="189" t="s">
        <v>229</v>
      </c>
      <c r="B11" s="190">
        <v>-822.17</v>
      </c>
      <c r="C11" s="190">
        <f t="shared" si="0"/>
        <v>-822.17000000000007</v>
      </c>
      <c r="D11" s="190">
        <f t="shared" si="1"/>
        <v>0</v>
      </c>
      <c r="F11" s="189" t="s">
        <v>229</v>
      </c>
      <c r="G11" s="190">
        <v>-822.17000000000007</v>
      </c>
      <c r="H11" s="190">
        <f t="shared" si="2"/>
        <v>-822.17</v>
      </c>
      <c r="I11" s="190">
        <f t="shared" si="3"/>
        <v>0</v>
      </c>
    </row>
    <row r="12" spans="1:9" x14ac:dyDescent="0.25">
      <c r="A12" s="189" t="s">
        <v>230</v>
      </c>
      <c r="B12" s="190">
        <v>-395.31</v>
      </c>
      <c r="C12" s="190">
        <f t="shared" si="0"/>
        <v>-395.30999999999995</v>
      </c>
      <c r="D12" s="190">
        <f t="shared" si="1"/>
        <v>0</v>
      </c>
      <c r="F12" s="189" t="s">
        <v>230</v>
      </c>
      <c r="G12" s="190">
        <v>-395.30999999999995</v>
      </c>
      <c r="H12" s="190">
        <f t="shared" si="2"/>
        <v>-395.31</v>
      </c>
      <c r="I12" s="190">
        <f t="shared" si="3"/>
        <v>0</v>
      </c>
    </row>
    <row r="13" spans="1:9" x14ac:dyDescent="0.25">
      <c r="A13" s="189" t="s">
        <v>231</v>
      </c>
      <c r="B13" s="190">
        <v>-119.38</v>
      </c>
      <c r="C13" s="190">
        <f t="shared" si="0"/>
        <v>-119.38</v>
      </c>
      <c r="D13" s="190">
        <f t="shared" si="1"/>
        <v>0</v>
      </c>
      <c r="F13" s="189" t="s">
        <v>231</v>
      </c>
      <c r="G13" s="190">
        <v>-119.38</v>
      </c>
      <c r="H13" s="190">
        <f t="shared" si="2"/>
        <v>-119.38</v>
      </c>
      <c r="I13" s="190">
        <f t="shared" si="3"/>
        <v>0</v>
      </c>
    </row>
    <row r="14" spans="1:9" x14ac:dyDescent="0.25">
      <c r="A14" s="189" t="s">
        <v>232</v>
      </c>
      <c r="B14" s="190">
        <v>-56.53</v>
      </c>
      <c r="C14" s="190">
        <f t="shared" si="0"/>
        <v>-56.53</v>
      </c>
      <c r="D14" s="190">
        <f t="shared" si="1"/>
        <v>0</v>
      </c>
      <c r="F14" s="189" t="s">
        <v>232</v>
      </c>
      <c r="G14" s="190">
        <v>-56.53</v>
      </c>
      <c r="H14" s="190">
        <f t="shared" si="2"/>
        <v>-56.53</v>
      </c>
      <c r="I14" s="190">
        <f t="shared" si="3"/>
        <v>0</v>
      </c>
    </row>
    <row r="15" spans="1:9" x14ac:dyDescent="0.25">
      <c r="A15" s="189" t="s">
        <v>233</v>
      </c>
      <c r="B15" s="190">
        <v>8467.6200000000008</v>
      </c>
      <c r="C15" s="190">
        <f t="shared" si="0"/>
        <v>8467.619999999999</v>
      </c>
      <c r="D15" s="190">
        <f t="shared" si="1"/>
        <v>0</v>
      </c>
      <c r="F15" s="189" t="s">
        <v>233</v>
      </c>
      <c r="G15" s="190">
        <v>8467.619999999999</v>
      </c>
      <c r="H15" s="190">
        <f t="shared" si="2"/>
        <v>8467.6200000000008</v>
      </c>
      <c r="I15" s="190">
        <f t="shared" si="3"/>
        <v>0</v>
      </c>
    </row>
    <row r="16" spans="1:9" x14ac:dyDescent="0.25">
      <c r="A16" s="189" t="s">
        <v>234</v>
      </c>
      <c r="B16" s="190">
        <v>510.51</v>
      </c>
      <c r="C16" s="190">
        <f t="shared" si="0"/>
        <v>510.51</v>
      </c>
      <c r="D16" s="190">
        <f t="shared" si="1"/>
        <v>0</v>
      </c>
      <c r="F16" s="189" t="s">
        <v>234</v>
      </c>
      <c r="G16" s="190">
        <v>510.51</v>
      </c>
      <c r="H16" s="190">
        <f t="shared" si="2"/>
        <v>510.51</v>
      </c>
      <c r="I16" s="190">
        <f t="shared" si="3"/>
        <v>0</v>
      </c>
    </row>
    <row r="17" spans="1:9" x14ac:dyDescent="0.25">
      <c r="A17" s="189" t="s">
        <v>235</v>
      </c>
      <c r="B17" s="190">
        <v>119.38</v>
      </c>
      <c r="C17" s="190">
        <f t="shared" si="0"/>
        <v>119.38</v>
      </c>
      <c r="D17" s="190">
        <f t="shared" si="1"/>
        <v>0</v>
      </c>
      <c r="F17" s="189" t="s">
        <v>235</v>
      </c>
      <c r="G17" s="190">
        <v>119.38</v>
      </c>
      <c r="H17" s="190">
        <f t="shared" si="2"/>
        <v>119.38</v>
      </c>
      <c r="I17" s="190">
        <f t="shared" si="3"/>
        <v>0</v>
      </c>
    </row>
    <row r="18" spans="1:9" x14ac:dyDescent="0.25">
      <c r="A18" s="189" t="s">
        <v>238</v>
      </c>
      <c r="B18" s="190">
        <v>643.91</v>
      </c>
      <c r="C18" s="190">
        <f t="shared" si="0"/>
        <v>643.91000000000008</v>
      </c>
      <c r="D18" s="190">
        <f t="shared" si="1"/>
        <v>0</v>
      </c>
      <c r="F18" s="189" t="s">
        <v>238</v>
      </c>
      <c r="G18" s="190">
        <v>643.91000000000008</v>
      </c>
      <c r="H18" s="190">
        <f t="shared" si="2"/>
        <v>643.91</v>
      </c>
      <c r="I18" s="190">
        <f t="shared" si="3"/>
        <v>0</v>
      </c>
    </row>
    <row r="19" spans="1:9" x14ac:dyDescent="0.25">
      <c r="A19" s="189" t="s">
        <v>209</v>
      </c>
      <c r="B19" s="190">
        <v>6.8212102632969618E-13</v>
      </c>
      <c r="F19" s="189" t="s">
        <v>209</v>
      </c>
      <c r="G19" s="190">
        <v>-1.0231815394945443E-12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D14" sqref="D14"/>
    </sheetView>
  </sheetViews>
  <sheetFormatPr defaultRowHeight="15" x14ac:dyDescent="0.25"/>
  <cols>
    <col min="1" max="1" width="13.140625" bestFit="1" customWidth="1"/>
    <col min="2" max="2" width="14.85546875" style="190" bestFit="1" customWidth="1"/>
    <col min="3" max="3" width="14.5703125" style="190" bestFit="1" customWidth="1"/>
    <col min="4" max="4" width="11.85546875" style="190" bestFit="1" customWidth="1"/>
    <col min="6" max="6" width="13.140625" bestFit="1" customWidth="1"/>
    <col min="7" max="7" width="16.28515625" style="190" bestFit="1" customWidth="1"/>
    <col min="8" max="8" width="13.42578125" style="190" bestFit="1" customWidth="1"/>
    <col min="9" max="9" width="11.85546875" style="190" bestFit="1" customWidth="1"/>
  </cols>
  <sheetData>
    <row r="1" spans="1:9" x14ac:dyDescent="0.25">
      <c r="A1" s="188" t="s">
        <v>1</v>
      </c>
      <c r="B1" s="331" t="s">
        <v>162</v>
      </c>
    </row>
    <row r="2" spans="1:9" x14ac:dyDescent="0.25">
      <c r="A2" s="331" t="s">
        <v>211</v>
      </c>
      <c r="E2" s="331"/>
      <c r="F2" s="331" t="s">
        <v>212</v>
      </c>
    </row>
    <row r="3" spans="1:9" x14ac:dyDescent="0.25">
      <c r="A3" s="188" t="s">
        <v>187</v>
      </c>
      <c r="B3" t="s">
        <v>210</v>
      </c>
      <c r="C3" s="190" t="s">
        <v>213</v>
      </c>
      <c r="D3" s="190" t="s">
        <v>214</v>
      </c>
      <c r="F3" s="188" t="s">
        <v>187</v>
      </c>
      <c r="G3" s="190" t="s">
        <v>210</v>
      </c>
      <c r="H3" s="190" t="s">
        <v>215</v>
      </c>
      <c r="I3" s="190" t="s">
        <v>214</v>
      </c>
    </row>
    <row r="4" spans="1:9" x14ac:dyDescent="0.25">
      <c r="A4" s="189" t="s">
        <v>218</v>
      </c>
      <c r="B4" s="339">
        <v>-4877.25</v>
      </c>
      <c r="C4" s="190">
        <f>VLOOKUP(A4,$F$4:$G$44,2,FALSE)</f>
        <v>-4877.2500000000009</v>
      </c>
      <c r="D4" s="190">
        <f>B4-C4</f>
        <v>0</v>
      </c>
      <c r="F4" s="189" t="s">
        <v>218</v>
      </c>
      <c r="G4" s="190">
        <v>-4877.2500000000009</v>
      </c>
      <c r="H4" s="190">
        <f>VLOOKUP(F4,$A$4:$B$44,2,FALSE)</f>
        <v>-4877.25</v>
      </c>
      <c r="I4" s="190">
        <f>G4-H4</f>
        <v>0</v>
      </c>
    </row>
    <row r="5" spans="1:9" x14ac:dyDescent="0.25">
      <c r="A5" s="189" t="s">
        <v>219</v>
      </c>
      <c r="B5" s="339">
        <v>-464.38</v>
      </c>
      <c r="C5" s="190">
        <f t="shared" ref="C5:C24" si="0">VLOOKUP(A5,$F$4:$G$44,2,FALSE)</f>
        <v>-464.38</v>
      </c>
      <c r="D5" s="190">
        <f t="shared" ref="D5:D24" si="1">B5-C5</f>
        <v>0</v>
      </c>
      <c r="F5" s="189" t="s">
        <v>219</v>
      </c>
      <c r="G5" s="190">
        <v>-464.38</v>
      </c>
      <c r="H5" s="190">
        <f t="shared" ref="H5:H24" si="2">VLOOKUP(F5,$A$4:$B$44,2,FALSE)</f>
        <v>-464.38</v>
      </c>
      <c r="I5" s="190">
        <f t="shared" ref="I5:I24" si="3">G5-H5</f>
        <v>0</v>
      </c>
    </row>
    <row r="6" spans="1:9" x14ac:dyDescent="0.25">
      <c r="A6" s="189" t="s">
        <v>220</v>
      </c>
      <c r="B6" s="339">
        <v>-438.19</v>
      </c>
      <c r="C6" s="190">
        <f t="shared" si="0"/>
        <v>-438.19</v>
      </c>
      <c r="D6" s="190">
        <f t="shared" si="1"/>
        <v>0</v>
      </c>
      <c r="F6" s="189" t="s">
        <v>220</v>
      </c>
      <c r="G6" s="190">
        <v>-438.19</v>
      </c>
      <c r="H6" s="190">
        <f t="shared" si="2"/>
        <v>-438.19</v>
      </c>
      <c r="I6" s="190">
        <f t="shared" si="3"/>
        <v>0</v>
      </c>
    </row>
    <row r="7" spans="1:9" x14ac:dyDescent="0.25">
      <c r="A7" s="189" t="s">
        <v>221</v>
      </c>
      <c r="B7" s="339">
        <v>-0.54</v>
      </c>
      <c r="C7" s="190">
        <f t="shared" si="0"/>
        <v>-0.54</v>
      </c>
      <c r="D7" s="190">
        <f t="shared" si="1"/>
        <v>0</v>
      </c>
      <c r="F7" s="189" t="s">
        <v>221</v>
      </c>
      <c r="G7" s="190">
        <v>-0.54</v>
      </c>
      <c r="H7" s="190">
        <f t="shared" si="2"/>
        <v>-0.54</v>
      </c>
      <c r="I7" s="190">
        <f t="shared" si="3"/>
        <v>0</v>
      </c>
    </row>
    <row r="8" spans="1:9" x14ac:dyDescent="0.25">
      <c r="A8" s="189" t="s">
        <v>222</v>
      </c>
      <c r="B8" s="339">
        <v>-360.5</v>
      </c>
      <c r="C8" s="190">
        <f t="shared" si="0"/>
        <v>-360.5</v>
      </c>
      <c r="D8" s="190">
        <f t="shared" si="1"/>
        <v>0</v>
      </c>
      <c r="F8" s="189" t="s">
        <v>222</v>
      </c>
      <c r="G8" s="190">
        <v>-360.5</v>
      </c>
      <c r="H8" s="190">
        <f t="shared" si="2"/>
        <v>-360.5</v>
      </c>
      <c r="I8" s="190">
        <f t="shared" si="3"/>
        <v>0</v>
      </c>
    </row>
    <row r="9" spans="1:9" x14ac:dyDescent="0.25">
      <c r="A9" s="189" t="s">
        <v>223</v>
      </c>
      <c r="B9" s="339">
        <v>-102.49</v>
      </c>
      <c r="C9" s="190">
        <f t="shared" si="0"/>
        <v>-102.49000000000001</v>
      </c>
      <c r="D9" s="190">
        <f t="shared" si="1"/>
        <v>0</v>
      </c>
      <c r="F9" s="189" t="s">
        <v>223</v>
      </c>
      <c r="G9" s="190">
        <v>-102.49000000000001</v>
      </c>
      <c r="H9" s="190">
        <f t="shared" si="2"/>
        <v>-102.49</v>
      </c>
      <c r="I9" s="190">
        <f t="shared" si="3"/>
        <v>0</v>
      </c>
    </row>
    <row r="10" spans="1:9" x14ac:dyDescent="0.25">
      <c r="A10" s="189" t="s">
        <v>224</v>
      </c>
      <c r="B10" s="339">
        <v>-194.43</v>
      </c>
      <c r="C10" s="190">
        <f t="shared" si="0"/>
        <v>-194.43</v>
      </c>
      <c r="D10" s="190">
        <f t="shared" si="1"/>
        <v>0</v>
      </c>
      <c r="F10" s="189" t="s">
        <v>224</v>
      </c>
      <c r="G10" s="190">
        <v>-194.43</v>
      </c>
      <c r="H10" s="190">
        <f t="shared" si="2"/>
        <v>-194.43</v>
      </c>
      <c r="I10" s="190">
        <f t="shared" si="3"/>
        <v>0</v>
      </c>
    </row>
    <row r="11" spans="1:9" x14ac:dyDescent="0.25">
      <c r="A11" s="189" t="s">
        <v>225</v>
      </c>
      <c r="B11" s="339">
        <v>-464.38</v>
      </c>
      <c r="C11" s="190">
        <f t="shared" si="0"/>
        <v>-464.38</v>
      </c>
      <c r="D11" s="190">
        <f t="shared" si="1"/>
        <v>0</v>
      </c>
      <c r="F11" s="189" t="s">
        <v>225</v>
      </c>
      <c r="G11" s="190">
        <v>-464.38</v>
      </c>
      <c r="H11" s="190">
        <f t="shared" si="2"/>
        <v>-464.38</v>
      </c>
      <c r="I11" s="190">
        <f t="shared" si="3"/>
        <v>0</v>
      </c>
    </row>
    <row r="12" spans="1:9" x14ac:dyDescent="0.25">
      <c r="A12" s="189" t="s">
        <v>226</v>
      </c>
      <c r="B12" s="339">
        <v>-438.19</v>
      </c>
      <c r="C12" s="190">
        <f t="shared" si="0"/>
        <v>-438.19</v>
      </c>
      <c r="D12" s="190">
        <f t="shared" si="1"/>
        <v>0</v>
      </c>
      <c r="F12" s="189" t="s">
        <v>226</v>
      </c>
      <c r="G12" s="190">
        <v>-438.19</v>
      </c>
      <c r="H12" s="190">
        <f t="shared" si="2"/>
        <v>-438.19</v>
      </c>
      <c r="I12" s="190">
        <f t="shared" si="3"/>
        <v>0</v>
      </c>
    </row>
    <row r="13" spans="1:9" x14ac:dyDescent="0.25">
      <c r="A13" s="189" t="s">
        <v>227</v>
      </c>
      <c r="B13" s="339">
        <v>-0.82</v>
      </c>
      <c r="C13" s="190">
        <f t="shared" si="0"/>
        <v>-0.82</v>
      </c>
      <c r="D13" s="190">
        <f t="shared" si="1"/>
        <v>0</v>
      </c>
      <c r="F13" s="189" t="s">
        <v>227</v>
      </c>
      <c r="G13" s="190">
        <v>-0.82</v>
      </c>
      <c r="H13" s="190">
        <f t="shared" si="2"/>
        <v>-0.82</v>
      </c>
      <c r="I13" s="190">
        <f t="shared" si="3"/>
        <v>0</v>
      </c>
    </row>
    <row r="14" spans="1:9" x14ac:dyDescent="0.25">
      <c r="A14" s="189" t="s">
        <v>228</v>
      </c>
      <c r="B14" s="339">
        <v>-43</v>
      </c>
      <c r="C14" s="190">
        <f t="shared" si="0"/>
        <v>-43</v>
      </c>
      <c r="D14" s="190">
        <f t="shared" si="1"/>
        <v>0</v>
      </c>
      <c r="F14" s="189" t="s">
        <v>228</v>
      </c>
      <c r="G14" s="190">
        <v>-43</v>
      </c>
      <c r="H14" s="190">
        <f t="shared" si="2"/>
        <v>-43</v>
      </c>
      <c r="I14" s="190">
        <f t="shared" si="3"/>
        <v>0</v>
      </c>
    </row>
    <row r="15" spans="1:9" x14ac:dyDescent="0.25">
      <c r="A15" s="189" t="s">
        <v>229</v>
      </c>
      <c r="B15" s="339">
        <v>-720.55</v>
      </c>
      <c r="C15" s="190">
        <f t="shared" si="0"/>
        <v>-720.55</v>
      </c>
      <c r="D15" s="190">
        <f t="shared" si="1"/>
        <v>0</v>
      </c>
      <c r="F15" s="189" t="s">
        <v>229</v>
      </c>
      <c r="G15" s="190">
        <v>-720.55</v>
      </c>
      <c r="H15" s="190">
        <f t="shared" si="2"/>
        <v>-720.55</v>
      </c>
      <c r="I15" s="190">
        <f t="shared" si="3"/>
        <v>0</v>
      </c>
    </row>
    <row r="16" spans="1:9" x14ac:dyDescent="0.25">
      <c r="A16" s="189" t="s">
        <v>230</v>
      </c>
      <c r="B16" s="339">
        <v>-354.9</v>
      </c>
      <c r="C16" s="190">
        <f t="shared" si="0"/>
        <v>-354.90000000000003</v>
      </c>
      <c r="D16" s="190">
        <f t="shared" si="1"/>
        <v>0</v>
      </c>
      <c r="F16" s="189" t="s">
        <v>230</v>
      </c>
      <c r="G16" s="190">
        <v>-354.90000000000003</v>
      </c>
      <c r="H16" s="190">
        <f t="shared" si="2"/>
        <v>-354.9</v>
      </c>
      <c r="I16" s="190">
        <f t="shared" si="3"/>
        <v>0</v>
      </c>
    </row>
    <row r="17" spans="1:9" x14ac:dyDescent="0.25">
      <c r="A17" s="189" t="s">
        <v>231</v>
      </c>
      <c r="B17" s="339">
        <v>-102.49</v>
      </c>
      <c r="C17" s="190">
        <f t="shared" si="0"/>
        <v>-102.49000000000001</v>
      </c>
      <c r="D17" s="190">
        <f t="shared" si="1"/>
        <v>0</v>
      </c>
      <c r="F17" s="189" t="s">
        <v>231</v>
      </c>
      <c r="G17" s="190">
        <v>-102.49000000000001</v>
      </c>
      <c r="H17" s="190">
        <f t="shared" si="2"/>
        <v>-102.49</v>
      </c>
      <c r="I17" s="190">
        <f t="shared" si="3"/>
        <v>0</v>
      </c>
    </row>
    <row r="18" spans="1:9" x14ac:dyDescent="0.25">
      <c r="A18" s="189" t="s">
        <v>232</v>
      </c>
      <c r="B18" s="339">
        <v>-59.35</v>
      </c>
      <c r="C18" s="190">
        <f t="shared" si="0"/>
        <v>-59.349999999999994</v>
      </c>
      <c r="D18" s="190">
        <f t="shared" si="1"/>
        <v>0</v>
      </c>
      <c r="F18" s="189" t="s">
        <v>232</v>
      </c>
      <c r="G18" s="190">
        <v>-59.349999999999994</v>
      </c>
      <c r="H18" s="190">
        <f t="shared" si="2"/>
        <v>-59.35</v>
      </c>
      <c r="I18" s="190">
        <f t="shared" si="3"/>
        <v>0</v>
      </c>
    </row>
    <row r="19" spans="1:9" x14ac:dyDescent="0.25">
      <c r="A19" s="189" t="s">
        <v>233</v>
      </c>
      <c r="B19" s="339">
        <v>7170.93</v>
      </c>
      <c r="C19" s="190">
        <f t="shared" si="0"/>
        <v>7170.93</v>
      </c>
      <c r="D19" s="190">
        <f t="shared" si="1"/>
        <v>0</v>
      </c>
      <c r="F19" s="189" t="s">
        <v>233</v>
      </c>
      <c r="G19" s="190">
        <v>7170.93</v>
      </c>
      <c r="H19" s="190">
        <f t="shared" si="2"/>
        <v>7170.93</v>
      </c>
      <c r="I19" s="190">
        <f t="shared" si="3"/>
        <v>0</v>
      </c>
    </row>
    <row r="20" spans="1:9" x14ac:dyDescent="0.25">
      <c r="A20" s="189" t="s">
        <v>234</v>
      </c>
      <c r="B20" s="339">
        <v>438.19</v>
      </c>
      <c r="C20" s="190">
        <f t="shared" si="0"/>
        <v>438.19</v>
      </c>
      <c r="D20" s="190">
        <f t="shared" si="1"/>
        <v>0</v>
      </c>
      <c r="F20" s="189" t="s">
        <v>234</v>
      </c>
      <c r="G20" s="190">
        <v>438.19</v>
      </c>
      <c r="H20" s="190">
        <f t="shared" si="2"/>
        <v>438.19</v>
      </c>
      <c r="I20" s="190">
        <f t="shared" si="3"/>
        <v>0</v>
      </c>
    </row>
    <row r="21" spans="1:9" x14ac:dyDescent="0.25">
      <c r="A21" s="189" t="s">
        <v>235</v>
      </c>
      <c r="B21" s="339">
        <v>102.49</v>
      </c>
      <c r="C21" s="190">
        <f t="shared" si="0"/>
        <v>102.49000000000001</v>
      </c>
      <c r="D21" s="190">
        <f t="shared" si="1"/>
        <v>0</v>
      </c>
      <c r="F21" s="189" t="s">
        <v>235</v>
      </c>
      <c r="G21" s="190">
        <v>102.49000000000001</v>
      </c>
      <c r="H21" s="190">
        <f t="shared" si="2"/>
        <v>102.49</v>
      </c>
      <c r="I21" s="190">
        <f t="shared" si="3"/>
        <v>0</v>
      </c>
    </row>
    <row r="22" spans="1:9" x14ac:dyDescent="0.25">
      <c r="A22" s="189" t="s">
        <v>236</v>
      </c>
      <c r="B22" s="339">
        <v>360.5</v>
      </c>
      <c r="C22" s="190">
        <f t="shared" si="0"/>
        <v>360.5</v>
      </c>
      <c r="D22" s="190">
        <f t="shared" si="1"/>
        <v>0</v>
      </c>
      <c r="F22" s="189" t="s">
        <v>236</v>
      </c>
      <c r="G22" s="190">
        <v>360.5</v>
      </c>
      <c r="H22" s="190">
        <f t="shared" si="2"/>
        <v>360.5</v>
      </c>
      <c r="I22" s="190">
        <f t="shared" si="3"/>
        <v>0</v>
      </c>
    </row>
    <row r="23" spans="1:9" x14ac:dyDescent="0.25">
      <c r="A23" s="189" t="s">
        <v>237</v>
      </c>
      <c r="B23" s="339">
        <v>0.54</v>
      </c>
      <c r="C23" s="190">
        <f t="shared" si="0"/>
        <v>0.54</v>
      </c>
      <c r="D23" s="190">
        <f t="shared" si="1"/>
        <v>0</v>
      </c>
      <c r="F23" s="189" t="s">
        <v>237</v>
      </c>
      <c r="G23" s="190">
        <v>0.54</v>
      </c>
      <c r="H23" s="190">
        <f t="shared" si="2"/>
        <v>0.54</v>
      </c>
      <c r="I23" s="190">
        <f t="shared" si="3"/>
        <v>0</v>
      </c>
    </row>
    <row r="24" spans="1:9" x14ac:dyDescent="0.25">
      <c r="A24" s="189" t="s">
        <v>238</v>
      </c>
      <c r="B24" s="339">
        <v>548.80999999999995</v>
      </c>
      <c r="C24" s="190">
        <f t="shared" si="0"/>
        <v>548.80999999999995</v>
      </c>
      <c r="D24" s="190">
        <f t="shared" si="1"/>
        <v>0</v>
      </c>
      <c r="F24" s="189" t="s">
        <v>238</v>
      </c>
      <c r="G24" s="190">
        <v>548.80999999999995</v>
      </c>
      <c r="H24" s="190">
        <f t="shared" si="2"/>
        <v>548.80999999999995</v>
      </c>
      <c r="I24" s="190">
        <f t="shared" si="3"/>
        <v>0</v>
      </c>
    </row>
    <row r="25" spans="1:9" x14ac:dyDescent="0.25">
      <c r="A25" s="189" t="s">
        <v>209</v>
      </c>
      <c r="B25" s="339">
        <v>1.1368683772161603E-12</v>
      </c>
      <c r="F25" s="189" t="s">
        <v>209</v>
      </c>
      <c r="G25" s="190">
        <v>-6.8212102632969618E-13</v>
      </c>
    </row>
  </sheetData>
  <autoFilter ref="A2:I25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workbookViewId="0">
      <selection activeCell="H4" sqref="H4:I24"/>
    </sheetView>
  </sheetViews>
  <sheetFormatPr defaultRowHeight="15" x14ac:dyDescent="0.25"/>
  <cols>
    <col min="1" max="1" width="13.140625" bestFit="1" customWidth="1"/>
    <col min="2" max="2" width="16.28515625" style="190" bestFit="1" customWidth="1"/>
    <col min="3" max="3" width="14.5703125" style="190" bestFit="1" customWidth="1"/>
    <col min="4" max="4" width="11.85546875" style="190" bestFit="1" customWidth="1"/>
    <col min="6" max="6" width="13.140625" bestFit="1" customWidth="1"/>
    <col min="7" max="7" width="16.28515625" style="190" bestFit="1" customWidth="1"/>
    <col min="8" max="8" width="13.42578125" style="190" bestFit="1" customWidth="1"/>
    <col min="9" max="9" width="11.85546875" style="190" bestFit="1" customWidth="1"/>
  </cols>
  <sheetData>
    <row r="2" spans="1:9" x14ac:dyDescent="0.25">
      <c r="A2" s="331" t="s">
        <v>211</v>
      </c>
      <c r="E2" s="331"/>
      <c r="F2" s="331" t="s">
        <v>212</v>
      </c>
    </row>
    <row r="3" spans="1:9" x14ac:dyDescent="0.25">
      <c r="A3" s="188" t="s">
        <v>187</v>
      </c>
      <c r="B3" s="190" t="s">
        <v>210</v>
      </c>
      <c r="C3" s="190" t="s">
        <v>213</v>
      </c>
      <c r="D3" s="190" t="s">
        <v>214</v>
      </c>
      <c r="F3" s="188" t="s">
        <v>187</v>
      </c>
      <c r="G3" s="190" t="s">
        <v>210</v>
      </c>
      <c r="H3" s="190" t="s">
        <v>215</v>
      </c>
      <c r="I3" s="190" t="s">
        <v>214</v>
      </c>
    </row>
    <row r="4" spans="1:9" x14ac:dyDescent="0.25">
      <c r="A4" s="189" t="s">
        <v>218</v>
      </c>
      <c r="B4" s="190">
        <v>-5036.6000000000004</v>
      </c>
      <c r="C4" s="190">
        <f>VLOOKUP(A4,$F$4:$G$44,2,FALSE)</f>
        <v>-5036.6000000000004</v>
      </c>
      <c r="D4" s="190">
        <f>B4-C4</f>
        <v>0</v>
      </c>
      <c r="F4" s="189" t="s">
        <v>218</v>
      </c>
      <c r="G4" s="190">
        <v>-5036.6000000000004</v>
      </c>
      <c r="H4" s="190">
        <f>VLOOKUP(F4,$A$4:$B$44,2,FALSE)</f>
        <v>-5036.6000000000004</v>
      </c>
      <c r="I4" s="190">
        <f>G4-H4</f>
        <v>0</v>
      </c>
    </row>
    <row r="5" spans="1:9" x14ac:dyDescent="0.25">
      <c r="A5" s="189" t="s">
        <v>219</v>
      </c>
      <c r="B5" s="190">
        <v>-464.38</v>
      </c>
      <c r="C5" s="190">
        <f t="shared" ref="C5:C24" si="0">VLOOKUP(A5,$F$4:$G$44,2,FALSE)</f>
        <v>-464.38</v>
      </c>
      <c r="D5" s="190">
        <f t="shared" ref="D5:D24" si="1">B5-C5</f>
        <v>0</v>
      </c>
      <c r="F5" s="189" t="s">
        <v>219</v>
      </c>
      <c r="G5" s="190">
        <v>-464.38</v>
      </c>
      <c r="H5" s="190">
        <f t="shared" ref="H5:H24" si="2">VLOOKUP(F5,$A$4:$B$44,2,FALSE)</f>
        <v>-464.38</v>
      </c>
      <c r="I5" s="190">
        <f t="shared" ref="I5:I24" si="3">G5-H5</f>
        <v>0</v>
      </c>
    </row>
    <row r="6" spans="1:9" x14ac:dyDescent="0.25">
      <c r="A6" s="189" t="s">
        <v>220</v>
      </c>
      <c r="B6" s="190">
        <v>-449.69</v>
      </c>
      <c r="C6" s="190">
        <f t="shared" si="0"/>
        <v>-449.69</v>
      </c>
      <c r="D6" s="190">
        <f t="shared" si="1"/>
        <v>0</v>
      </c>
      <c r="F6" s="189" t="s">
        <v>220</v>
      </c>
      <c r="G6" s="190">
        <v>-449.69</v>
      </c>
      <c r="H6" s="190">
        <f t="shared" si="2"/>
        <v>-449.69</v>
      </c>
      <c r="I6" s="190">
        <f t="shared" si="3"/>
        <v>0</v>
      </c>
    </row>
    <row r="7" spans="1:9" x14ac:dyDescent="0.25">
      <c r="A7" s="189" t="s">
        <v>221</v>
      </c>
      <c r="B7" s="190">
        <v>-0.54</v>
      </c>
      <c r="C7" s="190">
        <f t="shared" si="0"/>
        <v>-0.54</v>
      </c>
      <c r="D7" s="190">
        <f t="shared" si="1"/>
        <v>0</v>
      </c>
      <c r="F7" s="189" t="s">
        <v>221</v>
      </c>
      <c r="G7" s="190">
        <v>-0.54</v>
      </c>
      <c r="H7" s="190">
        <f t="shared" si="2"/>
        <v>-0.54</v>
      </c>
      <c r="I7" s="190">
        <f t="shared" si="3"/>
        <v>0</v>
      </c>
    </row>
    <row r="8" spans="1:9" x14ac:dyDescent="0.25">
      <c r="A8" s="189" t="s">
        <v>222</v>
      </c>
      <c r="B8" s="190">
        <v>-360.5</v>
      </c>
      <c r="C8" s="190">
        <f t="shared" si="0"/>
        <v>-360.5</v>
      </c>
      <c r="D8" s="190">
        <f t="shared" si="1"/>
        <v>0</v>
      </c>
      <c r="F8" s="189" t="s">
        <v>222</v>
      </c>
      <c r="G8" s="190">
        <v>-360.5</v>
      </c>
      <c r="H8" s="190">
        <f t="shared" si="2"/>
        <v>-360.5</v>
      </c>
      <c r="I8" s="190">
        <f t="shared" si="3"/>
        <v>0</v>
      </c>
    </row>
    <row r="9" spans="1:9" x14ac:dyDescent="0.25">
      <c r="A9" s="189" t="s">
        <v>223</v>
      </c>
      <c r="B9" s="190">
        <v>-105.18</v>
      </c>
      <c r="C9" s="190">
        <f t="shared" si="0"/>
        <v>-105.17999999999999</v>
      </c>
      <c r="D9" s="190">
        <f t="shared" si="1"/>
        <v>0</v>
      </c>
      <c r="F9" s="189" t="s">
        <v>223</v>
      </c>
      <c r="G9" s="190">
        <v>-105.17999999999999</v>
      </c>
      <c r="H9" s="190">
        <f t="shared" si="2"/>
        <v>-105.18</v>
      </c>
      <c r="I9" s="190">
        <f t="shared" si="3"/>
        <v>0</v>
      </c>
    </row>
    <row r="10" spans="1:9" x14ac:dyDescent="0.25">
      <c r="A10" s="189" t="s">
        <v>224</v>
      </c>
      <c r="B10" s="190">
        <v>-194.43</v>
      </c>
      <c r="C10" s="190">
        <f t="shared" si="0"/>
        <v>-194.43</v>
      </c>
      <c r="D10" s="190">
        <f t="shared" si="1"/>
        <v>0</v>
      </c>
      <c r="F10" s="189" t="s">
        <v>224</v>
      </c>
      <c r="G10" s="190">
        <v>-194.43</v>
      </c>
      <c r="H10" s="190">
        <f t="shared" si="2"/>
        <v>-194.43</v>
      </c>
      <c r="I10" s="190">
        <f t="shared" si="3"/>
        <v>0</v>
      </c>
    </row>
    <row r="11" spans="1:9" x14ac:dyDescent="0.25">
      <c r="A11" s="189" t="s">
        <v>225</v>
      </c>
      <c r="B11" s="190">
        <v>-464.38</v>
      </c>
      <c r="C11" s="190">
        <f t="shared" si="0"/>
        <v>-464.38</v>
      </c>
      <c r="D11" s="190">
        <f t="shared" si="1"/>
        <v>0</v>
      </c>
      <c r="F11" s="189" t="s">
        <v>225</v>
      </c>
      <c r="G11" s="190">
        <v>-464.38</v>
      </c>
      <c r="H11" s="190">
        <f t="shared" si="2"/>
        <v>-464.38</v>
      </c>
      <c r="I11" s="190">
        <f t="shared" si="3"/>
        <v>0</v>
      </c>
    </row>
    <row r="12" spans="1:9" x14ac:dyDescent="0.25">
      <c r="A12" s="189" t="s">
        <v>226</v>
      </c>
      <c r="B12" s="190">
        <v>-449.69</v>
      </c>
      <c r="C12" s="190">
        <f t="shared" si="0"/>
        <v>-449.69</v>
      </c>
      <c r="D12" s="190">
        <f t="shared" si="1"/>
        <v>0</v>
      </c>
      <c r="F12" s="189" t="s">
        <v>226</v>
      </c>
      <c r="G12" s="190">
        <v>-449.69</v>
      </c>
      <c r="H12" s="190">
        <f t="shared" si="2"/>
        <v>-449.69</v>
      </c>
      <c r="I12" s="190">
        <f t="shared" si="3"/>
        <v>0</v>
      </c>
    </row>
    <row r="13" spans="1:9" x14ac:dyDescent="0.25">
      <c r="A13" s="189" t="s">
        <v>227</v>
      </c>
      <c r="B13" s="190">
        <v>-0.82</v>
      </c>
      <c r="C13" s="190">
        <f t="shared" si="0"/>
        <v>-0.82</v>
      </c>
      <c r="D13" s="190">
        <f t="shared" si="1"/>
        <v>0</v>
      </c>
      <c r="F13" s="189" t="s">
        <v>227</v>
      </c>
      <c r="G13" s="190">
        <v>-0.82</v>
      </c>
      <c r="H13" s="190">
        <f t="shared" si="2"/>
        <v>-0.82</v>
      </c>
      <c r="I13" s="190">
        <f t="shared" si="3"/>
        <v>0</v>
      </c>
    </row>
    <row r="14" spans="1:9" x14ac:dyDescent="0.25">
      <c r="A14" s="189" t="s">
        <v>228</v>
      </c>
      <c r="B14" s="190">
        <v>-43</v>
      </c>
      <c r="C14" s="190">
        <f t="shared" si="0"/>
        <v>-43</v>
      </c>
      <c r="D14" s="190">
        <f t="shared" si="1"/>
        <v>0</v>
      </c>
      <c r="F14" s="189" t="s">
        <v>228</v>
      </c>
      <c r="G14" s="190">
        <v>-43</v>
      </c>
      <c r="H14" s="190">
        <f t="shared" si="2"/>
        <v>-43</v>
      </c>
      <c r="I14" s="190">
        <f t="shared" si="3"/>
        <v>0</v>
      </c>
    </row>
    <row r="15" spans="1:9" x14ac:dyDescent="0.25">
      <c r="A15" s="189" t="s">
        <v>229</v>
      </c>
      <c r="B15" s="190">
        <v>-728.87</v>
      </c>
      <c r="C15" s="190">
        <f t="shared" si="0"/>
        <v>-728.87</v>
      </c>
      <c r="D15" s="190">
        <f t="shared" si="1"/>
        <v>0</v>
      </c>
      <c r="F15" s="189" t="s">
        <v>229</v>
      </c>
      <c r="G15" s="190">
        <v>-728.87</v>
      </c>
      <c r="H15" s="190">
        <f t="shared" si="2"/>
        <v>-728.87</v>
      </c>
      <c r="I15" s="190">
        <f t="shared" si="3"/>
        <v>0</v>
      </c>
    </row>
    <row r="16" spans="1:9" x14ac:dyDescent="0.25">
      <c r="A16" s="189" t="s">
        <v>230</v>
      </c>
      <c r="B16" s="190">
        <v>-358.37</v>
      </c>
      <c r="C16" s="190">
        <f t="shared" si="0"/>
        <v>-358.37</v>
      </c>
      <c r="D16" s="190">
        <f t="shared" si="1"/>
        <v>0</v>
      </c>
      <c r="F16" s="189" t="s">
        <v>230</v>
      </c>
      <c r="G16" s="190">
        <v>-358.37</v>
      </c>
      <c r="H16" s="190">
        <f t="shared" si="2"/>
        <v>-358.37</v>
      </c>
      <c r="I16" s="190">
        <f t="shared" si="3"/>
        <v>0</v>
      </c>
    </row>
    <row r="17" spans="1:9" x14ac:dyDescent="0.25">
      <c r="A17" s="189" t="s">
        <v>231</v>
      </c>
      <c r="B17" s="190">
        <v>-105.18</v>
      </c>
      <c r="C17" s="190">
        <f t="shared" si="0"/>
        <v>-105.17999999999999</v>
      </c>
      <c r="D17" s="190">
        <f t="shared" si="1"/>
        <v>0</v>
      </c>
      <c r="F17" s="189" t="s">
        <v>231</v>
      </c>
      <c r="G17" s="190">
        <v>-105.17999999999999</v>
      </c>
      <c r="H17" s="190">
        <f t="shared" si="2"/>
        <v>-105.18</v>
      </c>
      <c r="I17" s="190">
        <f t="shared" si="3"/>
        <v>0</v>
      </c>
    </row>
    <row r="18" spans="1:9" x14ac:dyDescent="0.25">
      <c r="A18" s="189" t="s">
        <v>232</v>
      </c>
      <c r="B18" s="190">
        <v>-49.02</v>
      </c>
      <c r="C18" s="190">
        <f t="shared" si="0"/>
        <v>-49.019999999999996</v>
      </c>
      <c r="D18" s="190">
        <f t="shared" si="1"/>
        <v>0</v>
      </c>
      <c r="F18" s="189" t="s">
        <v>232</v>
      </c>
      <c r="G18" s="190">
        <v>-49.019999999999996</v>
      </c>
      <c r="H18" s="190">
        <f t="shared" si="2"/>
        <v>-49.02</v>
      </c>
      <c r="I18" s="190">
        <f t="shared" si="3"/>
        <v>0</v>
      </c>
    </row>
    <row r="19" spans="1:9" x14ac:dyDescent="0.25">
      <c r="A19" s="189" t="s">
        <v>233</v>
      </c>
      <c r="B19" s="190">
        <v>7345.93</v>
      </c>
      <c r="C19" s="190">
        <f t="shared" si="0"/>
        <v>7345.93</v>
      </c>
      <c r="D19" s="190">
        <f t="shared" si="1"/>
        <v>0</v>
      </c>
      <c r="F19" s="189" t="s">
        <v>233</v>
      </c>
      <c r="G19" s="190">
        <v>7345.93</v>
      </c>
      <c r="H19" s="190">
        <f t="shared" si="2"/>
        <v>7345.93</v>
      </c>
      <c r="I19" s="190">
        <f t="shared" si="3"/>
        <v>0</v>
      </c>
    </row>
    <row r="20" spans="1:9" x14ac:dyDescent="0.25">
      <c r="A20" s="189" t="s">
        <v>234</v>
      </c>
      <c r="B20" s="190">
        <v>449.69</v>
      </c>
      <c r="C20" s="190">
        <f t="shared" si="0"/>
        <v>449.69</v>
      </c>
      <c r="D20" s="190">
        <f t="shared" si="1"/>
        <v>0</v>
      </c>
      <c r="F20" s="189" t="s">
        <v>234</v>
      </c>
      <c r="G20" s="190">
        <v>449.69</v>
      </c>
      <c r="H20" s="190">
        <f t="shared" si="2"/>
        <v>449.69</v>
      </c>
      <c r="I20" s="190">
        <f t="shared" si="3"/>
        <v>0</v>
      </c>
    </row>
    <row r="21" spans="1:9" x14ac:dyDescent="0.25">
      <c r="A21" s="189" t="s">
        <v>235</v>
      </c>
      <c r="B21" s="190">
        <v>105.18</v>
      </c>
      <c r="C21" s="190">
        <f t="shared" si="0"/>
        <v>105.17999999999999</v>
      </c>
      <c r="D21" s="190">
        <f t="shared" si="1"/>
        <v>0</v>
      </c>
      <c r="F21" s="189" t="s">
        <v>235</v>
      </c>
      <c r="G21" s="190">
        <v>105.17999999999999</v>
      </c>
      <c r="H21" s="190">
        <f t="shared" si="2"/>
        <v>105.18</v>
      </c>
      <c r="I21" s="190">
        <f t="shared" si="3"/>
        <v>0</v>
      </c>
    </row>
    <row r="22" spans="1:9" x14ac:dyDescent="0.25">
      <c r="A22" s="189" t="s">
        <v>236</v>
      </c>
      <c r="B22" s="190">
        <v>360.5</v>
      </c>
      <c r="C22" s="190">
        <f t="shared" si="0"/>
        <v>360.5</v>
      </c>
      <c r="D22" s="190">
        <f t="shared" si="1"/>
        <v>0</v>
      </c>
      <c r="F22" s="189" t="s">
        <v>236</v>
      </c>
      <c r="G22" s="190">
        <v>360.5</v>
      </c>
      <c r="H22" s="190">
        <f t="shared" si="2"/>
        <v>360.5</v>
      </c>
      <c r="I22" s="190">
        <f t="shared" si="3"/>
        <v>0</v>
      </c>
    </row>
    <row r="23" spans="1:9" x14ac:dyDescent="0.25">
      <c r="A23" s="189" t="s">
        <v>237</v>
      </c>
      <c r="B23" s="190">
        <v>0.54</v>
      </c>
      <c r="C23" s="190">
        <f t="shared" si="0"/>
        <v>0.54</v>
      </c>
      <c r="D23" s="190">
        <f t="shared" si="1"/>
        <v>0</v>
      </c>
      <c r="F23" s="189" t="s">
        <v>237</v>
      </c>
      <c r="G23" s="190">
        <v>0.54</v>
      </c>
      <c r="H23" s="190">
        <f t="shared" si="2"/>
        <v>0.54</v>
      </c>
      <c r="I23" s="190">
        <f t="shared" si="3"/>
        <v>0</v>
      </c>
    </row>
    <row r="24" spans="1:9" x14ac:dyDescent="0.25">
      <c r="A24" s="189" t="s">
        <v>238</v>
      </c>
      <c r="B24" s="190">
        <v>548.80999999999995</v>
      </c>
      <c r="C24" s="190">
        <f t="shared" si="0"/>
        <v>548.81000000000017</v>
      </c>
      <c r="D24" s="190">
        <f t="shared" si="1"/>
        <v>0</v>
      </c>
      <c r="F24" s="189" t="s">
        <v>238</v>
      </c>
      <c r="G24" s="190">
        <v>548.81000000000017</v>
      </c>
      <c r="H24" s="190">
        <f t="shared" si="2"/>
        <v>548.80999999999995</v>
      </c>
      <c r="I24" s="190">
        <f t="shared" si="3"/>
        <v>0</v>
      </c>
    </row>
    <row r="25" spans="1:9" x14ac:dyDescent="0.25">
      <c r="A25" s="189" t="s">
        <v>209</v>
      </c>
      <c r="B25" s="190">
        <v>-1.1368683772161603E-12</v>
      </c>
      <c r="F25" s="189" t="s">
        <v>209</v>
      </c>
      <c r="G25" s="190">
        <v>-1.0231815394945443E-12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workbookViewId="0">
      <selection activeCell="C19" sqref="C19"/>
    </sheetView>
  </sheetViews>
  <sheetFormatPr defaultRowHeight="15" x14ac:dyDescent="0.25"/>
  <cols>
    <col min="1" max="1" width="13.140625" bestFit="1" customWidth="1"/>
    <col min="2" max="2" width="16.28515625" style="190" bestFit="1" customWidth="1"/>
    <col min="3" max="3" width="14.5703125" style="190" bestFit="1" customWidth="1"/>
    <col min="4" max="4" width="11.85546875" style="190" bestFit="1" customWidth="1"/>
    <col min="6" max="6" width="13.140625" bestFit="1" customWidth="1"/>
    <col min="7" max="7" width="16.28515625" style="190" bestFit="1" customWidth="1"/>
    <col min="8" max="8" width="13.42578125" style="190" bestFit="1" customWidth="1"/>
    <col min="9" max="9" width="11.85546875" style="190" bestFit="1" customWidth="1"/>
  </cols>
  <sheetData>
    <row r="2" spans="1:9" x14ac:dyDescent="0.25">
      <c r="A2" s="331" t="s">
        <v>211</v>
      </c>
      <c r="E2" s="331"/>
      <c r="F2" s="331" t="s">
        <v>212</v>
      </c>
    </row>
    <row r="3" spans="1:9" x14ac:dyDescent="0.25">
      <c r="A3" s="188" t="s">
        <v>187</v>
      </c>
      <c r="B3" s="190" t="s">
        <v>210</v>
      </c>
      <c r="C3" s="190" t="s">
        <v>213</v>
      </c>
      <c r="D3" s="190" t="s">
        <v>214</v>
      </c>
      <c r="F3" s="188" t="s">
        <v>187</v>
      </c>
      <c r="G3" s="190" t="s">
        <v>210</v>
      </c>
      <c r="H3" s="190" t="s">
        <v>215</v>
      </c>
      <c r="I3" s="190" t="s">
        <v>214</v>
      </c>
    </row>
    <row r="4" spans="1:9" x14ac:dyDescent="0.25">
      <c r="A4" s="189" t="s">
        <v>218</v>
      </c>
      <c r="B4" s="190">
        <v>-5043.88</v>
      </c>
      <c r="C4" s="190">
        <f>VLOOKUP(A4,$F$4:$G$44,2,FALSE)</f>
        <v>-5043.8799999999992</v>
      </c>
      <c r="D4" s="190">
        <f>B4-C4</f>
        <v>0</v>
      </c>
      <c r="F4" s="189" t="s">
        <v>218</v>
      </c>
      <c r="G4" s="190">
        <v>-5043.8799999999992</v>
      </c>
      <c r="H4" s="190">
        <f>VLOOKUP(F4,$A$4:$B$44,2,FALSE)</f>
        <v>-5043.88</v>
      </c>
      <c r="I4" s="190">
        <f>G4-H4</f>
        <v>0</v>
      </c>
    </row>
    <row r="5" spans="1:9" x14ac:dyDescent="0.25">
      <c r="A5" s="189" t="s">
        <v>219</v>
      </c>
      <c r="B5" s="190">
        <v>-464.38</v>
      </c>
      <c r="C5" s="190">
        <f t="shared" ref="C5:C24" si="0">VLOOKUP(A5,$F$4:$G$44,2,FALSE)</f>
        <v>-464.38</v>
      </c>
      <c r="D5" s="190">
        <f t="shared" ref="D5:D24" si="1">B5-C5</f>
        <v>0</v>
      </c>
      <c r="F5" s="189" t="s">
        <v>219</v>
      </c>
      <c r="G5" s="190">
        <v>-464.38</v>
      </c>
      <c r="H5" s="190">
        <f t="shared" ref="H5:H24" si="2">VLOOKUP(F5,$A$4:$B$44,2,FALSE)</f>
        <v>-464.38</v>
      </c>
      <c r="I5" s="190">
        <f t="shared" ref="I5:I24" si="3">G5-H5</f>
        <v>0</v>
      </c>
    </row>
    <row r="6" spans="1:9" x14ac:dyDescent="0.25">
      <c r="A6" s="189" t="s">
        <v>220</v>
      </c>
      <c r="B6" s="190">
        <v>-450.34</v>
      </c>
      <c r="C6" s="190">
        <f t="shared" si="0"/>
        <v>-450.34</v>
      </c>
      <c r="D6" s="190">
        <f t="shared" si="1"/>
        <v>0</v>
      </c>
      <c r="F6" s="189" t="s">
        <v>220</v>
      </c>
      <c r="G6" s="190">
        <v>-450.34</v>
      </c>
      <c r="H6" s="190">
        <f t="shared" si="2"/>
        <v>-450.34</v>
      </c>
      <c r="I6" s="190">
        <f t="shared" si="3"/>
        <v>0</v>
      </c>
    </row>
    <row r="7" spans="1:9" x14ac:dyDescent="0.25">
      <c r="A7" s="189" t="s">
        <v>221</v>
      </c>
      <c r="B7" s="190">
        <v>-0.54</v>
      </c>
      <c r="C7" s="190">
        <f t="shared" si="0"/>
        <v>-0.54</v>
      </c>
      <c r="D7" s="190">
        <f t="shared" si="1"/>
        <v>0</v>
      </c>
      <c r="F7" s="189" t="s">
        <v>221</v>
      </c>
      <c r="G7" s="190">
        <v>-0.54</v>
      </c>
      <c r="H7" s="190">
        <f t="shared" si="2"/>
        <v>-0.54</v>
      </c>
      <c r="I7" s="190">
        <f t="shared" si="3"/>
        <v>0</v>
      </c>
    </row>
    <row r="8" spans="1:9" x14ac:dyDescent="0.25">
      <c r="A8" s="189" t="s">
        <v>222</v>
      </c>
      <c r="B8" s="190">
        <v>-360.5</v>
      </c>
      <c r="C8" s="190">
        <f t="shared" si="0"/>
        <v>-360.5</v>
      </c>
      <c r="D8" s="190">
        <f t="shared" si="1"/>
        <v>0</v>
      </c>
      <c r="F8" s="189" t="s">
        <v>222</v>
      </c>
      <c r="G8" s="190">
        <v>-360.5</v>
      </c>
      <c r="H8" s="190">
        <f t="shared" si="2"/>
        <v>-360.5</v>
      </c>
      <c r="I8" s="190">
        <f t="shared" si="3"/>
        <v>0</v>
      </c>
    </row>
    <row r="9" spans="1:9" x14ac:dyDescent="0.25">
      <c r="A9" s="189" t="s">
        <v>223</v>
      </c>
      <c r="B9" s="190">
        <v>-105.31</v>
      </c>
      <c r="C9" s="190">
        <f t="shared" si="0"/>
        <v>-105.31</v>
      </c>
      <c r="D9" s="190">
        <f t="shared" si="1"/>
        <v>0</v>
      </c>
      <c r="F9" s="189" t="s">
        <v>223</v>
      </c>
      <c r="G9" s="190">
        <v>-105.31</v>
      </c>
      <c r="H9" s="190">
        <f t="shared" si="2"/>
        <v>-105.31</v>
      </c>
      <c r="I9" s="190">
        <f t="shared" si="3"/>
        <v>0</v>
      </c>
    </row>
    <row r="10" spans="1:9" x14ac:dyDescent="0.25">
      <c r="A10" s="189" t="s">
        <v>224</v>
      </c>
      <c r="B10" s="190">
        <v>-194.43</v>
      </c>
      <c r="C10" s="190">
        <f t="shared" si="0"/>
        <v>-194.43</v>
      </c>
      <c r="D10" s="190">
        <f t="shared" si="1"/>
        <v>0</v>
      </c>
      <c r="F10" s="189" t="s">
        <v>224</v>
      </c>
      <c r="G10" s="190">
        <v>-194.43</v>
      </c>
      <c r="H10" s="190">
        <f t="shared" si="2"/>
        <v>-194.43</v>
      </c>
      <c r="I10" s="190">
        <f t="shared" si="3"/>
        <v>0</v>
      </c>
    </row>
    <row r="11" spans="1:9" x14ac:dyDescent="0.25">
      <c r="A11" s="189" t="s">
        <v>225</v>
      </c>
      <c r="B11" s="190">
        <v>-464.38</v>
      </c>
      <c r="C11" s="190">
        <f t="shared" si="0"/>
        <v>-464.38</v>
      </c>
      <c r="D11" s="190">
        <f t="shared" si="1"/>
        <v>0</v>
      </c>
      <c r="F11" s="189" t="s">
        <v>225</v>
      </c>
      <c r="G11" s="190">
        <v>-464.38</v>
      </c>
      <c r="H11" s="190">
        <f t="shared" si="2"/>
        <v>-464.38</v>
      </c>
      <c r="I11" s="190">
        <f t="shared" si="3"/>
        <v>0</v>
      </c>
    </row>
    <row r="12" spans="1:9" x14ac:dyDescent="0.25">
      <c r="A12" s="189" t="s">
        <v>226</v>
      </c>
      <c r="B12" s="190">
        <v>-450.34</v>
      </c>
      <c r="C12" s="190">
        <f t="shared" si="0"/>
        <v>-450.34</v>
      </c>
      <c r="D12" s="190">
        <f t="shared" si="1"/>
        <v>0</v>
      </c>
      <c r="F12" s="189" t="s">
        <v>226</v>
      </c>
      <c r="G12" s="190">
        <v>-450.34</v>
      </c>
      <c r="H12" s="190">
        <f t="shared" si="2"/>
        <v>-450.34</v>
      </c>
      <c r="I12" s="190">
        <f t="shared" si="3"/>
        <v>0</v>
      </c>
    </row>
    <row r="13" spans="1:9" x14ac:dyDescent="0.25">
      <c r="A13" s="189" t="s">
        <v>227</v>
      </c>
      <c r="B13" s="190">
        <v>-0.82</v>
      </c>
      <c r="C13" s="190">
        <f t="shared" si="0"/>
        <v>-0.82</v>
      </c>
      <c r="D13" s="190">
        <f t="shared" si="1"/>
        <v>0</v>
      </c>
      <c r="F13" s="189" t="s">
        <v>227</v>
      </c>
      <c r="G13" s="190">
        <v>-0.82</v>
      </c>
      <c r="H13" s="190">
        <f t="shared" si="2"/>
        <v>-0.82</v>
      </c>
      <c r="I13" s="190">
        <f t="shared" si="3"/>
        <v>0</v>
      </c>
    </row>
    <row r="14" spans="1:9" x14ac:dyDescent="0.25">
      <c r="A14" s="189" t="s">
        <v>228</v>
      </c>
      <c r="B14" s="190">
        <v>-43</v>
      </c>
      <c r="C14" s="190">
        <f t="shared" si="0"/>
        <v>-43</v>
      </c>
      <c r="D14" s="190">
        <f t="shared" si="1"/>
        <v>0</v>
      </c>
      <c r="F14" s="189" t="s">
        <v>228</v>
      </c>
      <c r="G14" s="190">
        <v>-43</v>
      </c>
      <c r="H14" s="190">
        <f t="shared" si="2"/>
        <v>-43</v>
      </c>
      <c r="I14" s="190">
        <f t="shared" si="3"/>
        <v>0</v>
      </c>
    </row>
    <row r="15" spans="1:9" x14ac:dyDescent="0.25">
      <c r="A15" s="189" t="s">
        <v>229</v>
      </c>
      <c r="B15" s="190">
        <v>-730.41</v>
      </c>
      <c r="C15" s="190">
        <f t="shared" si="0"/>
        <v>-730.41</v>
      </c>
      <c r="D15" s="190">
        <f t="shared" si="1"/>
        <v>0</v>
      </c>
      <c r="F15" s="189" t="s">
        <v>229</v>
      </c>
      <c r="G15" s="190">
        <v>-730.41</v>
      </c>
      <c r="H15" s="190">
        <f t="shared" si="2"/>
        <v>-730.41</v>
      </c>
      <c r="I15" s="190">
        <f t="shared" si="3"/>
        <v>0</v>
      </c>
    </row>
    <row r="16" spans="1:9" x14ac:dyDescent="0.25">
      <c r="A16" s="189" t="s">
        <v>230</v>
      </c>
      <c r="B16" s="190">
        <v>-359.09</v>
      </c>
      <c r="C16" s="190">
        <f t="shared" si="0"/>
        <v>-359.09000000000003</v>
      </c>
      <c r="D16" s="190">
        <f t="shared" si="1"/>
        <v>0</v>
      </c>
      <c r="F16" s="189" t="s">
        <v>230</v>
      </c>
      <c r="G16" s="190">
        <v>-359.09000000000003</v>
      </c>
      <c r="H16" s="190">
        <f t="shared" si="2"/>
        <v>-359.09</v>
      </c>
      <c r="I16" s="190">
        <f t="shared" si="3"/>
        <v>0</v>
      </c>
    </row>
    <row r="17" spans="1:9" x14ac:dyDescent="0.25">
      <c r="A17" s="189" t="s">
        <v>231</v>
      </c>
      <c r="B17" s="190">
        <v>-105.31</v>
      </c>
      <c r="C17" s="190">
        <f t="shared" si="0"/>
        <v>-105.31</v>
      </c>
      <c r="D17" s="190">
        <f t="shared" si="1"/>
        <v>0</v>
      </c>
      <c r="F17" s="189" t="s">
        <v>231</v>
      </c>
      <c r="G17" s="190">
        <v>-105.31</v>
      </c>
      <c r="H17" s="190">
        <f t="shared" si="2"/>
        <v>-105.31</v>
      </c>
      <c r="I17" s="190">
        <f t="shared" si="3"/>
        <v>0</v>
      </c>
    </row>
    <row r="18" spans="1:9" x14ac:dyDescent="0.25">
      <c r="A18" s="189" t="s">
        <v>232</v>
      </c>
      <c r="B18" s="190">
        <v>-38.69</v>
      </c>
      <c r="C18" s="190">
        <f t="shared" si="0"/>
        <v>-38.69</v>
      </c>
      <c r="D18" s="190">
        <f t="shared" si="1"/>
        <v>0</v>
      </c>
      <c r="F18" s="189" t="s">
        <v>232</v>
      </c>
      <c r="G18" s="190">
        <v>-38.69</v>
      </c>
      <c r="H18" s="190">
        <f t="shared" si="2"/>
        <v>-38.69</v>
      </c>
      <c r="I18" s="190">
        <f t="shared" si="3"/>
        <v>0</v>
      </c>
    </row>
    <row r="19" spans="1:9" x14ac:dyDescent="0.25">
      <c r="A19" s="189" t="s">
        <v>233</v>
      </c>
      <c r="B19" s="190">
        <v>7345.92</v>
      </c>
      <c r="C19" s="190">
        <f t="shared" si="0"/>
        <v>7345.92</v>
      </c>
      <c r="D19" s="190">
        <f t="shared" si="1"/>
        <v>0</v>
      </c>
      <c r="F19" s="189" t="s">
        <v>233</v>
      </c>
      <c r="G19" s="190">
        <v>7345.92</v>
      </c>
      <c r="H19" s="190">
        <f t="shared" si="2"/>
        <v>7345.92</v>
      </c>
      <c r="I19" s="190">
        <f t="shared" si="3"/>
        <v>0</v>
      </c>
    </row>
    <row r="20" spans="1:9" x14ac:dyDescent="0.25">
      <c r="A20" s="189" t="s">
        <v>234</v>
      </c>
      <c r="B20" s="190">
        <v>450.34</v>
      </c>
      <c r="C20" s="190">
        <f t="shared" si="0"/>
        <v>450.34</v>
      </c>
      <c r="D20" s="190">
        <f t="shared" si="1"/>
        <v>0</v>
      </c>
      <c r="F20" s="189" t="s">
        <v>234</v>
      </c>
      <c r="G20" s="190">
        <v>450.34</v>
      </c>
      <c r="H20" s="190">
        <f t="shared" si="2"/>
        <v>450.34</v>
      </c>
      <c r="I20" s="190">
        <f t="shared" si="3"/>
        <v>0</v>
      </c>
    </row>
    <row r="21" spans="1:9" x14ac:dyDescent="0.25">
      <c r="A21" s="189" t="s">
        <v>235</v>
      </c>
      <c r="B21" s="190">
        <v>105.31</v>
      </c>
      <c r="C21" s="190">
        <f t="shared" si="0"/>
        <v>105.31</v>
      </c>
      <c r="D21" s="190">
        <f t="shared" si="1"/>
        <v>0</v>
      </c>
      <c r="F21" s="189" t="s">
        <v>235</v>
      </c>
      <c r="G21" s="190">
        <v>105.31</v>
      </c>
      <c r="H21" s="190">
        <f t="shared" si="2"/>
        <v>105.31</v>
      </c>
      <c r="I21" s="190">
        <f t="shared" si="3"/>
        <v>0</v>
      </c>
    </row>
    <row r="22" spans="1:9" x14ac:dyDescent="0.25">
      <c r="A22" s="189" t="s">
        <v>236</v>
      </c>
      <c r="B22" s="190">
        <v>360.5</v>
      </c>
      <c r="C22" s="190">
        <f t="shared" si="0"/>
        <v>360.5</v>
      </c>
      <c r="D22" s="190">
        <f t="shared" si="1"/>
        <v>0</v>
      </c>
      <c r="F22" s="189" t="s">
        <v>236</v>
      </c>
      <c r="G22" s="190">
        <v>360.5</v>
      </c>
      <c r="H22" s="190">
        <f t="shared" si="2"/>
        <v>360.5</v>
      </c>
      <c r="I22" s="190">
        <f t="shared" si="3"/>
        <v>0</v>
      </c>
    </row>
    <row r="23" spans="1:9" x14ac:dyDescent="0.25">
      <c r="A23" s="189" t="s">
        <v>237</v>
      </c>
      <c r="B23" s="190">
        <v>0.54</v>
      </c>
      <c r="C23" s="190">
        <f t="shared" si="0"/>
        <v>0.54</v>
      </c>
      <c r="D23" s="190">
        <f t="shared" si="1"/>
        <v>0</v>
      </c>
      <c r="F23" s="189" t="s">
        <v>237</v>
      </c>
      <c r="G23" s="190">
        <v>0.54</v>
      </c>
      <c r="H23" s="190">
        <f t="shared" si="2"/>
        <v>0.54</v>
      </c>
      <c r="I23" s="190">
        <f t="shared" si="3"/>
        <v>0</v>
      </c>
    </row>
    <row r="24" spans="1:9" x14ac:dyDescent="0.25">
      <c r="A24" s="189" t="s">
        <v>238</v>
      </c>
      <c r="B24" s="190">
        <v>548.80999999999995</v>
      </c>
      <c r="C24" s="190">
        <f t="shared" si="0"/>
        <v>548.81000000000006</v>
      </c>
      <c r="D24" s="190">
        <f t="shared" si="1"/>
        <v>0</v>
      </c>
      <c r="F24" s="189" t="s">
        <v>238</v>
      </c>
      <c r="G24" s="190">
        <v>548.81000000000006</v>
      </c>
      <c r="H24" s="190">
        <f t="shared" si="2"/>
        <v>548.80999999999995</v>
      </c>
      <c r="I24" s="190">
        <f t="shared" si="3"/>
        <v>0</v>
      </c>
    </row>
    <row r="25" spans="1:9" x14ac:dyDescent="0.25">
      <c r="A25" s="189" t="s">
        <v>209</v>
      </c>
      <c r="B25" s="190">
        <v>-2.0463630789890885E-12</v>
      </c>
      <c r="F25" s="189" t="s">
        <v>209</v>
      </c>
      <c r="G25" s="190">
        <v>-1.1368683772161603E-13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Year xmlns="9e30f06f-ad7a-453a-8e08-8a8878e30bd1" xsi:nil="true"/>
    <Division xmlns="9e30f06f-ad7a-453a-8e08-8a8878e30bd1">Unspecified</Division>
    <PublishingExpirationDate xmlns="http://schemas.microsoft.com/sharepoint/v3" xsi:nil="true"/>
    <PublishingStartDate xmlns="http://schemas.microsoft.com/sharepoint/v3" xsi:nil="true"/>
    <_dlc_DocId xmlns="bb65cc95-6d4e-4879-a879-9838761499af">33E6D4FPPFNA-357414633-2226</_dlc_DocId>
    <_dlc_DocIdUrl xmlns="bb65cc95-6d4e-4879-a879-9838761499af">
      <Url>https://doa.wi.gov/_layouts/15/DocIdRedir.aspx?ID=33E6D4FPPFNA-357414633-2226</Url>
      <Description>33E6D4FPPFNA-357414633-2226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CBE10C32D2C74D87FA545C576563B9" ma:contentTypeVersion="2" ma:contentTypeDescription="Create a new document." ma:contentTypeScope="" ma:versionID="21487717fc838e39db97326d334b198b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80774443540ef15993dfb649266fd416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376AA9-7C73-46FF-B73C-A7620A75BA04}"/>
</file>

<file path=customXml/itemProps2.xml><?xml version="1.0" encoding="utf-8"?>
<ds:datastoreItem xmlns:ds="http://schemas.openxmlformats.org/officeDocument/2006/customXml" ds:itemID="{5E724B98-2BEB-4F9E-9770-6601DC8DB476}"/>
</file>

<file path=customXml/itemProps3.xml><?xml version="1.0" encoding="utf-8"?>
<ds:datastoreItem xmlns:ds="http://schemas.openxmlformats.org/officeDocument/2006/customXml" ds:itemID="{4903D795-5C5B-47F4-BA5A-BA0EA0E226E7}"/>
</file>

<file path=customXml/itemProps4.xml><?xml version="1.0" encoding="utf-8"?>
<ds:datastoreItem xmlns:ds="http://schemas.openxmlformats.org/officeDocument/2006/customXml" ds:itemID="{BB965943-A274-49A9-9183-67B7A3A6DF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Compare PP 1</vt:lpstr>
      <vt:lpstr>Compare PP 2 and 3</vt:lpstr>
      <vt:lpstr>Compare PP 4</vt:lpstr>
      <vt:lpstr>Compare PP 5</vt:lpstr>
      <vt:lpstr>Compare PP 6</vt:lpstr>
      <vt:lpstr>Compare PP 7</vt:lpstr>
      <vt:lpstr>Compare PP 8</vt:lpstr>
      <vt:lpstr>Compare PP 9</vt:lpstr>
      <vt:lpstr>Compare PP 10</vt:lpstr>
      <vt:lpstr>Compare PP 11</vt:lpstr>
      <vt:lpstr>Compare PP 12</vt:lpstr>
      <vt:lpstr>Compare PP 13</vt:lpstr>
      <vt:lpstr>FIN All PP</vt:lpstr>
      <vt:lpstr>HCM PP1</vt:lpstr>
      <vt:lpstr>HCM PP 2 and 3</vt:lpstr>
      <vt:lpstr>HCM PP 4</vt:lpstr>
      <vt:lpstr>HCM PP 5</vt:lpstr>
      <vt:lpstr>HCM PP 6</vt:lpstr>
      <vt:lpstr>HCM PP 7</vt:lpstr>
      <vt:lpstr>HCM PP 8</vt:lpstr>
      <vt:lpstr>HCM PP 9</vt:lpstr>
      <vt:lpstr>HCM PP 10</vt:lpstr>
      <vt:lpstr>HCM PP 11</vt:lpstr>
      <vt:lpstr>HCM PP 12</vt:lpstr>
      <vt:lpstr>HCM PP 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Miller, Scott A - DOA</cp:lastModifiedBy>
  <dcterms:created xsi:type="dcterms:W3CDTF">2016-06-30T13:02:06Z</dcterms:created>
  <dcterms:modified xsi:type="dcterms:W3CDTF">2016-07-25T14:33:02Z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0x010100D2CBE10C32D2C74D87FA545C576563B9</vt:lpwstr>
  </property>
  <property fmtid="{D5CDD505-2E9C-101B-9397-08002B2CF9AE}" pid="3" name="_dlc_DocIdItemGuid">
    <vt:lpwstr>5d046063-6e04-4072-a07d-5fb7559ba4c0</vt:lpwstr>
  </property>
</Properties>
</file>