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BI_ACCT_ENTRY!$A$2:$G$559</definedName>
    <definedName name="_xlnm._FilterDatabase" localSheetId="3" hidden="1">ITEM_DST!$A$2:$G$188</definedName>
    <definedName name="_xlnm._FilterDatabase" localSheetId="4" hidden="1">JRNL_LN!$A$2:$I$538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G15" i="4" l="1"/>
  <c r="C15" i="4"/>
  <c r="M25" i="4"/>
  <c r="M26" i="4"/>
  <c r="M27" i="4"/>
  <c r="M28" i="4"/>
  <c r="M29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8" i="4"/>
  <c r="G25" i="4"/>
  <c r="H25" i="4"/>
  <c r="G26" i="4"/>
  <c r="H26" i="4"/>
  <c r="G27" i="4"/>
  <c r="H27" i="4"/>
  <c r="G28" i="4"/>
  <c r="H28" i="4"/>
  <c r="H29" i="4"/>
  <c r="C25" i="4"/>
  <c r="D25" i="4"/>
  <c r="C26" i="4"/>
  <c r="D26" i="4"/>
  <c r="C27" i="4"/>
  <c r="D27" i="4"/>
  <c r="C28" i="4"/>
  <c r="D28" i="4"/>
  <c r="D29" i="4"/>
  <c r="H2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24" i="4"/>
  <c r="G23" i="4"/>
  <c r="G22" i="4"/>
  <c r="G21" i="4"/>
  <c r="G20" i="4"/>
  <c r="G19" i="4"/>
  <c r="G18" i="4"/>
  <c r="G16" i="4"/>
  <c r="G14" i="4"/>
  <c r="G13" i="4"/>
  <c r="G11" i="4"/>
  <c r="G9" i="4"/>
  <c r="G8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C9" i="4"/>
  <c r="C11" i="4"/>
  <c r="C13" i="4"/>
  <c r="C14" i="4"/>
  <c r="C16" i="4"/>
  <c r="C18" i="4"/>
  <c r="C19" i="4"/>
  <c r="C20" i="4"/>
  <c r="C21" i="4"/>
  <c r="C22" i="4"/>
  <c r="C23" i="4"/>
  <c r="C24" i="4"/>
  <c r="C8" i="4"/>
  <c r="J1" i="6"/>
  <c r="J1" i="7"/>
  <c r="F1" i="5" l="1"/>
  <c r="F1" i="7" l="1"/>
  <c r="F1" i="6"/>
  <c r="H1" i="7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M21" i="4" s="1"/>
  <c r="E22" i="4"/>
  <c r="I22" i="4"/>
  <c r="M22" i="4" s="1"/>
  <c r="E23" i="4"/>
  <c r="I23" i="4"/>
  <c r="M23" i="4" s="1"/>
  <c r="E24" i="4"/>
  <c r="I24" i="4"/>
  <c r="M24" i="4" s="1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M5" i="4" l="1"/>
  <c r="I5" i="4"/>
  <c r="E5" i="4"/>
</calcChain>
</file>

<file path=xl/sharedStrings.xml><?xml version="1.0" encoding="utf-8"?>
<sst xmlns="http://schemas.openxmlformats.org/spreadsheetml/2006/main" count="3751" uniqueCount="56">
  <si>
    <t>74100</t>
  </si>
  <si>
    <t>23200</t>
  </si>
  <si>
    <t>20100</t>
  </si>
  <si>
    <t>12100</t>
  </si>
  <si>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</si>
  <si>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</si>
  <si>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</si>
  <si>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</si>
  <si>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</si>
  <si>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</si>
  <si>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</si>
  <si>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</si>
  <si>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</si>
  <si>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</si>
  <si>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1351000</t>
  </si>
  <si>
    <t>14400</t>
  </si>
  <si>
    <t>14200</t>
  </si>
  <si>
    <t>10000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</si>
  <si>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</si>
  <si>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</si>
  <si>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</si>
  <si>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</si>
  <si>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</si>
  <si>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</si>
  <si>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</si>
  <si>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</si>
  <si>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</si>
  <si>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BI</t>
  </si>
  <si>
    <t>AR</t>
  </si>
  <si>
    <t>Posted</t>
  </si>
  <si>
    <t>Date</t>
  </si>
  <si>
    <t>Source</t>
  </si>
  <si>
    <t>34300</t>
  </si>
  <si>
    <t>84200</t>
  </si>
  <si>
    <t>10200</t>
  </si>
  <si>
    <t>12900</t>
  </si>
  <si>
    <t>33800</t>
  </si>
  <si>
    <t>73100</t>
  </si>
  <si>
    <t>83100</t>
  </si>
  <si>
    <t>13400</t>
  </si>
  <si>
    <t>72700</t>
  </si>
  <si>
    <t>73400</t>
  </si>
  <si>
    <t>83200</t>
  </si>
  <si>
    <t>Total Amt</t>
  </si>
  <si>
    <t>GL vs Ledger</t>
  </si>
  <si>
    <t>Subsystems vs Ledger</t>
  </si>
  <si>
    <t>FY 16 Thru Period 12</t>
  </si>
  <si>
    <t>FY 2016, Periods 0 - 12, ITEM_DST</t>
  </si>
  <si>
    <t>12200</t>
  </si>
  <si>
    <t>13200</t>
  </si>
  <si>
    <t>23600</t>
  </si>
  <si>
    <t>74200</t>
  </si>
  <si>
    <t>96000</t>
  </si>
  <si>
    <t>FY 2016, Periods 0 - 12, BI_ACCT_ENTRY</t>
  </si>
  <si>
    <t>FY 2016, Periods 0 - 12, JRNL_LN</t>
  </si>
  <si>
    <t>FY 2016, Periods 0 - 12,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</si>
</sst>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arial"/>
    </font>
    <font>
      <sz val="10"/>
      <color indexed="8"/>
      <name val="Arial"/>
    </font>
    <font>
      <sz val="11"/>
      <color indexed="8"/>
      <name val="Calibri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22" fillId="10" borderId="13" applyNumberFormat="0" applyAlignment="0" applyProtection="0"/>
    <xf numFmtId="0" fontId="23" fillId="0" borderId="0" applyNumberFormat="0" applyFill="0" applyBorder="0" applyAlignment="0" applyProtection="0"/>
    <xf numFmtId="0" fontId="2" fillId="11" borderId="14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0"/>
  </cellStyleXfs>
  <cellXfs count="59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164" fontId="4" fillId="0" borderId="0" xfId="1" applyNumberFormat="1"/>
    <xf numFmtId="49" fontId="7" fillId="3" borderId="5" xfId="1" applyNumberFormat="1" applyFont="1" applyFill="1" applyBorder="1" applyAlignment="1">
      <alignment horizontal="right"/>
    </xf>
    <xf numFmtId="43" fontId="4" fillId="0" borderId="0" xfId="1" applyNumberFormat="1"/>
    <xf numFmtId="43" fontId="4" fillId="0" borderId="0" xfId="3" applyFont="1"/>
    <xf numFmtId="43" fontId="8" fillId="0" borderId="0" xfId="3" applyFont="1"/>
    <xf numFmtId="43" fontId="7" fillId="3" borderId="5" xfId="3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43" fontId="3" fillId="3" borderId="5" xfId="3" applyFont="1" applyFill="1" applyBorder="1" applyAlignment="1">
      <alignment horizontal="right"/>
    </xf>
    <xf numFmtId="43" fontId="0" fillId="0" borderId="0" xfId="3" applyFont="1" applyAlignment="1">
      <alignment horizontal="right" vertical="center" wrapText="1"/>
    </xf>
    <xf numFmtId="0" fontId="10" fillId="4" borderId="6" xfId="5" applyFont="1" applyFill="1" applyBorder="1" applyAlignment="1">
      <alignment horizontal="center"/>
    </xf>
    <xf numFmtId="1" fontId="4" fillId="0" borderId="0" xfId="1" applyNumberFormat="1"/>
    <xf numFmtId="43" fontId="0" fillId="0" borderId="0" xfId="3" applyFont="1"/>
    <xf numFmtId="0" fontId="8" fillId="0" borderId="0" xfId="4"/>
    <xf numFmtId="0" fontId="26" fillId="36" borderId="5" xfId="4" applyFont="1" applyFill="1" applyBorder="1"/>
    <xf numFmtId="1" fontId="8" fillId="0" borderId="0" xfId="4" applyNumberFormat="1"/>
    <xf numFmtId="14" fontId="8" fillId="0" borderId="0" xfId="4" applyNumberFormat="1"/>
    <xf numFmtId="43" fontId="26" fillId="36" borderId="5" xfId="3" applyFont="1" applyFill="1" applyBorder="1"/>
    <xf numFmtId="0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43" fontId="3" fillId="0" borderId="0" xfId="3" applyFont="1"/>
    <xf numFmtId="43" fontId="3" fillId="2" borderId="0" xfId="3" applyFont="1" applyFill="1" applyAlignment="1">
      <alignment horizontal="right"/>
    </xf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0" fontId="8" fillId="0" borderId="0" xfId="4"/>
    <xf numFmtId="1" fontId="8" fillId="0" borderId="0" xfId="4" applyNumberFormat="1"/>
    <xf numFmtId="164" fontId="8" fillId="0" borderId="0" xfId="4" applyNumberFormat="1"/>
    <xf numFmtId="14" fontId="8" fillId="0" borderId="0" xfId="4" applyNumberFormat="1"/>
    <xf numFmtId="164" fontId="8" fillId="0" borderId="0" xfId="4" applyNumberFormat="1"/>
    <xf numFmtId="164" fontId="8" fillId="0" borderId="0" xfId="4" applyNumberFormat="1"/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0" fontId="28" fillId="4" borderId="6" xfId="47" applyFont="1" applyFill="1" applyBorder="1" applyAlignment="1">
      <alignment horizontal="center"/>
    </xf>
    <xf numFmtId="0" fontId="28" fillId="0" borderId="16" xfId="47" applyNumberFormat="1" applyFont="1" applyFill="1" applyBorder="1" applyAlignment="1">
      <alignment wrapText="1"/>
    </xf>
    <xf numFmtId="164" fontId="28" fillId="0" borderId="16" xfId="47" applyNumberFormat="1" applyFont="1" applyFill="1" applyBorder="1" applyAlignment="1">
      <alignment horizontal="right" wrapText="1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/>
    <cellStyle name="Comma 2" xfId="2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3" xfId="4"/>
    <cellStyle name="Normal_LEDGER" xfId="47"/>
    <cellStyle name="Normal_Table Compare" xfId="5"/>
    <cellStyle name="Note" xfId="20" builtinId="10" customBuiltin="1"/>
    <cellStyle name="Output" xfId="15" builtinId="21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K5" sqref="K5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3.7109375" style="1" bestFit="1" customWidth="1"/>
    <col min="4" max="4" width="17.42578125" style="1" customWidth="1"/>
    <col min="5" max="5" width="15" style="20" bestFit="1" customWidth="1"/>
    <col min="6" max="6" width="2.7109375" style="1" customWidth="1"/>
    <col min="7" max="7" width="14.140625" style="1" customWidth="1"/>
    <col min="8" max="8" width="12.85546875" style="1" bestFit="1" customWidth="1"/>
    <col min="9" max="9" width="15" style="1" bestFit="1" customWidth="1"/>
    <col min="10" max="10" width="2.7109375" style="1" customWidth="1"/>
    <col min="11" max="11" width="1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7" ht="20.25" x14ac:dyDescent="0.35">
      <c r="H1" s="8" t="s">
        <v>45</v>
      </c>
    </row>
    <row r="2" spans="1:17" x14ac:dyDescent="0.3">
      <c r="H2" s="7" t="s">
        <v>46</v>
      </c>
    </row>
    <row r="3" spans="1:17" x14ac:dyDescent="0.3">
      <c r="H3" s="7" t="s">
        <v>13</v>
      </c>
    </row>
    <row r="5" spans="1:17" x14ac:dyDescent="0.3">
      <c r="E5" s="40">
        <f>SUM(E8:E102)</f>
        <v>1197245.7199999995</v>
      </c>
      <c r="I5" s="40">
        <f>SUM(I8:I102)</f>
        <v>1197245.7199999995</v>
      </c>
      <c r="K5" s="40">
        <f>SUM(K8:K102)</f>
        <v>1197245.72</v>
      </c>
      <c r="M5" s="6">
        <f>SUM(M8:M102)</f>
        <v>4.0478766172302727E-11</v>
      </c>
    </row>
    <row r="6" spans="1:17" ht="15.75" x14ac:dyDescent="0.3">
      <c r="C6" s="53" t="s">
        <v>12</v>
      </c>
      <c r="D6" s="54"/>
      <c r="E6" s="55"/>
      <c r="G6" s="53" t="s">
        <v>11</v>
      </c>
      <c r="H6" s="54"/>
      <c r="I6" s="55"/>
      <c r="K6" s="5" t="s">
        <v>10</v>
      </c>
      <c r="M6" s="5" t="s">
        <v>44</v>
      </c>
      <c r="P6"/>
    </row>
    <row r="7" spans="1:17" ht="15.75" x14ac:dyDescent="0.3">
      <c r="A7" s="4" t="s">
        <v>9</v>
      </c>
      <c r="C7" s="2" t="s">
        <v>8</v>
      </c>
      <c r="D7" s="3" t="s">
        <v>7</v>
      </c>
      <c r="E7" s="41" t="s">
        <v>4</v>
      </c>
      <c r="G7" s="2" t="s">
        <v>6</v>
      </c>
      <c r="H7" s="2" t="s">
        <v>5</v>
      </c>
      <c r="I7" s="2" t="s">
        <v>4</v>
      </c>
      <c r="K7" s="27" t="s">
        <v>43</v>
      </c>
      <c r="M7" s="2" t="s">
        <v>4</v>
      </c>
      <c r="P7"/>
    </row>
    <row r="8" spans="1:17" ht="15.75" x14ac:dyDescent="0.3">
      <c r="A8" s="35">
        <v>10200</v>
      </c>
      <c r="C8" s="26">
        <f>VLOOKUP(A8,ITEM_DST!$I$2:$J$20,2,FALSE)</f>
        <v>-1245.96</v>
      </c>
      <c r="D8" s="21">
        <f>VLOOKUP(A8,BI_ACCT_ENTRY!$I$2:$J$24,2,FALSE)</f>
        <v>1225.96</v>
      </c>
      <c r="E8" s="20">
        <f t="shared" ref="E8:E39" si="0">C8+D8</f>
        <v>-20</v>
      </c>
      <c r="F8" s="20"/>
      <c r="G8" s="20">
        <f>VLOOKUP(A8,JRNL_LN!$K$2:$L$20,2,FALSE)</f>
        <v>-1245.96</v>
      </c>
      <c r="H8" s="20">
        <f>VLOOKUP(A8,JRNL_LN!$N$2:$O$24,2,FALSE)</f>
        <v>1225.96</v>
      </c>
      <c r="I8" s="20">
        <f t="shared" ref="I8:I39" si="1">G8+H8</f>
        <v>-20</v>
      </c>
      <c r="J8" s="20"/>
      <c r="K8" s="29">
        <f>VLOOKUP(A8,LEDGER!$H$2:$I$24,2,FALSE)</f>
        <v>-20</v>
      </c>
      <c r="L8" s="20"/>
      <c r="M8" s="29">
        <f>I8-K8</f>
        <v>0</v>
      </c>
      <c r="P8"/>
      <c r="Q8" s="24"/>
    </row>
    <row r="9" spans="1:17" ht="15.75" x14ac:dyDescent="0.3">
      <c r="A9" s="35">
        <v>12100</v>
      </c>
      <c r="C9" s="26">
        <f>VLOOKUP(A9,ITEM_DST!$I$2:$J$20,2,FALSE)</f>
        <v>-311802.09999999998</v>
      </c>
      <c r="D9" s="21">
        <f>VLOOKUP(A9,BI_ACCT_ENTRY!$I$2:$J$24,2,FALSE)</f>
        <v>337257.94</v>
      </c>
      <c r="E9" s="20">
        <f t="shared" si="0"/>
        <v>25455.840000000026</v>
      </c>
      <c r="F9" s="20"/>
      <c r="G9" s="20">
        <f>VLOOKUP(A9,JRNL_LN!$K$2:$L$20,2,FALSE)</f>
        <v>-311802.09999999998</v>
      </c>
      <c r="H9" s="20">
        <f>VLOOKUP(A9,JRNL_LN!$N$2:$O$24,2,FALSE)</f>
        <v>337257.94</v>
      </c>
      <c r="I9" s="20">
        <f t="shared" si="1"/>
        <v>25455.840000000026</v>
      </c>
      <c r="J9" s="20"/>
      <c r="K9" s="29">
        <f>VLOOKUP(A9,LEDGER!$H$2:$I$24,2,FALSE)</f>
        <v>25455.84</v>
      </c>
      <c r="L9" s="20"/>
      <c r="M9" s="29">
        <f t="shared" ref="M9:M29" si="2">I9-K9</f>
        <v>0</v>
      </c>
      <c r="P9"/>
      <c r="Q9" s="24"/>
    </row>
    <row r="10" spans="1:17" ht="15.75" x14ac:dyDescent="0.3">
      <c r="A10" s="35">
        <v>12200</v>
      </c>
      <c r="C10" s="26">
        <v>0</v>
      </c>
      <c r="D10" s="21">
        <f>VLOOKUP(A10,BI_ACCT_ENTRY!$I$2:$J$24,2,FALSE)</f>
        <v>12633.62</v>
      </c>
      <c r="E10" s="20">
        <f t="shared" si="0"/>
        <v>12633.62</v>
      </c>
      <c r="F10" s="20"/>
      <c r="G10" s="20">
        <v>0</v>
      </c>
      <c r="H10" s="20">
        <f>VLOOKUP(A10,JRNL_LN!$N$2:$O$24,2,FALSE)</f>
        <v>12633.62</v>
      </c>
      <c r="I10" s="20">
        <f t="shared" si="1"/>
        <v>12633.62</v>
      </c>
      <c r="J10" s="20"/>
      <c r="K10" s="29">
        <f>VLOOKUP(A10,LEDGER!$H$2:$I$24,2,FALSE)</f>
        <v>12633.62</v>
      </c>
      <c r="L10" s="20"/>
      <c r="M10" s="29">
        <f t="shared" si="2"/>
        <v>0</v>
      </c>
      <c r="P10"/>
      <c r="Q10" s="24"/>
    </row>
    <row r="11" spans="1:17" ht="15.75" x14ac:dyDescent="0.3">
      <c r="A11" s="35">
        <v>12900</v>
      </c>
      <c r="C11" s="26">
        <f>VLOOKUP(A11,ITEM_DST!$I$2:$J$20,2,FALSE)</f>
        <v>-32665</v>
      </c>
      <c r="D11" s="21">
        <f>VLOOKUP(A11,BI_ACCT_ENTRY!$I$2:$J$24,2,FALSE)</f>
        <v>507758</v>
      </c>
      <c r="E11" s="20">
        <f t="shared" si="0"/>
        <v>475093</v>
      </c>
      <c r="F11" s="20"/>
      <c r="G11" s="20">
        <f>VLOOKUP(A11,JRNL_LN!$K$2:$L$20,2,FALSE)</f>
        <v>-32665</v>
      </c>
      <c r="H11" s="20">
        <f>VLOOKUP(A11,JRNL_LN!$N$2:$O$24,2,FALSE)</f>
        <v>507758</v>
      </c>
      <c r="I11" s="20">
        <f t="shared" si="1"/>
        <v>475093</v>
      </c>
      <c r="J11" s="20"/>
      <c r="K11" s="29">
        <f>VLOOKUP(A11,LEDGER!$H$2:$I$24,2,FALSE)</f>
        <v>475093</v>
      </c>
      <c r="L11" s="20"/>
      <c r="M11" s="29">
        <f t="shared" si="2"/>
        <v>0</v>
      </c>
      <c r="P11"/>
      <c r="Q11" s="24"/>
    </row>
    <row r="12" spans="1:17" ht="15.75" x14ac:dyDescent="0.3">
      <c r="A12" s="35">
        <v>13200</v>
      </c>
      <c r="C12" s="26">
        <v>0</v>
      </c>
      <c r="D12" s="21">
        <f>VLOOKUP(A12,BI_ACCT_ENTRY!$I$2:$J$24,2,FALSE)</f>
        <v>378</v>
      </c>
      <c r="E12" s="20">
        <f t="shared" si="0"/>
        <v>378</v>
      </c>
      <c r="F12" s="20"/>
      <c r="G12" s="20">
        <v>0</v>
      </c>
      <c r="H12" s="20">
        <f>VLOOKUP(A12,JRNL_LN!$N$2:$O$24,2,FALSE)</f>
        <v>378</v>
      </c>
      <c r="I12" s="20">
        <f t="shared" si="1"/>
        <v>378</v>
      </c>
      <c r="J12" s="20"/>
      <c r="K12" s="29">
        <f>VLOOKUP(A12,LEDGER!$H$2:$I$24,2,FALSE)</f>
        <v>378</v>
      </c>
      <c r="L12" s="20"/>
      <c r="M12" s="29">
        <f t="shared" si="2"/>
        <v>0</v>
      </c>
      <c r="P12"/>
      <c r="Q12" s="24"/>
    </row>
    <row r="13" spans="1:17" ht="15.75" x14ac:dyDescent="0.3">
      <c r="A13" s="35">
        <v>13400</v>
      </c>
      <c r="C13" s="26">
        <f>VLOOKUP(A13,ITEM_DST!$I$2:$J$20,2,FALSE)</f>
        <v>-515650</v>
      </c>
      <c r="D13" s="21">
        <f>VLOOKUP(A13,BI_ACCT_ENTRY!$I$2:$J$24,2,FALSE)</f>
        <v>552550</v>
      </c>
      <c r="E13" s="20">
        <f t="shared" si="0"/>
        <v>36900</v>
      </c>
      <c r="F13" s="20"/>
      <c r="G13" s="20">
        <f>VLOOKUP(A13,JRNL_LN!$K$2:$L$20,2,FALSE)</f>
        <v>-515650</v>
      </c>
      <c r="H13" s="20">
        <f>VLOOKUP(A13,JRNL_LN!$N$2:$O$24,2,FALSE)</f>
        <v>552550</v>
      </c>
      <c r="I13" s="20">
        <f t="shared" si="1"/>
        <v>36900</v>
      </c>
      <c r="J13" s="20"/>
      <c r="K13" s="29">
        <f>VLOOKUP(A13,LEDGER!$H$2:$I$24,2,FALSE)</f>
        <v>36900</v>
      </c>
      <c r="L13" s="20"/>
      <c r="M13" s="29">
        <f t="shared" si="2"/>
        <v>0</v>
      </c>
      <c r="P13"/>
      <c r="Q13" s="24"/>
    </row>
    <row r="14" spans="1:17" ht="15.75" x14ac:dyDescent="0.3">
      <c r="A14" s="35">
        <v>14200</v>
      </c>
      <c r="C14" s="26">
        <f>VLOOKUP(A14,ITEM_DST!$I$2:$J$20,2,FALSE)</f>
        <v>-2402686.35</v>
      </c>
      <c r="D14" s="21">
        <f>VLOOKUP(A14,BI_ACCT_ENTRY!$I$2:$J$24,2,FALSE)</f>
        <v>3109235.8</v>
      </c>
      <c r="E14" s="20">
        <f t="shared" si="0"/>
        <v>706549.44999999972</v>
      </c>
      <c r="F14" s="20"/>
      <c r="G14" s="20">
        <f>VLOOKUP(A14,JRNL_LN!$K$2:$L$20,2,FALSE)</f>
        <v>-2402686.35</v>
      </c>
      <c r="H14" s="20">
        <f>VLOOKUP(A14,JRNL_LN!$N$2:$O$24,2,FALSE)</f>
        <v>3109235.8</v>
      </c>
      <c r="I14" s="20">
        <f t="shared" si="1"/>
        <v>706549.44999999972</v>
      </c>
      <c r="J14" s="20"/>
      <c r="K14" s="29">
        <f>VLOOKUP(A14,LEDGER!$H$2:$I$24,2,FALSE)</f>
        <v>706549.45</v>
      </c>
      <c r="L14" s="20"/>
      <c r="M14" s="29">
        <f t="shared" si="2"/>
        <v>0</v>
      </c>
      <c r="P14"/>
      <c r="Q14" s="24"/>
    </row>
    <row r="15" spans="1:17" ht="15.75" x14ac:dyDescent="0.3">
      <c r="A15" s="35">
        <v>14400</v>
      </c>
      <c r="C15" s="26">
        <f>VLOOKUP(A15,ITEM_DST!$I$2:$J$20,2,FALSE)</f>
        <v>-270949.96999999997</v>
      </c>
      <c r="D15" s="21">
        <f>VLOOKUP(A15,BI_ACCT_ENTRY!$I$2:$J$24,2,FALSE)</f>
        <v>257661.15</v>
      </c>
      <c r="E15" s="20">
        <f t="shared" si="0"/>
        <v>-13288.819999999978</v>
      </c>
      <c r="F15" s="20"/>
      <c r="G15" s="20">
        <f>VLOOKUP(A15,JRNL_LN!$K$2:$L$20,2,FALSE)</f>
        <v>-270949.96999999997</v>
      </c>
      <c r="H15" s="20">
        <f>VLOOKUP(A15,JRNL_LN!$N$2:$O$24,2,FALSE)</f>
        <v>257661.15</v>
      </c>
      <c r="I15" s="20">
        <f t="shared" si="1"/>
        <v>-13288.819999999978</v>
      </c>
      <c r="J15" s="20"/>
      <c r="K15" s="29">
        <f>VLOOKUP(A15,LEDGER!$H$2:$I$24,2,FALSE)</f>
        <v>-13288.82</v>
      </c>
      <c r="L15" s="20"/>
      <c r="M15" s="29">
        <f t="shared" si="2"/>
        <v>2.1827872842550278E-11</v>
      </c>
      <c r="P15"/>
      <c r="Q15" s="24"/>
    </row>
    <row r="16" spans="1:17" ht="15.75" x14ac:dyDescent="0.3">
      <c r="A16" s="35">
        <v>20100</v>
      </c>
      <c r="C16" s="26">
        <f>VLOOKUP(A16,ITEM_DST!$I$2:$J$20,2,FALSE)</f>
        <v>-43.09</v>
      </c>
      <c r="D16" s="21">
        <f>VLOOKUP(A16,BI_ACCT_ENTRY!$I$2:$J$24,2,FALSE)</f>
        <v>43.09</v>
      </c>
      <c r="E16" s="20">
        <f t="shared" si="0"/>
        <v>0</v>
      </c>
      <c r="F16" s="20"/>
      <c r="G16" s="20">
        <f>VLOOKUP(A16,JRNL_LN!$K$2:$L$20,2,FALSE)</f>
        <v>-43.09</v>
      </c>
      <c r="H16" s="20">
        <f>VLOOKUP(A16,JRNL_LN!$N$2:$O$24,2,FALSE)</f>
        <v>43.09</v>
      </c>
      <c r="I16" s="20">
        <f t="shared" si="1"/>
        <v>0</v>
      </c>
      <c r="J16" s="20"/>
      <c r="K16" s="29">
        <f>VLOOKUP(A16,LEDGER!$H$2:$I$24,2,FALSE)</f>
        <v>0</v>
      </c>
      <c r="L16" s="20"/>
      <c r="M16" s="29">
        <f t="shared" si="2"/>
        <v>0</v>
      </c>
      <c r="P16"/>
      <c r="Q16" s="24"/>
    </row>
    <row r="17" spans="1:17" ht="15.75" x14ac:dyDescent="0.3">
      <c r="A17" s="35">
        <v>23200</v>
      </c>
      <c r="C17" s="26">
        <v>0</v>
      </c>
      <c r="D17" s="21">
        <f>VLOOKUP(A17,BI_ACCT_ENTRY!$I$2:$J$24,2,FALSE)</f>
        <v>231.3</v>
      </c>
      <c r="E17" s="20">
        <f t="shared" si="0"/>
        <v>231.3</v>
      </c>
      <c r="F17" s="20"/>
      <c r="G17" s="20">
        <v>0</v>
      </c>
      <c r="H17" s="20">
        <f>VLOOKUP(A17,JRNL_LN!$N$2:$O$24,2,FALSE)</f>
        <v>231.3</v>
      </c>
      <c r="I17" s="20">
        <f t="shared" si="1"/>
        <v>231.3</v>
      </c>
      <c r="J17" s="20"/>
      <c r="K17" s="29">
        <f>VLOOKUP(A17,LEDGER!$H$2:$I$24,2,FALSE)</f>
        <v>231.3</v>
      </c>
      <c r="L17" s="20"/>
      <c r="M17" s="29">
        <f t="shared" si="2"/>
        <v>0</v>
      </c>
      <c r="P17"/>
      <c r="Q17" s="24"/>
    </row>
    <row r="18" spans="1:17" ht="15.75" x14ac:dyDescent="0.3">
      <c r="A18" s="35">
        <v>23600</v>
      </c>
      <c r="C18" s="26">
        <f>VLOOKUP(A18,ITEM_DST!$I$2:$J$20,2,FALSE)</f>
        <v>-300</v>
      </c>
      <c r="D18" s="21">
        <f>VLOOKUP(A18,BI_ACCT_ENTRY!$I$2:$J$24,2,FALSE)</f>
        <v>300</v>
      </c>
      <c r="E18" s="20">
        <f t="shared" si="0"/>
        <v>0</v>
      </c>
      <c r="F18" s="20"/>
      <c r="G18" s="20">
        <f>VLOOKUP(A18,JRNL_LN!$K$2:$L$20,2,FALSE)</f>
        <v>-300</v>
      </c>
      <c r="H18" s="20">
        <f>VLOOKUP(A18,JRNL_LN!$N$2:$O$24,2,FALSE)</f>
        <v>300</v>
      </c>
      <c r="I18" s="20">
        <f t="shared" si="1"/>
        <v>0</v>
      </c>
      <c r="J18" s="20"/>
      <c r="K18" s="29">
        <f>VLOOKUP(A18,LEDGER!$H$2:$I$24,2,FALSE)</f>
        <v>0</v>
      </c>
      <c r="L18" s="20"/>
      <c r="M18" s="29">
        <f t="shared" si="2"/>
        <v>0</v>
      </c>
      <c r="P18"/>
      <c r="Q18" s="24"/>
    </row>
    <row r="19" spans="1:17" ht="15.75" x14ac:dyDescent="0.3">
      <c r="A19" s="35">
        <v>33800</v>
      </c>
      <c r="C19" s="26">
        <f>VLOOKUP(A19,ITEM_DST!$I$2:$J$20,2,FALSE)</f>
        <v>-305</v>
      </c>
      <c r="D19" s="21">
        <f>VLOOKUP(A19,BI_ACCT_ENTRY!$I$2:$J$24,2,FALSE)</f>
        <v>305</v>
      </c>
      <c r="E19" s="20">
        <f t="shared" si="0"/>
        <v>0</v>
      </c>
      <c r="F19" s="20"/>
      <c r="G19" s="20">
        <f>VLOOKUP(A19,JRNL_LN!$K$2:$L$20,2,FALSE)</f>
        <v>-305</v>
      </c>
      <c r="H19" s="20">
        <f>VLOOKUP(A19,JRNL_LN!$N$2:$O$24,2,FALSE)</f>
        <v>305</v>
      </c>
      <c r="I19" s="20">
        <f t="shared" si="1"/>
        <v>0</v>
      </c>
      <c r="J19" s="20"/>
      <c r="K19" s="29">
        <f>VLOOKUP(A19,LEDGER!$H$2:$I$24,2,FALSE)</f>
        <v>0</v>
      </c>
      <c r="L19" s="20"/>
      <c r="M19" s="29">
        <f t="shared" si="2"/>
        <v>0</v>
      </c>
      <c r="P19"/>
      <c r="Q19" s="24"/>
    </row>
    <row r="20" spans="1:17" ht="15.75" x14ac:dyDescent="0.3">
      <c r="A20" s="35">
        <v>34300</v>
      </c>
      <c r="C20" s="26">
        <f>VLOOKUP(A20,ITEM_DST!$I$2:$J$20,2,FALSE)</f>
        <v>-141170.79999999999</v>
      </c>
      <c r="D20" s="21">
        <f>VLOOKUP(A20,BI_ACCT_ENTRY!$I$2:$J$24,2,FALSE)</f>
        <v>142329.07</v>
      </c>
      <c r="E20" s="20">
        <f t="shared" si="0"/>
        <v>1158.2700000000186</v>
      </c>
      <c r="F20" s="20"/>
      <c r="G20" s="20">
        <f>VLOOKUP(A20,JRNL_LN!$K$2:$L$20,2,FALSE)</f>
        <v>-141170.79999999999</v>
      </c>
      <c r="H20" s="20">
        <f>VLOOKUP(A20,JRNL_LN!$N$2:$O$24,2,FALSE)</f>
        <v>142329.07</v>
      </c>
      <c r="I20" s="20">
        <f t="shared" si="1"/>
        <v>1158.2700000000186</v>
      </c>
      <c r="J20" s="20"/>
      <c r="K20" s="29">
        <f>VLOOKUP(A20,LEDGER!$H$2:$I$24,2,FALSE)</f>
        <v>1158.27</v>
      </c>
      <c r="L20" s="20"/>
      <c r="M20" s="29">
        <f t="shared" si="2"/>
        <v>1.8644641386345029E-11</v>
      </c>
      <c r="P20"/>
      <c r="Q20" s="24"/>
    </row>
    <row r="21" spans="1:17" ht="15.75" x14ac:dyDescent="0.3">
      <c r="A21" s="35">
        <v>72700</v>
      </c>
      <c r="C21" s="26">
        <f>VLOOKUP(A21,ITEM_DST!$I$2:$J$20,2,FALSE)</f>
        <v>-38649.730000000003</v>
      </c>
      <c r="D21" s="21">
        <f>VLOOKUP(A21,BI_ACCT_ENTRY!$I$2:$J$24,2,FALSE)</f>
        <v>43409.13</v>
      </c>
      <c r="E21" s="20">
        <f t="shared" si="0"/>
        <v>4759.3999999999942</v>
      </c>
      <c r="F21" s="20"/>
      <c r="G21" s="20">
        <f>VLOOKUP(A21,JRNL_LN!$K$2:$L$20,2,FALSE)</f>
        <v>-38649.730000000003</v>
      </c>
      <c r="H21" s="20">
        <f>VLOOKUP(A21,JRNL_LN!$N$2:$O$24,2,FALSE)</f>
        <v>43409.13</v>
      </c>
      <c r="I21" s="20">
        <f t="shared" si="1"/>
        <v>4759.3999999999942</v>
      </c>
      <c r="J21" s="20"/>
      <c r="K21" s="29">
        <f>VLOOKUP(A21,LEDGER!$H$2:$I$24,2,FALSE)</f>
        <v>4759.3999999999996</v>
      </c>
      <c r="L21" s="20"/>
      <c r="M21" s="29">
        <f t="shared" si="2"/>
        <v>0</v>
      </c>
      <c r="P21"/>
      <c r="Q21" s="24"/>
    </row>
    <row r="22" spans="1:17" ht="15.75" x14ac:dyDescent="0.3">
      <c r="A22" s="35">
        <v>73100</v>
      </c>
      <c r="C22" s="26">
        <f>VLOOKUP(A22,ITEM_DST!$I$2:$J$20,2,FALSE)</f>
        <v>-2157.73</v>
      </c>
      <c r="D22" s="21">
        <f>VLOOKUP(A22,BI_ACCT_ENTRY!$I$2:$J$24,2,FALSE)</f>
        <v>2157.73</v>
      </c>
      <c r="E22" s="20">
        <f t="shared" si="0"/>
        <v>0</v>
      </c>
      <c r="F22" s="20"/>
      <c r="G22" s="20">
        <f>VLOOKUP(A22,JRNL_LN!$K$2:$L$20,2,FALSE)</f>
        <v>-2157.73</v>
      </c>
      <c r="H22" s="20">
        <f>VLOOKUP(A22,JRNL_LN!$N$2:$O$24,2,FALSE)</f>
        <v>2157.73</v>
      </c>
      <c r="I22" s="20">
        <f t="shared" si="1"/>
        <v>0</v>
      </c>
      <c r="J22" s="20"/>
      <c r="K22" s="29">
        <f>VLOOKUP(A22,LEDGER!$H$2:$I$24,2,FALSE)</f>
        <v>0</v>
      </c>
      <c r="L22" s="20"/>
      <c r="M22" s="29">
        <f t="shared" si="2"/>
        <v>0</v>
      </c>
      <c r="P22"/>
      <c r="Q22" s="24"/>
    </row>
    <row r="23" spans="1:17" ht="15.75" x14ac:dyDescent="0.3">
      <c r="A23" s="35">
        <v>73400</v>
      </c>
      <c r="C23" s="26">
        <f>VLOOKUP(A23,ITEM_DST!$I$2:$J$20,2,FALSE)</f>
        <v>-18245.310000000001</v>
      </c>
      <c r="D23" s="21">
        <f>VLOOKUP(A23,BI_ACCT_ENTRY!$I$2:$J$24,2,FALSE)</f>
        <v>18245.310000000001</v>
      </c>
      <c r="E23" s="20">
        <f t="shared" si="0"/>
        <v>0</v>
      </c>
      <c r="F23" s="20"/>
      <c r="G23" s="20">
        <f>VLOOKUP(A23,JRNL_LN!$K$2:$L$20,2,FALSE)</f>
        <v>-18245.310000000001</v>
      </c>
      <c r="H23" s="20">
        <f>VLOOKUP(A23,JRNL_LN!$N$2:$O$24,2,FALSE)</f>
        <v>18245.310000000001</v>
      </c>
      <c r="I23" s="20">
        <f t="shared" si="1"/>
        <v>0</v>
      </c>
      <c r="J23" s="20"/>
      <c r="K23" s="29">
        <f>VLOOKUP(A23,LEDGER!$H$2:$I$24,2,FALSE)</f>
        <v>0</v>
      </c>
      <c r="L23" s="20"/>
      <c r="M23" s="29">
        <f t="shared" si="2"/>
        <v>0</v>
      </c>
      <c r="P23"/>
    </row>
    <row r="24" spans="1:17" ht="15.75" x14ac:dyDescent="0.3">
      <c r="A24" s="35">
        <v>74100</v>
      </c>
      <c r="C24" s="26">
        <f>VLOOKUP(A24,ITEM_DST!$I$2:$J$20,2,FALSE)</f>
        <v>-123532.78</v>
      </c>
      <c r="D24" s="21">
        <f>VLOOKUP(A24,BI_ACCT_ENTRY!$I$2:$J$24,2,FALSE)</f>
        <v>20777.52</v>
      </c>
      <c r="E24" s="20">
        <f t="shared" si="0"/>
        <v>-102755.26</v>
      </c>
      <c r="F24" s="20"/>
      <c r="G24" s="20">
        <f>VLOOKUP(A24,JRNL_LN!$K$2:$L$20,2,FALSE)</f>
        <v>-123532.78</v>
      </c>
      <c r="H24" s="20">
        <f>VLOOKUP(A24,JRNL_LN!$N$2:$O$24,2,FALSE)</f>
        <v>20777.52</v>
      </c>
      <c r="I24" s="20">
        <f t="shared" si="1"/>
        <v>-102755.26</v>
      </c>
      <c r="J24" s="20"/>
      <c r="K24" s="29">
        <f>VLOOKUP(A24,LEDGER!$H$2:$I$24,2,FALSE)</f>
        <v>-102755.26</v>
      </c>
      <c r="L24" s="20"/>
      <c r="M24" s="29">
        <f t="shared" si="2"/>
        <v>0</v>
      </c>
      <c r="P24"/>
    </row>
    <row r="25" spans="1:17" ht="15.75" x14ac:dyDescent="0.3">
      <c r="A25" s="35">
        <v>74200</v>
      </c>
      <c r="C25" s="26">
        <f>VLOOKUP(A25,ITEM_DST!$I$2:$J$20,2,FALSE)</f>
        <v>-111.09</v>
      </c>
      <c r="D25" s="21">
        <f>VLOOKUP(A25,BI_ACCT_ENTRY!$I$2:$J$24,2,FALSE)</f>
        <v>111.09</v>
      </c>
      <c r="E25" s="20">
        <f t="shared" si="0"/>
        <v>0</v>
      </c>
      <c r="F25" s="20"/>
      <c r="G25" s="20">
        <f>VLOOKUP(A25,JRNL_LN!$K$2:$L$20,2,FALSE)</f>
        <v>-111.09</v>
      </c>
      <c r="H25" s="20">
        <f>VLOOKUP(A25,JRNL_LN!$N$2:$O$24,2,FALSE)</f>
        <v>111.09</v>
      </c>
      <c r="I25" s="20">
        <f t="shared" si="1"/>
        <v>0</v>
      </c>
      <c r="J25" s="20"/>
      <c r="K25" s="29">
        <f>VLOOKUP(A25,LEDGER!$H$2:$I$24,2,FALSE)</f>
        <v>0</v>
      </c>
      <c r="L25" s="20"/>
      <c r="M25" s="29">
        <f t="shared" si="2"/>
        <v>0</v>
      </c>
    </row>
    <row r="26" spans="1:17" ht="15.75" x14ac:dyDescent="0.3">
      <c r="A26" s="35">
        <v>83100</v>
      </c>
      <c r="C26" s="26">
        <f>VLOOKUP(A26,ITEM_DST!$I$2:$J$20,2,FALSE)</f>
        <v>1715.34</v>
      </c>
      <c r="D26" s="21">
        <f>VLOOKUP(A26,BI_ACCT_ENTRY!$I$2:$J$24,2,FALSE)</f>
        <v>47946.28</v>
      </c>
      <c r="E26" s="20">
        <f t="shared" si="0"/>
        <v>49661.619999999995</v>
      </c>
      <c r="F26" s="20"/>
      <c r="G26" s="20">
        <f>VLOOKUP(A26,JRNL_LN!$K$2:$L$20,2,FALSE)</f>
        <v>1715.34</v>
      </c>
      <c r="H26" s="20">
        <f>VLOOKUP(A26,JRNL_LN!$N$2:$O$24,2,FALSE)</f>
        <v>47946.28</v>
      </c>
      <c r="I26" s="20">
        <f t="shared" si="1"/>
        <v>49661.619999999995</v>
      </c>
      <c r="J26" s="20"/>
      <c r="K26" s="29">
        <f>VLOOKUP(A26,LEDGER!$H$2:$I$24,2,FALSE)</f>
        <v>49661.62</v>
      </c>
      <c r="L26" s="20"/>
      <c r="M26" s="29">
        <f t="shared" si="2"/>
        <v>0</v>
      </c>
    </row>
    <row r="27" spans="1:17" ht="15.75" x14ac:dyDescent="0.3">
      <c r="A27" s="35">
        <v>83200</v>
      </c>
      <c r="C27" s="26">
        <f>VLOOKUP(A27,ITEM_DST!$I$2:$J$20,2,FALSE)</f>
        <v>-67.88</v>
      </c>
      <c r="D27" s="21">
        <f>VLOOKUP(A27,BI_ACCT_ENTRY!$I$2:$J$24,2,FALSE)</f>
        <v>67.92</v>
      </c>
      <c r="E27" s="20">
        <f t="shared" si="0"/>
        <v>4.0000000000006253E-2</v>
      </c>
      <c r="F27" s="20"/>
      <c r="G27" s="20">
        <f>VLOOKUP(A27,JRNL_LN!$K$2:$L$20,2,FALSE)</f>
        <v>-67.88</v>
      </c>
      <c r="H27" s="20">
        <f>VLOOKUP(A27,JRNL_LN!$N$2:$O$24,2,FALSE)</f>
        <v>67.92</v>
      </c>
      <c r="I27" s="20">
        <f t="shared" si="1"/>
        <v>4.0000000000006253E-2</v>
      </c>
      <c r="J27" s="20"/>
      <c r="K27" s="29">
        <f>VLOOKUP(A27,LEDGER!$H$2:$I$24,2,FALSE)</f>
        <v>0.04</v>
      </c>
      <c r="L27" s="20"/>
      <c r="M27" s="29">
        <f t="shared" si="2"/>
        <v>6.2519434074204128E-15</v>
      </c>
    </row>
    <row r="28" spans="1:17" ht="15.75" x14ac:dyDescent="0.3">
      <c r="A28" s="35">
        <v>84200</v>
      </c>
      <c r="C28" s="26">
        <f>VLOOKUP(A28,ITEM_DST!$I$2:$J$20,2,FALSE)</f>
        <v>598.88</v>
      </c>
      <c r="D28" s="21">
        <f>VLOOKUP(A28,BI_ACCT_ENTRY!$I$2:$J$24,2,FALSE)</f>
        <v>-598.88</v>
      </c>
      <c r="E28" s="20">
        <f t="shared" si="0"/>
        <v>0</v>
      </c>
      <c r="F28" s="20"/>
      <c r="G28" s="20">
        <f>VLOOKUP(A28,JRNL_LN!$K$2:$L$20,2,FALSE)</f>
        <v>598.88</v>
      </c>
      <c r="H28" s="20">
        <f>VLOOKUP(A28,JRNL_LN!$N$2:$O$24,2,FALSE)</f>
        <v>-598.88</v>
      </c>
      <c r="I28" s="20">
        <f t="shared" si="1"/>
        <v>0</v>
      </c>
      <c r="J28" s="20"/>
      <c r="K28" s="29">
        <f>VLOOKUP(A28,LEDGER!$H$2:$I$24,2,FALSE)</f>
        <v>0</v>
      </c>
      <c r="L28" s="20"/>
      <c r="M28" s="29">
        <f t="shared" si="2"/>
        <v>0</v>
      </c>
    </row>
    <row r="29" spans="1:17" ht="15.75" x14ac:dyDescent="0.3">
      <c r="A29" s="35">
        <v>96000</v>
      </c>
      <c r="C29" s="26">
        <v>0</v>
      </c>
      <c r="D29" s="21">
        <f>VLOOKUP(A29,BI_ACCT_ENTRY!$I$2:$J$24,2,FALSE)</f>
        <v>489.26</v>
      </c>
      <c r="E29" s="20">
        <f t="shared" si="0"/>
        <v>489.26</v>
      </c>
      <c r="F29" s="20"/>
      <c r="G29" s="20">
        <v>0</v>
      </c>
      <c r="H29" s="20">
        <f>VLOOKUP(A29,JRNL_LN!$N$2:$O$24,2,FALSE)</f>
        <v>489.26</v>
      </c>
      <c r="I29" s="20">
        <f t="shared" si="1"/>
        <v>489.26</v>
      </c>
      <c r="J29" s="20"/>
      <c r="K29" s="29">
        <f>VLOOKUP(A29,LEDGER!$H$2:$I$24,2,FALSE)</f>
        <v>489.26</v>
      </c>
      <c r="L29" s="20"/>
      <c r="M29" s="29">
        <f t="shared" si="2"/>
        <v>0</v>
      </c>
    </row>
    <row r="30" spans="1:17" x14ac:dyDescent="0.3">
      <c r="E30" s="20">
        <f t="shared" si="0"/>
        <v>0</v>
      </c>
      <c r="I30" s="1">
        <f t="shared" si="1"/>
        <v>0</v>
      </c>
    </row>
    <row r="31" spans="1:17" x14ac:dyDescent="0.3">
      <c r="E31" s="20">
        <f t="shared" si="0"/>
        <v>0</v>
      </c>
      <c r="I31" s="1">
        <f t="shared" si="1"/>
        <v>0</v>
      </c>
    </row>
    <row r="32" spans="1:17" x14ac:dyDescent="0.3">
      <c r="E32" s="20">
        <f t="shared" si="0"/>
        <v>0</v>
      </c>
      <c r="I32" s="1">
        <f t="shared" si="1"/>
        <v>0</v>
      </c>
    </row>
    <row r="33" spans="5:9" x14ac:dyDescent="0.3">
      <c r="E33" s="20">
        <f t="shared" si="0"/>
        <v>0</v>
      </c>
      <c r="I33" s="1">
        <f t="shared" si="1"/>
        <v>0</v>
      </c>
    </row>
    <row r="34" spans="5:9" x14ac:dyDescent="0.3">
      <c r="E34" s="20">
        <f t="shared" si="0"/>
        <v>0</v>
      </c>
      <c r="I34" s="1">
        <f t="shared" si="1"/>
        <v>0</v>
      </c>
    </row>
    <row r="35" spans="5:9" x14ac:dyDescent="0.3">
      <c r="E35" s="20">
        <f t="shared" si="0"/>
        <v>0</v>
      </c>
      <c r="I35" s="1">
        <f t="shared" si="1"/>
        <v>0</v>
      </c>
    </row>
    <row r="36" spans="5:9" x14ac:dyDescent="0.3">
      <c r="E36" s="20">
        <f t="shared" si="0"/>
        <v>0</v>
      </c>
      <c r="I36" s="1">
        <f t="shared" si="1"/>
        <v>0</v>
      </c>
    </row>
    <row r="37" spans="5:9" x14ac:dyDescent="0.3">
      <c r="E37" s="20">
        <f t="shared" si="0"/>
        <v>0</v>
      </c>
      <c r="I37" s="1">
        <f t="shared" si="1"/>
        <v>0</v>
      </c>
    </row>
    <row r="38" spans="5:9" x14ac:dyDescent="0.3">
      <c r="E38" s="20">
        <f t="shared" si="0"/>
        <v>0</v>
      </c>
      <c r="I38" s="1">
        <f t="shared" si="1"/>
        <v>0</v>
      </c>
    </row>
    <row r="39" spans="5:9" x14ac:dyDescent="0.3">
      <c r="E39" s="20">
        <f t="shared" si="0"/>
        <v>0</v>
      </c>
      <c r="I39" s="1">
        <f t="shared" si="1"/>
        <v>0</v>
      </c>
    </row>
    <row r="40" spans="5:9" x14ac:dyDescent="0.3">
      <c r="E40" s="20">
        <f t="shared" ref="E40:E71" si="3">C40+D40</f>
        <v>0</v>
      </c>
      <c r="I40" s="1">
        <f t="shared" ref="I40:I71" si="4">G40+H40</f>
        <v>0</v>
      </c>
    </row>
    <row r="41" spans="5:9" x14ac:dyDescent="0.3">
      <c r="E41" s="20">
        <f t="shared" si="3"/>
        <v>0</v>
      </c>
      <c r="I41" s="1">
        <f t="shared" si="4"/>
        <v>0</v>
      </c>
    </row>
    <row r="42" spans="5:9" x14ac:dyDescent="0.3">
      <c r="E42" s="20">
        <f t="shared" si="3"/>
        <v>0</v>
      </c>
      <c r="I42" s="1">
        <f t="shared" si="4"/>
        <v>0</v>
      </c>
    </row>
    <row r="43" spans="5:9" x14ac:dyDescent="0.3">
      <c r="E43" s="20">
        <f t="shared" si="3"/>
        <v>0</v>
      </c>
      <c r="I43" s="1">
        <f t="shared" si="4"/>
        <v>0</v>
      </c>
    </row>
    <row r="44" spans="5:9" x14ac:dyDescent="0.3">
      <c r="E44" s="20">
        <f t="shared" si="3"/>
        <v>0</v>
      </c>
      <c r="I44" s="1">
        <f t="shared" si="4"/>
        <v>0</v>
      </c>
    </row>
    <row r="45" spans="5:9" x14ac:dyDescent="0.3">
      <c r="E45" s="20">
        <f t="shared" si="3"/>
        <v>0</v>
      </c>
      <c r="I45" s="1">
        <f t="shared" si="4"/>
        <v>0</v>
      </c>
    </row>
    <row r="46" spans="5:9" x14ac:dyDescent="0.3">
      <c r="E46" s="20">
        <f t="shared" si="3"/>
        <v>0</v>
      </c>
      <c r="I46" s="1">
        <f t="shared" si="4"/>
        <v>0</v>
      </c>
    </row>
    <row r="47" spans="5:9" x14ac:dyDescent="0.3">
      <c r="E47" s="20">
        <f t="shared" si="3"/>
        <v>0</v>
      </c>
      <c r="I47" s="1">
        <f t="shared" si="4"/>
        <v>0</v>
      </c>
    </row>
    <row r="48" spans="5:9" x14ac:dyDescent="0.3">
      <c r="E48" s="20">
        <f t="shared" si="3"/>
        <v>0</v>
      </c>
      <c r="I48" s="1">
        <f t="shared" si="4"/>
        <v>0</v>
      </c>
    </row>
    <row r="49" spans="5:9" x14ac:dyDescent="0.3">
      <c r="E49" s="20">
        <f t="shared" si="3"/>
        <v>0</v>
      </c>
      <c r="I49" s="1">
        <f t="shared" si="4"/>
        <v>0</v>
      </c>
    </row>
    <row r="50" spans="5:9" x14ac:dyDescent="0.3">
      <c r="E50" s="20">
        <f t="shared" si="3"/>
        <v>0</v>
      </c>
      <c r="I50" s="1">
        <f t="shared" si="4"/>
        <v>0</v>
      </c>
    </row>
    <row r="51" spans="5:9" x14ac:dyDescent="0.3">
      <c r="E51" s="20">
        <f t="shared" si="3"/>
        <v>0</v>
      </c>
      <c r="I51" s="1">
        <f t="shared" si="4"/>
        <v>0</v>
      </c>
    </row>
    <row r="52" spans="5:9" x14ac:dyDescent="0.3">
      <c r="E52" s="20">
        <f t="shared" si="3"/>
        <v>0</v>
      </c>
      <c r="I52" s="1">
        <f t="shared" si="4"/>
        <v>0</v>
      </c>
    </row>
    <row r="53" spans="5:9" x14ac:dyDescent="0.3">
      <c r="E53" s="20">
        <f t="shared" si="3"/>
        <v>0</v>
      </c>
      <c r="I53" s="1">
        <f t="shared" si="4"/>
        <v>0</v>
      </c>
    </row>
    <row r="54" spans="5:9" x14ac:dyDescent="0.3">
      <c r="E54" s="20">
        <f t="shared" si="3"/>
        <v>0</v>
      </c>
      <c r="I54" s="1">
        <f t="shared" si="4"/>
        <v>0</v>
      </c>
    </row>
    <row r="55" spans="5:9" x14ac:dyDescent="0.3">
      <c r="E55" s="20">
        <f t="shared" si="3"/>
        <v>0</v>
      </c>
      <c r="I55" s="1">
        <f t="shared" si="4"/>
        <v>0</v>
      </c>
    </row>
    <row r="56" spans="5:9" x14ac:dyDescent="0.3">
      <c r="E56" s="20">
        <f t="shared" si="3"/>
        <v>0</v>
      </c>
      <c r="I56" s="1">
        <f t="shared" si="4"/>
        <v>0</v>
      </c>
    </row>
    <row r="57" spans="5:9" x14ac:dyDescent="0.3">
      <c r="E57" s="20">
        <f t="shared" si="3"/>
        <v>0</v>
      </c>
      <c r="I57" s="1">
        <f t="shared" si="4"/>
        <v>0</v>
      </c>
    </row>
    <row r="58" spans="5:9" x14ac:dyDescent="0.3">
      <c r="E58" s="20">
        <f t="shared" si="3"/>
        <v>0</v>
      </c>
      <c r="I58" s="1">
        <f t="shared" si="4"/>
        <v>0</v>
      </c>
    </row>
    <row r="59" spans="5:9" x14ac:dyDescent="0.3">
      <c r="E59" s="20">
        <f t="shared" si="3"/>
        <v>0</v>
      </c>
      <c r="I59" s="1">
        <f t="shared" si="4"/>
        <v>0</v>
      </c>
    </row>
    <row r="60" spans="5:9" x14ac:dyDescent="0.3">
      <c r="E60" s="20">
        <f t="shared" si="3"/>
        <v>0</v>
      </c>
      <c r="I60" s="1">
        <f t="shared" si="4"/>
        <v>0</v>
      </c>
    </row>
    <row r="61" spans="5:9" x14ac:dyDescent="0.3">
      <c r="E61" s="20">
        <f t="shared" si="3"/>
        <v>0</v>
      </c>
      <c r="I61" s="1">
        <f t="shared" si="4"/>
        <v>0</v>
      </c>
    </row>
    <row r="62" spans="5:9" x14ac:dyDescent="0.3">
      <c r="E62" s="20">
        <f t="shared" si="3"/>
        <v>0</v>
      </c>
      <c r="I62" s="1">
        <f t="shared" si="4"/>
        <v>0</v>
      </c>
    </row>
    <row r="63" spans="5:9" x14ac:dyDescent="0.3">
      <c r="E63" s="20">
        <f t="shared" si="3"/>
        <v>0</v>
      </c>
      <c r="I63" s="1">
        <f t="shared" si="4"/>
        <v>0</v>
      </c>
    </row>
    <row r="64" spans="5:9" x14ac:dyDescent="0.3">
      <c r="E64" s="20">
        <f t="shared" si="3"/>
        <v>0</v>
      </c>
      <c r="I64" s="1">
        <f t="shared" si="4"/>
        <v>0</v>
      </c>
    </row>
    <row r="65" spans="5:9" x14ac:dyDescent="0.3">
      <c r="E65" s="20">
        <f t="shared" si="3"/>
        <v>0</v>
      </c>
      <c r="I65" s="1">
        <f t="shared" si="4"/>
        <v>0</v>
      </c>
    </row>
    <row r="66" spans="5:9" x14ac:dyDescent="0.3">
      <c r="E66" s="20">
        <f t="shared" si="3"/>
        <v>0</v>
      </c>
      <c r="I66" s="1">
        <f t="shared" si="4"/>
        <v>0</v>
      </c>
    </row>
    <row r="67" spans="5:9" x14ac:dyDescent="0.3">
      <c r="E67" s="20">
        <f t="shared" si="3"/>
        <v>0</v>
      </c>
      <c r="I67" s="1">
        <f t="shared" si="4"/>
        <v>0</v>
      </c>
    </row>
    <row r="68" spans="5:9" x14ac:dyDescent="0.3">
      <c r="E68" s="20">
        <f t="shared" si="3"/>
        <v>0</v>
      </c>
      <c r="I68" s="1">
        <f t="shared" si="4"/>
        <v>0</v>
      </c>
    </row>
    <row r="69" spans="5:9" x14ac:dyDescent="0.3">
      <c r="E69" s="20">
        <f t="shared" si="3"/>
        <v>0</v>
      </c>
      <c r="I69" s="1">
        <f t="shared" si="4"/>
        <v>0</v>
      </c>
    </row>
    <row r="70" spans="5:9" x14ac:dyDescent="0.3">
      <c r="E70" s="20">
        <f t="shared" si="3"/>
        <v>0</v>
      </c>
      <c r="I70" s="1">
        <f t="shared" si="4"/>
        <v>0</v>
      </c>
    </row>
    <row r="71" spans="5:9" x14ac:dyDescent="0.3">
      <c r="E71" s="20">
        <f t="shared" si="3"/>
        <v>0</v>
      </c>
      <c r="I71" s="1">
        <f t="shared" si="4"/>
        <v>0</v>
      </c>
    </row>
    <row r="72" spans="5:9" x14ac:dyDescent="0.3">
      <c r="E72" s="20">
        <f t="shared" ref="E72:E102" si="5">C72+D72</f>
        <v>0</v>
      </c>
      <c r="I72" s="1">
        <f t="shared" ref="I72:I102" si="6">G72+H72</f>
        <v>0</v>
      </c>
    </row>
    <row r="73" spans="5:9" x14ac:dyDescent="0.3">
      <c r="E73" s="20">
        <f t="shared" si="5"/>
        <v>0</v>
      </c>
      <c r="I73" s="1">
        <f t="shared" si="6"/>
        <v>0</v>
      </c>
    </row>
    <row r="74" spans="5:9" x14ac:dyDescent="0.3">
      <c r="E74" s="20">
        <f t="shared" si="5"/>
        <v>0</v>
      </c>
      <c r="I74" s="1">
        <f t="shared" si="6"/>
        <v>0</v>
      </c>
    </row>
    <row r="75" spans="5:9" x14ac:dyDescent="0.3">
      <c r="E75" s="20">
        <f t="shared" si="5"/>
        <v>0</v>
      </c>
      <c r="I75" s="1">
        <f t="shared" si="6"/>
        <v>0</v>
      </c>
    </row>
    <row r="76" spans="5:9" x14ac:dyDescent="0.3">
      <c r="E76" s="20">
        <f t="shared" si="5"/>
        <v>0</v>
      </c>
      <c r="I76" s="1">
        <f t="shared" si="6"/>
        <v>0</v>
      </c>
    </row>
    <row r="77" spans="5:9" x14ac:dyDescent="0.3">
      <c r="E77" s="20">
        <f t="shared" si="5"/>
        <v>0</v>
      </c>
      <c r="I77" s="1">
        <f t="shared" si="6"/>
        <v>0</v>
      </c>
    </row>
    <row r="78" spans="5:9" x14ac:dyDescent="0.3">
      <c r="E78" s="20">
        <f t="shared" si="5"/>
        <v>0</v>
      </c>
      <c r="I78" s="1">
        <f t="shared" si="6"/>
        <v>0</v>
      </c>
    </row>
    <row r="79" spans="5:9" x14ac:dyDescent="0.3">
      <c r="E79" s="20">
        <f t="shared" si="5"/>
        <v>0</v>
      </c>
      <c r="I79" s="1">
        <f t="shared" si="6"/>
        <v>0</v>
      </c>
    </row>
    <row r="80" spans="5:9" x14ac:dyDescent="0.3">
      <c r="E80" s="20">
        <f t="shared" si="5"/>
        <v>0</v>
      </c>
      <c r="I80" s="1">
        <f t="shared" si="6"/>
        <v>0</v>
      </c>
    </row>
    <row r="81" spans="5:9" x14ac:dyDescent="0.3">
      <c r="E81" s="20">
        <f t="shared" si="5"/>
        <v>0</v>
      </c>
      <c r="I81" s="1">
        <f t="shared" si="6"/>
        <v>0</v>
      </c>
    </row>
    <row r="82" spans="5:9" x14ac:dyDescent="0.3">
      <c r="E82" s="20">
        <f t="shared" si="5"/>
        <v>0</v>
      </c>
      <c r="I82" s="1">
        <f t="shared" si="6"/>
        <v>0</v>
      </c>
    </row>
    <row r="83" spans="5:9" x14ac:dyDescent="0.3">
      <c r="E83" s="20">
        <f t="shared" si="5"/>
        <v>0</v>
      </c>
      <c r="I83" s="1">
        <f t="shared" si="6"/>
        <v>0</v>
      </c>
    </row>
    <row r="84" spans="5:9" x14ac:dyDescent="0.3">
      <c r="E84" s="20">
        <f t="shared" si="5"/>
        <v>0</v>
      </c>
      <c r="I84" s="1">
        <f t="shared" si="6"/>
        <v>0</v>
      </c>
    </row>
    <row r="85" spans="5:9" x14ac:dyDescent="0.3">
      <c r="E85" s="20">
        <f t="shared" si="5"/>
        <v>0</v>
      </c>
      <c r="I85" s="1">
        <f t="shared" si="6"/>
        <v>0</v>
      </c>
    </row>
    <row r="86" spans="5:9" x14ac:dyDescent="0.3">
      <c r="E86" s="20">
        <f t="shared" si="5"/>
        <v>0</v>
      </c>
      <c r="I86" s="1">
        <f t="shared" si="6"/>
        <v>0</v>
      </c>
    </row>
    <row r="87" spans="5:9" x14ac:dyDescent="0.3">
      <c r="E87" s="20">
        <f t="shared" si="5"/>
        <v>0</v>
      </c>
      <c r="I87" s="1">
        <f t="shared" si="6"/>
        <v>0</v>
      </c>
    </row>
    <row r="88" spans="5:9" x14ac:dyDescent="0.3">
      <c r="E88" s="20">
        <f t="shared" si="5"/>
        <v>0</v>
      </c>
      <c r="I88" s="1">
        <f t="shared" si="6"/>
        <v>0</v>
      </c>
    </row>
    <row r="89" spans="5:9" x14ac:dyDescent="0.3">
      <c r="E89" s="20">
        <f t="shared" si="5"/>
        <v>0</v>
      </c>
      <c r="I89" s="1">
        <f t="shared" si="6"/>
        <v>0</v>
      </c>
    </row>
    <row r="90" spans="5:9" x14ac:dyDescent="0.3">
      <c r="E90" s="20">
        <f t="shared" si="5"/>
        <v>0</v>
      </c>
      <c r="I90" s="1">
        <f t="shared" si="6"/>
        <v>0</v>
      </c>
    </row>
    <row r="91" spans="5:9" x14ac:dyDescent="0.3">
      <c r="E91" s="20">
        <f t="shared" si="5"/>
        <v>0</v>
      </c>
      <c r="I91" s="1">
        <f t="shared" si="6"/>
        <v>0</v>
      </c>
    </row>
    <row r="92" spans="5:9" x14ac:dyDescent="0.3">
      <c r="E92" s="20">
        <f t="shared" si="5"/>
        <v>0</v>
      </c>
      <c r="I92" s="1">
        <f t="shared" si="6"/>
        <v>0</v>
      </c>
    </row>
    <row r="93" spans="5:9" x14ac:dyDescent="0.3">
      <c r="E93" s="20">
        <f t="shared" si="5"/>
        <v>0</v>
      </c>
      <c r="I93" s="1">
        <f t="shared" si="6"/>
        <v>0</v>
      </c>
    </row>
    <row r="94" spans="5:9" x14ac:dyDescent="0.3">
      <c r="E94" s="20">
        <f t="shared" si="5"/>
        <v>0</v>
      </c>
      <c r="I94" s="1">
        <f t="shared" si="6"/>
        <v>0</v>
      </c>
    </row>
    <row r="95" spans="5:9" x14ac:dyDescent="0.3">
      <c r="E95" s="20">
        <f t="shared" si="5"/>
        <v>0</v>
      </c>
      <c r="I95" s="1">
        <f t="shared" si="6"/>
        <v>0</v>
      </c>
    </row>
    <row r="96" spans="5:9" x14ac:dyDescent="0.3">
      <c r="E96" s="20">
        <f t="shared" si="5"/>
        <v>0</v>
      </c>
      <c r="I96" s="1">
        <f t="shared" si="6"/>
        <v>0</v>
      </c>
    </row>
    <row r="97" spans="5:9" x14ac:dyDescent="0.3">
      <c r="E97" s="20">
        <f t="shared" si="5"/>
        <v>0</v>
      </c>
      <c r="I97" s="1">
        <f t="shared" si="6"/>
        <v>0</v>
      </c>
    </row>
    <row r="98" spans="5:9" x14ac:dyDescent="0.3">
      <c r="E98" s="20">
        <f t="shared" si="5"/>
        <v>0</v>
      </c>
      <c r="I98" s="1">
        <f t="shared" si="6"/>
        <v>0</v>
      </c>
    </row>
    <row r="99" spans="5:9" x14ac:dyDescent="0.3">
      <c r="E99" s="20">
        <f t="shared" si="5"/>
        <v>0</v>
      </c>
      <c r="I99" s="1">
        <f t="shared" si="6"/>
        <v>0</v>
      </c>
    </row>
    <row r="100" spans="5:9" x14ac:dyDescent="0.3">
      <c r="E100" s="20">
        <f t="shared" si="5"/>
        <v>0</v>
      </c>
      <c r="I100" s="1">
        <f t="shared" si="6"/>
        <v>0</v>
      </c>
    </row>
    <row r="101" spans="5:9" x14ac:dyDescent="0.3">
      <c r="E101" s="20">
        <f t="shared" si="5"/>
        <v>0</v>
      </c>
      <c r="I101" s="1">
        <f t="shared" si="6"/>
        <v>0</v>
      </c>
    </row>
    <row r="102" spans="5:9" x14ac:dyDescent="0.3">
      <c r="E102" s="20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10" sqref="I10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55</v>
      </c>
      <c r="F1" s="10">
        <f>SUM(F3:F485)</f>
        <v>0</v>
      </c>
      <c r="I1" s="12">
        <f>SUM(I3:I97)</f>
        <v>1197245.72</v>
      </c>
    </row>
    <row r="2" spans="1:9" ht="17.25" thickTop="1" thickBot="1" x14ac:dyDescent="0.35">
      <c r="A2" s="14" t="s">
        <v>23</v>
      </c>
      <c r="B2" s="14" t="s">
        <v>22</v>
      </c>
      <c r="C2" s="14" t="s">
        <v>21</v>
      </c>
      <c r="D2" s="14" t="s">
        <v>19</v>
      </c>
      <c r="E2" s="14" t="s">
        <v>20</v>
      </c>
      <c r="F2" s="13" t="s">
        <v>18</v>
      </c>
      <c r="H2" s="56" t="s">
        <v>19</v>
      </c>
      <c r="I2" s="56" t="s">
        <v>43</v>
      </c>
    </row>
    <row r="3" spans="1:9" ht="16.5" thickTop="1" x14ac:dyDescent="0.3">
      <c r="C3" s="11"/>
      <c r="D3" s="11"/>
      <c r="E3" s="11"/>
      <c r="H3" s="57">
        <v>10200</v>
      </c>
      <c r="I3" s="58">
        <v>-20</v>
      </c>
    </row>
    <row r="4" spans="1:9" x14ac:dyDescent="0.3">
      <c r="C4" s="11"/>
      <c r="D4" s="11"/>
      <c r="E4" s="11"/>
      <c r="H4" s="57">
        <v>12100</v>
      </c>
      <c r="I4" s="58">
        <v>25455.84</v>
      </c>
    </row>
    <row r="5" spans="1:9" x14ac:dyDescent="0.3">
      <c r="C5" s="11"/>
      <c r="D5" s="11"/>
      <c r="E5" s="11"/>
      <c r="H5" s="57">
        <v>12200</v>
      </c>
      <c r="I5" s="58">
        <v>12633.62</v>
      </c>
    </row>
    <row r="6" spans="1:9" x14ac:dyDescent="0.3">
      <c r="C6" s="11"/>
      <c r="D6" s="11"/>
      <c r="E6" s="11"/>
      <c r="H6" s="57">
        <v>12900</v>
      </c>
      <c r="I6" s="58">
        <v>475093</v>
      </c>
    </row>
    <row r="7" spans="1:9" x14ac:dyDescent="0.3">
      <c r="C7" s="11"/>
      <c r="D7" s="11"/>
      <c r="E7" s="11"/>
      <c r="H7" s="57">
        <v>13200</v>
      </c>
      <c r="I7" s="58">
        <v>378</v>
      </c>
    </row>
    <row r="8" spans="1:9" x14ac:dyDescent="0.3">
      <c r="C8" s="11"/>
      <c r="D8" s="11"/>
      <c r="E8" s="11"/>
      <c r="H8" s="57">
        <v>13400</v>
      </c>
      <c r="I8" s="58">
        <v>36900</v>
      </c>
    </row>
    <row r="9" spans="1:9" x14ac:dyDescent="0.3">
      <c r="C9" s="11"/>
      <c r="D9" s="11"/>
      <c r="E9" s="11"/>
      <c r="H9" s="57">
        <v>14200</v>
      </c>
      <c r="I9" s="58">
        <v>706549.45</v>
      </c>
    </row>
    <row r="10" spans="1:9" x14ac:dyDescent="0.3">
      <c r="C10" s="11"/>
      <c r="D10" s="11"/>
      <c r="E10" s="11"/>
      <c r="H10" s="57">
        <v>14400</v>
      </c>
      <c r="I10" s="58">
        <v>-13288.82</v>
      </c>
    </row>
    <row r="11" spans="1:9" x14ac:dyDescent="0.3">
      <c r="C11" s="11"/>
      <c r="D11" s="11"/>
      <c r="E11" s="11"/>
      <c r="H11" s="57">
        <v>20100</v>
      </c>
      <c r="I11" s="58">
        <v>0</v>
      </c>
    </row>
    <row r="12" spans="1:9" x14ac:dyDescent="0.3">
      <c r="C12" s="11"/>
      <c r="D12" s="11"/>
      <c r="E12" s="11"/>
      <c r="H12" s="57">
        <v>23200</v>
      </c>
      <c r="I12" s="58">
        <v>231.3</v>
      </c>
    </row>
    <row r="13" spans="1:9" x14ac:dyDescent="0.3">
      <c r="C13" s="11"/>
      <c r="D13" s="11"/>
      <c r="E13" s="11"/>
      <c r="H13" s="57">
        <v>23600</v>
      </c>
      <c r="I13" s="58">
        <v>0</v>
      </c>
    </row>
    <row r="14" spans="1:9" x14ac:dyDescent="0.3">
      <c r="C14" s="11"/>
      <c r="D14" s="11"/>
      <c r="E14" s="11"/>
      <c r="H14" s="57">
        <v>33800</v>
      </c>
      <c r="I14" s="58">
        <v>0</v>
      </c>
    </row>
    <row r="15" spans="1:9" x14ac:dyDescent="0.3">
      <c r="C15" s="11"/>
      <c r="D15" s="11"/>
      <c r="E15" s="11"/>
      <c r="H15" s="57">
        <v>34300</v>
      </c>
      <c r="I15" s="58">
        <v>1158.27</v>
      </c>
    </row>
    <row r="16" spans="1:9" x14ac:dyDescent="0.3">
      <c r="C16" s="11"/>
      <c r="D16" s="11"/>
      <c r="E16" s="11"/>
      <c r="H16" s="57">
        <v>72700</v>
      </c>
      <c r="I16" s="58">
        <v>4759.3999999999996</v>
      </c>
    </row>
    <row r="17" spans="3:9" x14ac:dyDescent="0.3">
      <c r="C17" s="11"/>
      <c r="D17" s="11"/>
      <c r="E17" s="11"/>
      <c r="H17" s="57">
        <v>73100</v>
      </c>
      <c r="I17" s="58">
        <v>0</v>
      </c>
    </row>
    <row r="18" spans="3:9" x14ac:dyDescent="0.3">
      <c r="C18" s="11"/>
      <c r="D18" s="11"/>
      <c r="E18" s="11"/>
      <c r="H18" s="57">
        <v>73400</v>
      </c>
      <c r="I18" s="58">
        <v>0</v>
      </c>
    </row>
    <row r="19" spans="3:9" x14ac:dyDescent="0.3">
      <c r="C19" s="11"/>
      <c r="D19" s="11"/>
      <c r="E19" s="11"/>
      <c r="H19" s="57">
        <v>74100</v>
      </c>
      <c r="I19" s="58">
        <v>-102755.26</v>
      </c>
    </row>
    <row r="20" spans="3:9" x14ac:dyDescent="0.3">
      <c r="C20" s="11"/>
      <c r="D20" s="11"/>
      <c r="E20" s="11"/>
      <c r="H20" s="57">
        <v>74200</v>
      </c>
      <c r="I20" s="58">
        <v>0</v>
      </c>
    </row>
    <row r="21" spans="3:9" x14ac:dyDescent="0.3">
      <c r="C21" s="11"/>
      <c r="D21" s="11"/>
      <c r="E21" s="11"/>
      <c r="H21" s="57">
        <v>83100</v>
      </c>
      <c r="I21" s="58">
        <v>49661.62</v>
      </c>
    </row>
    <row r="22" spans="3:9" x14ac:dyDescent="0.3">
      <c r="C22" s="11"/>
      <c r="D22" s="11"/>
      <c r="E22" s="11"/>
      <c r="H22" s="57">
        <v>83200</v>
      </c>
      <c r="I22" s="58">
        <v>0.04</v>
      </c>
    </row>
    <row r="23" spans="3:9" x14ac:dyDescent="0.3">
      <c r="C23" s="11"/>
      <c r="D23" s="11"/>
      <c r="E23" s="11"/>
      <c r="H23" s="57">
        <v>84200</v>
      </c>
      <c r="I23" s="58">
        <v>0</v>
      </c>
    </row>
    <row r="24" spans="3:9" x14ac:dyDescent="0.3">
      <c r="C24" s="11"/>
      <c r="D24" s="11"/>
      <c r="E24" s="11"/>
      <c r="H24" s="57">
        <v>96000</v>
      </c>
      <c r="I24" s="58">
        <v>489.26</v>
      </c>
    </row>
    <row r="25" spans="3:9" x14ac:dyDescent="0.3">
      <c r="C25" s="11"/>
      <c r="D25" s="11"/>
      <c r="E25" s="11"/>
      <c r="I25" s="12"/>
    </row>
    <row r="26" spans="3:9" x14ac:dyDescent="0.3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679"/>
  <sheetViews>
    <sheetView workbookViewId="0">
      <selection activeCell="F3" sqref="F3:F53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20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75" thickBot="1" x14ac:dyDescent="0.35">
      <c r="A1" s="15" t="s">
        <v>53</v>
      </c>
      <c r="F1" s="20">
        <f>SUM(F3:F1000)</f>
        <v>5054514.2900000028</v>
      </c>
      <c r="J1" s="19">
        <f>SUM(J3:J30)</f>
        <v>5054514.29</v>
      </c>
    </row>
    <row r="2" spans="1:10" ht="16.5" thickTop="1" thickBot="1" x14ac:dyDescent="0.35">
      <c r="A2" s="14" t="s">
        <v>23</v>
      </c>
      <c r="B2" s="14" t="s">
        <v>22</v>
      </c>
      <c r="C2" s="14" t="s">
        <v>20</v>
      </c>
      <c r="D2" s="14" t="s">
        <v>21</v>
      </c>
      <c r="E2" s="14" t="s">
        <v>19</v>
      </c>
      <c r="F2" s="22" t="s">
        <v>24</v>
      </c>
      <c r="G2" s="14" t="s">
        <v>25</v>
      </c>
      <c r="I2" s="14" t="s">
        <v>19</v>
      </c>
      <c r="J2" s="18" t="s">
        <v>24</v>
      </c>
    </row>
    <row r="3" spans="1:10" ht="16.5" thickTop="1" x14ac:dyDescent="0.3">
      <c r="A3" s="43">
        <v>2016</v>
      </c>
      <c r="B3" s="43">
        <v>4</v>
      </c>
      <c r="C3" s="42" t="s">
        <v>14</v>
      </c>
      <c r="D3" s="42" t="s">
        <v>17</v>
      </c>
      <c r="E3" s="42" t="s">
        <v>15</v>
      </c>
      <c r="F3" s="44">
        <v>20851.22</v>
      </c>
      <c r="G3" s="45">
        <v>42292</v>
      </c>
      <c r="I3" s="35">
        <v>10200</v>
      </c>
      <c r="J3" s="46">
        <v>1225.96</v>
      </c>
    </row>
    <row r="4" spans="1:10" ht="15.75" x14ac:dyDescent="0.3">
      <c r="A4" s="43">
        <v>2016</v>
      </c>
      <c r="B4" s="43">
        <v>4</v>
      </c>
      <c r="C4" s="42" t="s">
        <v>14</v>
      </c>
      <c r="D4" s="42" t="s">
        <v>17</v>
      </c>
      <c r="E4" s="42" t="s">
        <v>15</v>
      </c>
      <c r="F4" s="44">
        <v>0</v>
      </c>
      <c r="G4" s="45">
        <v>42300</v>
      </c>
      <c r="I4" s="35">
        <v>12100</v>
      </c>
      <c r="J4" s="46">
        <v>337257.94</v>
      </c>
    </row>
    <row r="5" spans="1:10" ht="15.75" x14ac:dyDescent="0.3">
      <c r="A5" s="43">
        <v>2016</v>
      </c>
      <c r="B5" s="43">
        <v>4</v>
      </c>
      <c r="C5" s="42" t="s">
        <v>14</v>
      </c>
      <c r="D5" s="42" t="s">
        <v>17</v>
      </c>
      <c r="E5" s="42" t="s">
        <v>15</v>
      </c>
      <c r="F5" s="44">
        <v>0</v>
      </c>
      <c r="G5" s="45">
        <v>42301</v>
      </c>
      <c r="I5" s="35">
        <v>12200</v>
      </c>
      <c r="J5" s="46">
        <v>12633.62</v>
      </c>
    </row>
    <row r="6" spans="1:10" ht="15.75" hidden="1" x14ac:dyDescent="0.3">
      <c r="A6" s="43">
        <v>2016</v>
      </c>
      <c r="B6" s="43">
        <v>4</v>
      </c>
      <c r="C6" s="42" t="s">
        <v>14</v>
      </c>
      <c r="D6" s="42" t="s">
        <v>17</v>
      </c>
      <c r="E6" s="42" t="s">
        <v>32</v>
      </c>
      <c r="F6" s="44">
        <v>0</v>
      </c>
      <c r="G6" s="45">
        <v>42300</v>
      </c>
      <c r="I6" s="35">
        <v>12900</v>
      </c>
      <c r="J6" s="46">
        <v>507758</v>
      </c>
    </row>
    <row r="7" spans="1:10" ht="15.75" hidden="1" x14ac:dyDescent="0.3">
      <c r="A7" s="43">
        <v>2016</v>
      </c>
      <c r="B7" s="43">
        <v>4</v>
      </c>
      <c r="C7" s="42" t="s">
        <v>14</v>
      </c>
      <c r="D7" s="42" t="s">
        <v>17</v>
      </c>
      <c r="E7" s="42" t="s">
        <v>32</v>
      </c>
      <c r="F7" s="44">
        <v>0</v>
      </c>
      <c r="G7" s="45">
        <v>42301</v>
      </c>
      <c r="I7" s="35">
        <v>13200</v>
      </c>
      <c r="J7" s="46">
        <v>378</v>
      </c>
    </row>
    <row r="8" spans="1:10" ht="15.75" hidden="1" x14ac:dyDescent="0.3">
      <c r="A8" s="43">
        <v>2016</v>
      </c>
      <c r="B8" s="43">
        <v>4</v>
      </c>
      <c r="C8" s="42" t="s">
        <v>14</v>
      </c>
      <c r="D8" s="42" t="s">
        <v>17</v>
      </c>
      <c r="E8" s="42" t="s">
        <v>0</v>
      </c>
      <c r="F8" s="44">
        <v>187562.65</v>
      </c>
      <c r="G8" s="45">
        <v>42300</v>
      </c>
      <c r="I8" s="35">
        <v>13400</v>
      </c>
      <c r="J8" s="46">
        <v>552550</v>
      </c>
    </row>
    <row r="9" spans="1:10" ht="15.75" hidden="1" x14ac:dyDescent="0.3">
      <c r="A9" s="43">
        <v>2016</v>
      </c>
      <c r="B9" s="43">
        <v>4</v>
      </c>
      <c r="C9" s="42" t="s">
        <v>14</v>
      </c>
      <c r="D9" s="42" t="s">
        <v>17</v>
      </c>
      <c r="E9" s="42" t="s">
        <v>0</v>
      </c>
      <c r="F9" s="44">
        <v>440305.83</v>
      </c>
      <c r="G9" s="45">
        <v>42301</v>
      </c>
      <c r="I9" s="35">
        <v>14200</v>
      </c>
      <c r="J9" s="46">
        <v>3109235.8</v>
      </c>
    </row>
    <row r="10" spans="1:10" ht="15.75" hidden="1" x14ac:dyDescent="0.3">
      <c r="A10" s="43">
        <v>2016</v>
      </c>
      <c r="B10" s="43">
        <v>4</v>
      </c>
      <c r="C10" s="42" t="s">
        <v>14</v>
      </c>
      <c r="D10" s="42" t="s">
        <v>17</v>
      </c>
      <c r="E10" s="42" t="s">
        <v>33</v>
      </c>
      <c r="F10" s="44">
        <v>0</v>
      </c>
      <c r="G10" s="45">
        <v>42300</v>
      </c>
      <c r="I10" s="35">
        <v>14400</v>
      </c>
      <c r="J10" s="46">
        <v>257661.15</v>
      </c>
    </row>
    <row r="11" spans="1:10" ht="15.75" hidden="1" x14ac:dyDescent="0.3">
      <c r="A11" s="43">
        <v>2016</v>
      </c>
      <c r="B11" s="43">
        <v>4</v>
      </c>
      <c r="C11" s="42" t="s">
        <v>14</v>
      </c>
      <c r="D11" s="42" t="s">
        <v>17</v>
      </c>
      <c r="E11" s="42" t="s">
        <v>33</v>
      </c>
      <c r="F11" s="44">
        <v>0</v>
      </c>
      <c r="G11" s="45">
        <v>42301</v>
      </c>
      <c r="I11" s="35">
        <v>20100</v>
      </c>
      <c r="J11" s="46">
        <v>43.09</v>
      </c>
    </row>
    <row r="12" spans="1:10" ht="15.75" hidden="1" x14ac:dyDescent="0.3">
      <c r="A12" s="43">
        <v>2016</v>
      </c>
      <c r="B12" s="43">
        <v>5</v>
      </c>
      <c r="C12" s="42" t="s">
        <v>14</v>
      </c>
      <c r="D12" s="42" t="s">
        <v>17</v>
      </c>
      <c r="E12" s="42" t="s">
        <v>32</v>
      </c>
      <c r="F12" s="44">
        <v>18</v>
      </c>
      <c r="G12" s="45">
        <v>42307</v>
      </c>
      <c r="I12" s="35">
        <v>23200</v>
      </c>
      <c r="J12" s="46">
        <v>231.3</v>
      </c>
    </row>
    <row r="13" spans="1:10" ht="15.75" hidden="1" x14ac:dyDescent="0.3">
      <c r="A13" s="43">
        <v>2016</v>
      </c>
      <c r="B13" s="43">
        <v>5</v>
      </c>
      <c r="C13" s="42" t="s">
        <v>14</v>
      </c>
      <c r="D13" s="42" t="s">
        <v>17</v>
      </c>
      <c r="E13" s="42" t="s">
        <v>32</v>
      </c>
      <c r="F13" s="44">
        <v>1.5</v>
      </c>
      <c r="G13" s="45">
        <v>42320</v>
      </c>
      <c r="I13" s="35">
        <v>23600</v>
      </c>
      <c r="J13" s="46">
        <v>300</v>
      </c>
    </row>
    <row r="14" spans="1:10" ht="15.75" hidden="1" x14ac:dyDescent="0.3">
      <c r="A14" s="43">
        <v>2016</v>
      </c>
      <c r="B14" s="43">
        <v>6</v>
      </c>
      <c r="C14" s="42" t="s">
        <v>14</v>
      </c>
      <c r="D14" s="42" t="s">
        <v>17</v>
      </c>
      <c r="E14" s="42" t="s">
        <v>34</v>
      </c>
      <c r="F14" s="44">
        <v>7.38</v>
      </c>
      <c r="G14" s="45">
        <v>42290</v>
      </c>
      <c r="I14" s="35">
        <v>33800</v>
      </c>
      <c r="J14" s="46">
        <v>305</v>
      </c>
    </row>
    <row r="15" spans="1:10" ht="15.75" hidden="1" x14ac:dyDescent="0.3">
      <c r="A15" s="43">
        <v>2016</v>
      </c>
      <c r="B15" s="43">
        <v>6</v>
      </c>
      <c r="C15" s="42" t="s">
        <v>14</v>
      </c>
      <c r="D15" s="42" t="s">
        <v>17</v>
      </c>
      <c r="E15" s="42" t="s">
        <v>34</v>
      </c>
      <c r="F15" s="44">
        <v>4.99</v>
      </c>
      <c r="G15" s="45">
        <v>42291</v>
      </c>
      <c r="I15" s="35">
        <v>34300</v>
      </c>
      <c r="J15" s="46">
        <v>142329.07</v>
      </c>
    </row>
    <row r="16" spans="1:10" ht="15.75" hidden="1" x14ac:dyDescent="0.3">
      <c r="A16" s="43">
        <v>2016</v>
      </c>
      <c r="B16" s="43">
        <v>6</v>
      </c>
      <c r="C16" s="42" t="s">
        <v>14</v>
      </c>
      <c r="D16" s="42" t="s">
        <v>17</v>
      </c>
      <c r="E16" s="42" t="s">
        <v>34</v>
      </c>
      <c r="F16" s="44">
        <v>22.5</v>
      </c>
      <c r="G16" s="45">
        <v>42292</v>
      </c>
      <c r="I16" s="35">
        <v>72700</v>
      </c>
      <c r="J16" s="46">
        <v>43409.13</v>
      </c>
    </row>
    <row r="17" spans="1:10" ht="15.75" hidden="1" x14ac:dyDescent="0.3">
      <c r="A17" s="43">
        <v>2016</v>
      </c>
      <c r="B17" s="43">
        <v>6</v>
      </c>
      <c r="C17" s="42" t="s">
        <v>14</v>
      </c>
      <c r="D17" s="42" t="s">
        <v>17</v>
      </c>
      <c r="E17" s="42" t="s">
        <v>16</v>
      </c>
      <c r="F17" s="44">
        <v>546</v>
      </c>
      <c r="G17" s="45">
        <v>42279</v>
      </c>
      <c r="I17" s="35">
        <v>73100</v>
      </c>
      <c r="J17" s="46">
        <v>2157.73</v>
      </c>
    </row>
    <row r="18" spans="1:10" ht="15.75" hidden="1" x14ac:dyDescent="0.3">
      <c r="A18" s="43">
        <v>2016</v>
      </c>
      <c r="B18" s="43">
        <v>6</v>
      </c>
      <c r="C18" s="42" t="s">
        <v>14</v>
      </c>
      <c r="D18" s="42" t="s">
        <v>17</v>
      </c>
      <c r="E18" s="42" t="s">
        <v>16</v>
      </c>
      <c r="F18" s="44">
        <v>25.24</v>
      </c>
      <c r="G18" s="45">
        <v>42290</v>
      </c>
      <c r="I18" s="35">
        <v>73400</v>
      </c>
      <c r="J18" s="46">
        <v>18245.310000000001</v>
      </c>
    </row>
    <row r="19" spans="1:10" ht="15.75" hidden="1" x14ac:dyDescent="0.3">
      <c r="A19" s="43">
        <v>2016</v>
      </c>
      <c r="B19" s="43">
        <v>6</v>
      </c>
      <c r="C19" s="42" t="s">
        <v>14</v>
      </c>
      <c r="D19" s="42" t="s">
        <v>17</v>
      </c>
      <c r="E19" s="42" t="s">
        <v>16</v>
      </c>
      <c r="F19" s="44">
        <v>1017.69</v>
      </c>
      <c r="G19" s="45">
        <v>42291</v>
      </c>
      <c r="I19" s="35">
        <v>74100</v>
      </c>
      <c r="J19" s="46">
        <v>20777.52</v>
      </c>
    </row>
    <row r="20" spans="1:10" ht="15.75" hidden="1" x14ac:dyDescent="0.3">
      <c r="A20" s="43">
        <v>2016</v>
      </c>
      <c r="B20" s="43">
        <v>6</v>
      </c>
      <c r="C20" s="42" t="s">
        <v>14</v>
      </c>
      <c r="D20" s="42" t="s">
        <v>17</v>
      </c>
      <c r="E20" s="42" t="s">
        <v>16</v>
      </c>
      <c r="F20" s="44">
        <v>22.5</v>
      </c>
      <c r="G20" s="45">
        <v>42292</v>
      </c>
      <c r="I20" s="35">
        <v>74200</v>
      </c>
      <c r="J20" s="46">
        <v>111.09</v>
      </c>
    </row>
    <row r="21" spans="1:10" ht="15.75" hidden="1" x14ac:dyDescent="0.3">
      <c r="A21" s="43">
        <v>2016</v>
      </c>
      <c r="B21" s="43">
        <v>6</v>
      </c>
      <c r="C21" s="42" t="s">
        <v>14</v>
      </c>
      <c r="D21" s="42" t="s">
        <v>17</v>
      </c>
      <c r="E21" s="42" t="s">
        <v>16</v>
      </c>
      <c r="F21" s="44">
        <v>0</v>
      </c>
      <c r="G21" s="45">
        <v>42300</v>
      </c>
      <c r="I21" s="35">
        <v>83100</v>
      </c>
      <c r="J21" s="46">
        <v>47946.28</v>
      </c>
    </row>
    <row r="22" spans="1:10" ht="15.75" hidden="1" x14ac:dyDescent="0.3">
      <c r="A22" s="43">
        <v>2016</v>
      </c>
      <c r="B22" s="43">
        <v>6</v>
      </c>
      <c r="C22" s="42" t="s">
        <v>14</v>
      </c>
      <c r="D22" s="42" t="s">
        <v>17</v>
      </c>
      <c r="E22" s="42" t="s">
        <v>16</v>
      </c>
      <c r="F22" s="44">
        <v>0</v>
      </c>
      <c r="G22" s="45">
        <v>42301</v>
      </c>
      <c r="I22" s="35">
        <v>83200</v>
      </c>
      <c r="J22" s="46">
        <v>67.92</v>
      </c>
    </row>
    <row r="23" spans="1:10" ht="15.75" hidden="1" x14ac:dyDescent="0.3">
      <c r="A23" s="43">
        <v>2016</v>
      </c>
      <c r="B23" s="43">
        <v>6</v>
      </c>
      <c r="C23" s="42" t="s">
        <v>14</v>
      </c>
      <c r="D23" s="42" t="s">
        <v>17</v>
      </c>
      <c r="E23" s="42" t="s">
        <v>16</v>
      </c>
      <c r="F23" s="44">
        <v>95.07</v>
      </c>
      <c r="G23" s="45">
        <v>42305</v>
      </c>
      <c r="I23" s="35">
        <v>84200</v>
      </c>
      <c r="J23" s="46">
        <v>-598.88</v>
      </c>
    </row>
    <row r="24" spans="1:10" ht="15.75" hidden="1" x14ac:dyDescent="0.3">
      <c r="A24" s="43">
        <v>2016</v>
      </c>
      <c r="B24" s="43">
        <v>6</v>
      </c>
      <c r="C24" s="42" t="s">
        <v>14</v>
      </c>
      <c r="D24" s="42" t="s">
        <v>17</v>
      </c>
      <c r="E24" s="42" t="s">
        <v>16</v>
      </c>
      <c r="F24" s="44">
        <v>283.14</v>
      </c>
      <c r="G24" s="45">
        <v>42307</v>
      </c>
      <c r="I24" s="35">
        <v>96000</v>
      </c>
      <c r="J24" s="46">
        <v>489.26</v>
      </c>
    </row>
    <row r="25" spans="1:10" ht="15.75" hidden="1" x14ac:dyDescent="0.3">
      <c r="A25" s="43">
        <v>2016</v>
      </c>
      <c r="B25" s="43">
        <v>6</v>
      </c>
      <c r="C25" s="42" t="s">
        <v>14</v>
      </c>
      <c r="D25" s="42" t="s">
        <v>17</v>
      </c>
      <c r="E25" s="42" t="s">
        <v>16</v>
      </c>
      <c r="F25" s="44">
        <v>4</v>
      </c>
      <c r="G25" s="45">
        <v>42311</v>
      </c>
      <c r="J25" s="17"/>
    </row>
    <row r="26" spans="1:10" ht="15.75" hidden="1" x14ac:dyDescent="0.3">
      <c r="A26" s="43">
        <v>2016</v>
      </c>
      <c r="B26" s="43">
        <v>6</v>
      </c>
      <c r="C26" s="42" t="s">
        <v>14</v>
      </c>
      <c r="D26" s="42" t="s">
        <v>17</v>
      </c>
      <c r="E26" s="42" t="s">
        <v>16</v>
      </c>
      <c r="F26" s="44">
        <v>10862.5</v>
      </c>
      <c r="G26" s="45">
        <v>42314</v>
      </c>
      <c r="J26" s="17"/>
    </row>
    <row r="27" spans="1:10" ht="15.75" hidden="1" x14ac:dyDescent="0.3">
      <c r="A27" s="43">
        <v>2016</v>
      </c>
      <c r="B27" s="43">
        <v>6</v>
      </c>
      <c r="C27" s="42" t="s">
        <v>14</v>
      </c>
      <c r="D27" s="42" t="s">
        <v>17</v>
      </c>
      <c r="E27" s="42" t="s">
        <v>16</v>
      </c>
      <c r="F27" s="44">
        <v>18.059999999999999</v>
      </c>
      <c r="G27" s="45">
        <v>42319</v>
      </c>
      <c r="J27" s="17"/>
    </row>
    <row r="28" spans="1:10" ht="15.75" hidden="1" x14ac:dyDescent="0.3">
      <c r="A28" s="43">
        <v>2016</v>
      </c>
      <c r="B28" s="43">
        <v>6</v>
      </c>
      <c r="C28" s="42" t="s">
        <v>14</v>
      </c>
      <c r="D28" s="42" t="s">
        <v>17</v>
      </c>
      <c r="E28" s="42" t="s">
        <v>16</v>
      </c>
      <c r="F28" s="44">
        <v>26.86</v>
      </c>
      <c r="G28" s="45">
        <v>42320</v>
      </c>
      <c r="J28" s="17"/>
    </row>
    <row r="29" spans="1:10" ht="15.75" hidden="1" x14ac:dyDescent="0.3">
      <c r="A29" s="43">
        <v>2016</v>
      </c>
      <c r="B29" s="43">
        <v>6</v>
      </c>
      <c r="C29" s="42" t="s">
        <v>14</v>
      </c>
      <c r="D29" s="42" t="s">
        <v>17</v>
      </c>
      <c r="E29" s="42" t="s">
        <v>16</v>
      </c>
      <c r="F29" s="44">
        <v>2171.7600000000002</v>
      </c>
      <c r="G29" s="45">
        <v>42332</v>
      </c>
      <c r="J29" s="17"/>
    </row>
    <row r="30" spans="1:10" ht="15.75" hidden="1" x14ac:dyDescent="0.3">
      <c r="A30" s="43">
        <v>2016</v>
      </c>
      <c r="B30" s="43">
        <v>6</v>
      </c>
      <c r="C30" s="42" t="s">
        <v>14</v>
      </c>
      <c r="D30" s="42" t="s">
        <v>17</v>
      </c>
      <c r="E30" s="42" t="s">
        <v>16</v>
      </c>
      <c r="F30" s="44">
        <v>2130.13</v>
      </c>
      <c r="G30" s="45">
        <v>42333</v>
      </c>
      <c r="J30" s="17"/>
    </row>
    <row r="31" spans="1:10" ht="15.75" hidden="1" x14ac:dyDescent="0.3">
      <c r="A31" s="43">
        <v>2016</v>
      </c>
      <c r="B31" s="43">
        <v>6</v>
      </c>
      <c r="C31" s="42" t="s">
        <v>14</v>
      </c>
      <c r="D31" s="42" t="s">
        <v>17</v>
      </c>
      <c r="E31" s="42" t="s">
        <v>16</v>
      </c>
      <c r="F31" s="44">
        <v>78290.62</v>
      </c>
      <c r="G31" s="45">
        <v>42346</v>
      </c>
      <c r="J31" s="17"/>
    </row>
    <row r="32" spans="1:10" ht="15.75" hidden="1" x14ac:dyDescent="0.3">
      <c r="A32" s="43">
        <v>2016</v>
      </c>
      <c r="B32" s="43">
        <v>6</v>
      </c>
      <c r="C32" s="42" t="s">
        <v>14</v>
      </c>
      <c r="D32" s="42" t="s">
        <v>17</v>
      </c>
      <c r="E32" s="42" t="s">
        <v>16</v>
      </c>
      <c r="F32" s="44">
        <v>-12727</v>
      </c>
      <c r="G32" s="45">
        <v>42353</v>
      </c>
      <c r="J32" s="17"/>
    </row>
    <row r="33" spans="1:10" ht="15.75" hidden="1" x14ac:dyDescent="0.3">
      <c r="A33" s="43">
        <v>2016</v>
      </c>
      <c r="B33" s="43">
        <v>6</v>
      </c>
      <c r="C33" s="42" t="s">
        <v>14</v>
      </c>
      <c r="D33" s="42" t="s">
        <v>17</v>
      </c>
      <c r="E33" s="42" t="s">
        <v>16</v>
      </c>
      <c r="F33" s="44">
        <v>56.49</v>
      </c>
      <c r="G33" s="45">
        <v>42354</v>
      </c>
      <c r="J33" s="17"/>
    </row>
    <row r="34" spans="1:10" ht="15.75" hidden="1" x14ac:dyDescent="0.3">
      <c r="A34" s="43">
        <v>2016</v>
      </c>
      <c r="B34" s="43">
        <v>6</v>
      </c>
      <c r="C34" s="42" t="s">
        <v>14</v>
      </c>
      <c r="D34" s="42" t="s">
        <v>17</v>
      </c>
      <c r="E34" s="42" t="s">
        <v>16</v>
      </c>
      <c r="F34" s="44">
        <v>71310.75</v>
      </c>
      <c r="G34" s="45">
        <v>42361</v>
      </c>
      <c r="J34" s="17"/>
    </row>
    <row r="35" spans="1:10" ht="15.75" x14ac:dyDescent="0.3">
      <c r="A35" s="43">
        <v>2016</v>
      </c>
      <c r="B35" s="43">
        <v>6</v>
      </c>
      <c r="C35" s="42" t="s">
        <v>14</v>
      </c>
      <c r="D35" s="42" t="s">
        <v>17</v>
      </c>
      <c r="E35" s="42" t="s">
        <v>15</v>
      </c>
      <c r="F35" s="44">
        <v>11720.61</v>
      </c>
      <c r="G35" s="45">
        <v>42306</v>
      </c>
      <c r="J35" s="17"/>
    </row>
    <row r="36" spans="1:10" ht="15.75" x14ac:dyDescent="0.3">
      <c r="A36" s="43">
        <v>2016</v>
      </c>
      <c r="B36" s="43">
        <v>6</v>
      </c>
      <c r="C36" s="42" t="s">
        <v>14</v>
      </c>
      <c r="D36" s="42" t="s">
        <v>17</v>
      </c>
      <c r="E36" s="42" t="s">
        <v>15</v>
      </c>
      <c r="F36" s="44">
        <v>14069.74</v>
      </c>
      <c r="G36" s="45">
        <v>42320</v>
      </c>
      <c r="J36" s="17"/>
    </row>
    <row r="37" spans="1:10" ht="15.75" x14ac:dyDescent="0.3">
      <c r="A37" s="43">
        <v>2016</v>
      </c>
      <c r="B37" s="43">
        <v>6</v>
      </c>
      <c r="C37" s="42" t="s">
        <v>14</v>
      </c>
      <c r="D37" s="42" t="s">
        <v>17</v>
      </c>
      <c r="E37" s="42" t="s">
        <v>15</v>
      </c>
      <c r="F37" s="44">
        <v>21372.880000000001</v>
      </c>
      <c r="G37" s="45">
        <v>42333</v>
      </c>
      <c r="J37" s="17"/>
    </row>
    <row r="38" spans="1:10" ht="15.75" x14ac:dyDescent="0.3">
      <c r="A38" s="43">
        <v>2016</v>
      </c>
      <c r="B38" s="43">
        <v>6</v>
      </c>
      <c r="C38" s="42" t="s">
        <v>14</v>
      </c>
      <c r="D38" s="42" t="s">
        <v>17</v>
      </c>
      <c r="E38" s="42" t="s">
        <v>15</v>
      </c>
      <c r="F38" s="44">
        <v>14099.94</v>
      </c>
      <c r="G38" s="45">
        <v>42348</v>
      </c>
      <c r="J38" s="17"/>
    </row>
    <row r="39" spans="1:10" ht="15.75" x14ac:dyDescent="0.3">
      <c r="A39" s="43">
        <v>2016</v>
      </c>
      <c r="B39" s="43">
        <v>6</v>
      </c>
      <c r="C39" s="42" t="s">
        <v>14</v>
      </c>
      <c r="D39" s="42" t="s">
        <v>17</v>
      </c>
      <c r="E39" s="42" t="s">
        <v>15</v>
      </c>
      <c r="F39" s="44">
        <v>0</v>
      </c>
      <c r="G39" s="45">
        <v>42353</v>
      </c>
      <c r="J39" s="17"/>
    </row>
    <row r="40" spans="1:10" ht="15.75" x14ac:dyDescent="0.3">
      <c r="A40" s="43">
        <v>2016</v>
      </c>
      <c r="B40" s="43">
        <v>6</v>
      </c>
      <c r="C40" s="42" t="s">
        <v>14</v>
      </c>
      <c r="D40" s="42" t="s">
        <v>17</v>
      </c>
      <c r="E40" s="42" t="s">
        <v>15</v>
      </c>
      <c r="F40" s="44">
        <v>-6782.28</v>
      </c>
      <c r="G40" s="45">
        <v>42355</v>
      </c>
      <c r="J40" s="17"/>
    </row>
    <row r="41" spans="1:10" ht="15.75" x14ac:dyDescent="0.3">
      <c r="A41" s="43">
        <v>2016</v>
      </c>
      <c r="B41" s="43">
        <v>6</v>
      </c>
      <c r="C41" s="42" t="s">
        <v>14</v>
      </c>
      <c r="D41" s="42" t="s">
        <v>17</v>
      </c>
      <c r="E41" s="42" t="s">
        <v>15</v>
      </c>
      <c r="F41" s="44">
        <v>15566.78</v>
      </c>
      <c r="G41" s="45">
        <v>42361</v>
      </c>
      <c r="J41" s="17"/>
    </row>
    <row r="42" spans="1:10" ht="15.75" hidden="1" x14ac:dyDescent="0.3">
      <c r="A42" s="43">
        <v>2016</v>
      </c>
      <c r="B42" s="43">
        <v>6</v>
      </c>
      <c r="C42" s="42" t="s">
        <v>14</v>
      </c>
      <c r="D42" s="42" t="s">
        <v>17</v>
      </c>
      <c r="E42" s="42" t="s">
        <v>32</v>
      </c>
      <c r="F42" s="44">
        <v>20517.75</v>
      </c>
      <c r="G42" s="45">
        <v>42359</v>
      </c>
      <c r="J42" s="17"/>
    </row>
    <row r="43" spans="1:10" ht="15.75" hidden="1" x14ac:dyDescent="0.3">
      <c r="A43" s="43">
        <v>2016</v>
      </c>
      <c r="B43" s="43">
        <v>6</v>
      </c>
      <c r="C43" s="42" t="s">
        <v>14</v>
      </c>
      <c r="D43" s="42" t="s">
        <v>17</v>
      </c>
      <c r="E43" s="42" t="s">
        <v>32</v>
      </c>
      <c r="F43" s="44">
        <v>1158.27</v>
      </c>
      <c r="G43" s="45">
        <v>42367</v>
      </c>
      <c r="J43" s="17"/>
    </row>
    <row r="44" spans="1:10" ht="15.75" hidden="1" x14ac:dyDescent="0.3">
      <c r="A44" s="43">
        <v>2016</v>
      </c>
      <c r="B44" s="43">
        <v>6</v>
      </c>
      <c r="C44" s="42" t="s">
        <v>14</v>
      </c>
      <c r="D44" s="42" t="s">
        <v>17</v>
      </c>
      <c r="E44" s="42" t="s">
        <v>0</v>
      </c>
      <c r="F44" s="44">
        <v>-187562.65</v>
      </c>
      <c r="G44" s="45">
        <v>42300</v>
      </c>
      <c r="J44" s="17"/>
    </row>
    <row r="45" spans="1:10" ht="15.75" hidden="1" x14ac:dyDescent="0.3">
      <c r="A45" s="43">
        <v>2016</v>
      </c>
      <c r="B45" s="43">
        <v>6</v>
      </c>
      <c r="C45" s="42" t="s">
        <v>14</v>
      </c>
      <c r="D45" s="42" t="s">
        <v>17</v>
      </c>
      <c r="E45" s="42" t="s">
        <v>0</v>
      </c>
      <c r="F45" s="44">
        <v>-440305.83</v>
      </c>
      <c r="G45" s="45">
        <v>42301</v>
      </c>
      <c r="J45" s="17"/>
    </row>
    <row r="46" spans="1:10" ht="15.75" hidden="1" x14ac:dyDescent="0.3">
      <c r="A46" s="43">
        <v>2016</v>
      </c>
      <c r="B46" s="43">
        <v>6</v>
      </c>
      <c r="C46" s="42" t="s">
        <v>14</v>
      </c>
      <c r="D46" s="42" t="s">
        <v>17</v>
      </c>
      <c r="E46" s="42" t="s">
        <v>0</v>
      </c>
      <c r="F46" s="44">
        <v>20777.52</v>
      </c>
      <c r="G46" s="45">
        <v>42359</v>
      </c>
      <c r="J46" s="17"/>
    </row>
    <row r="47" spans="1:10" ht="15.75" hidden="1" x14ac:dyDescent="0.3">
      <c r="A47" s="43">
        <v>2016</v>
      </c>
      <c r="B47" s="43">
        <v>6</v>
      </c>
      <c r="C47" s="42" t="s">
        <v>14</v>
      </c>
      <c r="D47" s="42" t="s">
        <v>17</v>
      </c>
      <c r="E47" s="42" t="s">
        <v>33</v>
      </c>
      <c r="F47" s="44">
        <v>-598.88</v>
      </c>
      <c r="G47" s="45">
        <v>42353</v>
      </c>
      <c r="J47" s="17"/>
    </row>
    <row r="48" spans="1:10" ht="15.75" x14ac:dyDescent="0.3">
      <c r="A48" s="43">
        <v>2016</v>
      </c>
      <c r="B48" s="43">
        <v>7</v>
      </c>
      <c r="C48" s="42" t="s">
        <v>14</v>
      </c>
      <c r="D48" s="42" t="s">
        <v>17</v>
      </c>
      <c r="E48" s="42" t="s">
        <v>15</v>
      </c>
      <c r="F48" s="44">
        <v>37.92</v>
      </c>
      <c r="G48" s="45">
        <v>42374</v>
      </c>
      <c r="J48" s="17"/>
    </row>
    <row r="49" spans="1:10" ht="15.75" x14ac:dyDescent="0.3">
      <c r="A49" s="43">
        <v>2016</v>
      </c>
      <c r="B49" s="43">
        <v>7</v>
      </c>
      <c r="C49" s="42" t="s">
        <v>14</v>
      </c>
      <c r="D49" s="42" t="s">
        <v>17</v>
      </c>
      <c r="E49" s="42" t="s">
        <v>15</v>
      </c>
      <c r="F49" s="44">
        <v>348.98</v>
      </c>
      <c r="G49" s="45">
        <v>42375</v>
      </c>
      <c r="J49" s="17"/>
    </row>
    <row r="50" spans="1:10" ht="15.75" x14ac:dyDescent="0.3">
      <c r="A50" s="43">
        <v>2016</v>
      </c>
      <c r="B50" s="43">
        <v>7</v>
      </c>
      <c r="C50" s="42" t="s">
        <v>14</v>
      </c>
      <c r="D50" s="42" t="s">
        <v>17</v>
      </c>
      <c r="E50" s="42" t="s">
        <v>15</v>
      </c>
      <c r="F50" s="44">
        <v>13.46</v>
      </c>
      <c r="G50" s="45">
        <v>42376</v>
      </c>
      <c r="J50" s="17"/>
    </row>
    <row r="51" spans="1:10" ht="15.75" x14ac:dyDescent="0.3">
      <c r="A51" s="43">
        <v>2016</v>
      </c>
      <c r="B51" s="43">
        <v>7</v>
      </c>
      <c r="C51" s="42" t="s">
        <v>14</v>
      </c>
      <c r="D51" s="42" t="s">
        <v>17</v>
      </c>
      <c r="E51" s="42" t="s">
        <v>15</v>
      </c>
      <c r="F51" s="44">
        <v>3078.31</v>
      </c>
      <c r="G51" s="45">
        <v>42386</v>
      </c>
      <c r="J51" s="17"/>
    </row>
    <row r="52" spans="1:10" ht="15.75" x14ac:dyDescent="0.3">
      <c r="A52" s="43">
        <v>2016</v>
      </c>
      <c r="B52" s="43">
        <v>7</v>
      </c>
      <c r="C52" s="42" t="s">
        <v>14</v>
      </c>
      <c r="D52" s="42" t="s">
        <v>17</v>
      </c>
      <c r="E52" s="42" t="s">
        <v>15</v>
      </c>
      <c r="F52" s="44">
        <v>13491.12</v>
      </c>
      <c r="G52" s="45">
        <v>42390</v>
      </c>
      <c r="J52" s="17"/>
    </row>
    <row r="53" spans="1:10" ht="15.75" x14ac:dyDescent="0.3">
      <c r="A53" s="43">
        <v>2016</v>
      </c>
      <c r="B53" s="43">
        <v>7</v>
      </c>
      <c r="C53" s="42" t="s">
        <v>14</v>
      </c>
      <c r="D53" s="42" t="s">
        <v>17</v>
      </c>
      <c r="E53" s="42" t="s">
        <v>15</v>
      </c>
      <c r="F53" s="44">
        <v>711.51</v>
      </c>
      <c r="G53" s="45">
        <v>42393</v>
      </c>
      <c r="J53" s="17"/>
    </row>
    <row r="54" spans="1:10" ht="15.75" x14ac:dyDescent="0.3">
      <c r="A54" s="43">
        <v>2016</v>
      </c>
      <c r="B54" s="43">
        <v>7</v>
      </c>
      <c r="C54" s="42" t="s">
        <v>14</v>
      </c>
      <c r="D54" s="42" t="s">
        <v>17</v>
      </c>
      <c r="E54" s="42" t="s">
        <v>15</v>
      </c>
      <c r="F54" s="44">
        <v>2432.61</v>
      </c>
      <c r="G54" s="45">
        <v>42395</v>
      </c>
      <c r="J54" s="17"/>
    </row>
    <row r="55" spans="1:10" ht="15.75" x14ac:dyDescent="0.3">
      <c r="A55" s="43">
        <v>2016</v>
      </c>
      <c r="B55" s="43">
        <v>7</v>
      </c>
      <c r="C55" s="42" t="s">
        <v>14</v>
      </c>
      <c r="D55" s="42" t="s">
        <v>17</v>
      </c>
      <c r="E55" s="42" t="s">
        <v>15</v>
      </c>
      <c r="F55" s="44">
        <v>9526.91</v>
      </c>
      <c r="G55" s="45">
        <v>42397</v>
      </c>
      <c r="J55" s="17"/>
    </row>
    <row r="56" spans="1:10" ht="15.75" hidden="1" x14ac:dyDescent="0.3">
      <c r="A56" s="43">
        <v>2016</v>
      </c>
      <c r="B56" s="43">
        <v>8</v>
      </c>
      <c r="C56" s="42" t="s">
        <v>14</v>
      </c>
      <c r="D56" s="42" t="s">
        <v>17</v>
      </c>
      <c r="E56" s="42" t="s">
        <v>34</v>
      </c>
      <c r="F56" s="44">
        <v>19.38</v>
      </c>
      <c r="G56" s="45">
        <v>42283</v>
      </c>
      <c r="J56" s="17"/>
    </row>
    <row r="57" spans="1:10" ht="15.75" hidden="1" x14ac:dyDescent="0.3">
      <c r="A57" s="43">
        <v>2016</v>
      </c>
      <c r="B57" s="43">
        <v>8</v>
      </c>
      <c r="C57" s="42" t="s">
        <v>14</v>
      </c>
      <c r="D57" s="42" t="s">
        <v>17</v>
      </c>
      <c r="E57" s="42" t="s">
        <v>34</v>
      </c>
      <c r="F57" s="44">
        <v>43.86</v>
      </c>
      <c r="G57" s="45">
        <v>42286</v>
      </c>
      <c r="J57" s="17"/>
    </row>
    <row r="58" spans="1:10" ht="15.75" hidden="1" x14ac:dyDescent="0.3">
      <c r="A58" s="43">
        <v>2016</v>
      </c>
      <c r="B58" s="43">
        <v>8</v>
      </c>
      <c r="C58" s="42" t="s">
        <v>14</v>
      </c>
      <c r="D58" s="42" t="s">
        <v>17</v>
      </c>
      <c r="E58" s="42" t="s">
        <v>34</v>
      </c>
      <c r="F58" s="44">
        <v>10</v>
      </c>
      <c r="G58" s="45">
        <v>42331</v>
      </c>
      <c r="J58" s="17"/>
    </row>
    <row r="59" spans="1:10" ht="15.75" hidden="1" x14ac:dyDescent="0.3">
      <c r="A59" s="43">
        <v>2016</v>
      </c>
      <c r="B59" s="43">
        <v>8</v>
      </c>
      <c r="C59" s="42" t="s">
        <v>14</v>
      </c>
      <c r="D59" s="42" t="s">
        <v>17</v>
      </c>
      <c r="E59" s="42" t="s">
        <v>16</v>
      </c>
      <c r="F59" s="44">
        <v>176.93</v>
      </c>
      <c r="G59" s="45">
        <v>42282</v>
      </c>
      <c r="J59" s="17"/>
    </row>
    <row r="60" spans="1:10" ht="15.75" hidden="1" x14ac:dyDescent="0.3">
      <c r="A60" s="43">
        <v>2016</v>
      </c>
      <c r="B60" s="43">
        <v>8</v>
      </c>
      <c r="C60" s="42" t="s">
        <v>14</v>
      </c>
      <c r="D60" s="42" t="s">
        <v>17</v>
      </c>
      <c r="E60" s="42" t="s">
        <v>16</v>
      </c>
      <c r="F60" s="44">
        <v>226.38</v>
      </c>
      <c r="G60" s="45">
        <v>42283</v>
      </c>
      <c r="J60" s="17"/>
    </row>
    <row r="61" spans="1:10" ht="15.75" hidden="1" x14ac:dyDescent="0.3">
      <c r="A61" s="43">
        <v>2016</v>
      </c>
      <c r="B61" s="43">
        <v>8</v>
      </c>
      <c r="C61" s="42" t="s">
        <v>14</v>
      </c>
      <c r="D61" s="42" t="s">
        <v>17</v>
      </c>
      <c r="E61" s="42" t="s">
        <v>16</v>
      </c>
      <c r="F61" s="44">
        <v>306.12</v>
      </c>
      <c r="G61" s="45">
        <v>42284</v>
      </c>
      <c r="J61" s="17"/>
    </row>
    <row r="62" spans="1:10" ht="15.75" hidden="1" x14ac:dyDescent="0.3">
      <c r="A62" s="43">
        <v>2016</v>
      </c>
      <c r="B62" s="43">
        <v>8</v>
      </c>
      <c r="C62" s="42" t="s">
        <v>14</v>
      </c>
      <c r="D62" s="42" t="s">
        <v>17</v>
      </c>
      <c r="E62" s="42" t="s">
        <v>16</v>
      </c>
      <c r="F62" s="44">
        <v>508.96</v>
      </c>
      <c r="G62" s="45">
        <v>42285</v>
      </c>
      <c r="J62" s="17"/>
    </row>
    <row r="63" spans="1:10" ht="15.75" hidden="1" x14ac:dyDescent="0.3">
      <c r="A63" s="43">
        <v>2016</v>
      </c>
      <c r="B63" s="43">
        <v>8</v>
      </c>
      <c r="C63" s="42" t="s">
        <v>14</v>
      </c>
      <c r="D63" s="42" t="s">
        <v>17</v>
      </c>
      <c r="E63" s="42" t="s">
        <v>16</v>
      </c>
      <c r="F63" s="44">
        <v>273.20999999999998</v>
      </c>
      <c r="G63" s="45">
        <v>42286</v>
      </c>
      <c r="J63" s="17"/>
    </row>
    <row r="64" spans="1:10" ht="15.75" hidden="1" x14ac:dyDescent="0.3">
      <c r="A64" s="43">
        <v>2016</v>
      </c>
      <c r="B64" s="43">
        <v>8</v>
      </c>
      <c r="C64" s="42" t="s">
        <v>14</v>
      </c>
      <c r="D64" s="42" t="s">
        <v>17</v>
      </c>
      <c r="E64" s="42" t="s">
        <v>16</v>
      </c>
      <c r="F64" s="44">
        <v>274.85000000000002</v>
      </c>
      <c r="G64" s="45">
        <v>42289</v>
      </c>
      <c r="J64" s="17"/>
    </row>
    <row r="65" spans="1:10" ht="15.75" hidden="1" x14ac:dyDescent="0.3">
      <c r="A65" s="43">
        <v>2016</v>
      </c>
      <c r="B65" s="43">
        <v>8</v>
      </c>
      <c r="C65" s="42" t="s">
        <v>14</v>
      </c>
      <c r="D65" s="42" t="s">
        <v>17</v>
      </c>
      <c r="E65" s="42" t="s">
        <v>16</v>
      </c>
      <c r="F65" s="44">
        <v>455.68</v>
      </c>
      <c r="G65" s="45">
        <v>42290</v>
      </c>
      <c r="J65" s="17"/>
    </row>
    <row r="66" spans="1:10" ht="15.75" hidden="1" x14ac:dyDescent="0.3">
      <c r="A66" s="43">
        <v>2016</v>
      </c>
      <c r="B66" s="43">
        <v>8</v>
      </c>
      <c r="C66" s="42" t="s">
        <v>14</v>
      </c>
      <c r="D66" s="42" t="s">
        <v>17</v>
      </c>
      <c r="E66" s="42" t="s">
        <v>16</v>
      </c>
      <c r="F66" s="44">
        <v>460.16</v>
      </c>
      <c r="G66" s="45">
        <v>42291</v>
      </c>
      <c r="J66" s="17"/>
    </row>
    <row r="67" spans="1:10" ht="15.75" hidden="1" x14ac:dyDescent="0.3">
      <c r="A67" s="43">
        <v>2016</v>
      </c>
      <c r="B67" s="43">
        <v>8</v>
      </c>
      <c r="C67" s="42" t="s">
        <v>14</v>
      </c>
      <c r="D67" s="42" t="s">
        <v>17</v>
      </c>
      <c r="E67" s="42" t="s">
        <v>16</v>
      </c>
      <c r="F67" s="44">
        <v>402.58</v>
      </c>
      <c r="G67" s="45">
        <v>42292</v>
      </c>
      <c r="J67" s="17"/>
    </row>
    <row r="68" spans="1:10" ht="15.75" hidden="1" x14ac:dyDescent="0.3">
      <c r="A68" s="43">
        <v>2016</v>
      </c>
      <c r="B68" s="43">
        <v>8</v>
      </c>
      <c r="C68" s="42" t="s">
        <v>14</v>
      </c>
      <c r="D68" s="42" t="s">
        <v>17</v>
      </c>
      <c r="E68" s="42" t="s">
        <v>16</v>
      </c>
      <c r="F68" s="44">
        <v>1045.73</v>
      </c>
      <c r="G68" s="45">
        <v>42293</v>
      </c>
      <c r="J68" s="17"/>
    </row>
    <row r="69" spans="1:10" ht="15.75" hidden="1" x14ac:dyDescent="0.3">
      <c r="A69" s="43">
        <v>2016</v>
      </c>
      <c r="B69" s="43">
        <v>8</v>
      </c>
      <c r="C69" s="42" t="s">
        <v>14</v>
      </c>
      <c r="D69" s="42" t="s">
        <v>17</v>
      </c>
      <c r="E69" s="42" t="s">
        <v>16</v>
      </c>
      <c r="F69" s="44">
        <v>63.3</v>
      </c>
      <c r="G69" s="45">
        <v>42295</v>
      </c>
      <c r="J69" s="17"/>
    </row>
    <row r="70" spans="1:10" ht="15.75" hidden="1" x14ac:dyDescent="0.3">
      <c r="A70" s="43">
        <v>2016</v>
      </c>
      <c r="B70" s="43">
        <v>8</v>
      </c>
      <c r="C70" s="42" t="s">
        <v>14</v>
      </c>
      <c r="D70" s="42" t="s">
        <v>17</v>
      </c>
      <c r="E70" s="42" t="s">
        <v>16</v>
      </c>
      <c r="F70" s="44">
        <v>349.46</v>
      </c>
      <c r="G70" s="45">
        <v>42296</v>
      </c>
      <c r="J70" s="17"/>
    </row>
    <row r="71" spans="1:10" ht="15.75" hidden="1" x14ac:dyDescent="0.3">
      <c r="A71" s="43">
        <v>2016</v>
      </c>
      <c r="B71" s="43">
        <v>8</v>
      </c>
      <c r="C71" s="42" t="s">
        <v>14</v>
      </c>
      <c r="D71" s="42" t="s">
        <v>17</v>
      </c>
      <c r="E71" s="42" t="s">
        <v>16</v>
      </c>
      <c r="F71" s="44">
        <v>365.63</v>
      </c>
      <c r="G71" s="45">
        <v>42297</v>
      </c>
      <c r="J71" s="17"/>
    </row>
    <row r="72" spans="1:10" ht="15.75" hidden="1" x14ac:dyDescent="0.3">
      <c r="A72" s="43">
        <v>2016</v>
      </c>
      <c r="B72" s="43">
        <v>8</v>
      </c>
      <c r="C72" s="42" t="s">
        <v>14</v>
      </c>
      <c r="D72" s="42" t="s">
        <v>17</v>
      </c>
      <c r="E72" s="42" t="s">
        <v>16</v>
      </c>
      <c r="F72" s="44">
        <v>186.91</v>
      </c>
      <c r="G72" s="45">
        <v>42298</v>
      </c>
      <c r="J72" s="17"/>
    </row>
    <row r="73" spans="1:10" ht="15.75" hidden="1" x14ac:dyDescent="0.3">
      <c r="A73" s="43">
        <v>2016</v>
      </c>
      <c r="B73" s="43">
        <v>8</v>
      </c>
      <c r="C73" s="42" t="s">
        <v>14</v>
      </c>
      <c r="D73" s="42" t="s">
        <v>17</v>
      </c>
      <c r="E73" s="42" t="s">
        <v>16</v>
      </c>
      <c r="F73" s="44">
        <v>105.88</v>
      </c>
      <c r="G73" s="45">
        <v>42299</v>
      </c>
      <c r="J73" s="17"/>
    </row>
    <row r="74" spans="1:10" ht="15.75" hidden="1" x14ac:dyDescent="0.3">
      <c r="A74" s="43">
        <v>2016</v>
      </c>
      <c r="B74" s="43">
        <v>8</v>
      </c>
      <c r="C74" s="42" t="s">
        <v>14</v>
      </c>
      <c r="D74" s="42" t="s">
        <v>17</v>
      </c>
      <c r="E74" s="42" t="s">
        <v>16</v>
      </c>
      <c r="F74" s="44">
        <v>60.72</v>
      </c>
      <c r="G74" s="45">
        <v>42304</v>
      </c>
      <c r="J74" s="17"/>
    </row>
    <row r="75" spans="1:10" ht="15.75" hidden="1" x14ac:dyDescent="0.3">
      <c r="A75" s="43">
        <v>2016</v>
      </c>
      <c r="B75" s="43">
        <v>8</v>
      </c>
      <c r="C75" s="42" t="s">
        <v>14</v>
      </c>
      <c r="D75" s="42" t="s">
        <v>17</v>
      </c>
      <c r="E75" s="42" t="s">
        <v>16</v>
      </c>
      <c r="F75" s="44">
        <v>90.27</v>
      </c>
      <c r="G75" s="45">
        <v>42305</v>
      </c>
      <c r="J75" s="17"/>
    </row>
    <row r="76" spans="1:10" ht="15.75" hidden="1" x14ac:dyDescent="0.3">
      <c r="A76" s="43">
        <v>2016</v>
      </c>
      <c r="B76" s="43">
        <v>8</v>
      </c>
      <c r="C76" s="42" t="s">
        <v>14</v>
      </c>
      <c r="D76" s="42" t="s">
        <v>17</v>
      </c>
      <c r="E76" s="42" t="s">
        <v>16</v>
      </c>
      <c r="F76" s="44">
        <v>26.11</v>
      </c>
      <c r="G76" s="45">
        <v>42306</v>
      </c>
      <c r="J76" s="17"/>
    </row>
    <row r="77" spans="1:10" ht="15.75" hidden="1" x14ac:dyDescent="0.3">
      <c r="A77" s="43">
        <v>2016</v>
      </c>
      <c r="B77" s="43">
        <v>8</v>
      </c>
      <c r="C77" s="42" t="s">
        <v>14</v>
      </c>
      <c r="D77" s="42" t="s">
        <v>17</v>
      </c>
      <c r="E77" s="42" t="s">
        <v>16</v>
      </c>
      <c r="F77" s="44">
        <v>362.11</v>
      </c>
      <c r="G77" s="45">
        <v>42307</v>
      </c>
      <c r="J77" s="17"/>
    </row>
    <row r="78" spans="1:10" ht="15.75" hidden="1" x14ac:dyDescent="0.3">
      <c r="A78" s="43">
        <v>2016</v>
      </c>
      <c r="B78" s="43">
        <v>8</v>
      </c>
      <c r="C78" s="42" t="s">
        <v>14</v>
      </c>
      <c r="D78" s="42" t="s">
        <v>17</v>
      </c>
      <c r="E78" s="42" t="s">
        <v>16</v>
      </c>
      <c r="F78" s="44">
        <v>21.25</v>
      </c>
      <c r="G78" s="45">
        <v>42309</v>
      </c>
      <c r="J78" s="17"/>
    </row>
    <row r="79" spans="1:10" ht="15.75" hidden="1" x14ac:dyDescent="0.3">
      <c r="A79" s="43">
        <v>2016</v>
      </c>
      <c r="B79" s="43">
        <v>8</v>
      </c>
      <c r="C79" s="42" t="s">
        <v>14</v>
      </c>
      <c r="D79" s="42" t="s">
        <v>17</v>
      </c>
      <c r="E79" s="42" t="s">
        <v>16</v>
      </c>
      <c r="F79" s="44">
        <v>213.82</v>
      </c>
      <c r="G79" s="45">
        <v>42310</v>
      </c>
      <c r="J79" s="17"/>
    </row>
    <row r="80" spans="1:10" ht="15.75" hidden="1" x14ac:dyDescent="0.3">
      <c r="A80" s="43">
        <v>2016</v>
      </c>
      <c r="B80" s="43">
        <v>8</v>
      </c>
      <c r="C80" s="42" t="s">
        <v>14</v>
      </c>
      <c r="D80" s="42" t="s">
        <v>17</v>
      </c>
      <c r="E80" s="42" t="s">
        <v>16</v>
      </c>
      <c r="F80" s="44">
        <v>15</v>
      </c>
      <c r="G80" s="45">
        <v>42311</v>
      </c>
      <c r="J80" s="17"/>
    </row>
    <row r="81" spans="1:10" ht="15.75" hidden="1" x14ac:dyDescent="0.3">
      <c r="A81" s="43">
        <v>2016</v>
      </c>
      <c r="B81" s="43">
        <v>8</v>
      </c>
      <c r="C81" s="42" t="s">
        <v>14</v>
      </c>
      <c r="D81" s="42" t="s">
        <v>17</v>
      </c>
      <c r="E81" s="42" t="s">
        <v>16</v>
      </c>
      <c r="F81" s="44">
        <v>-38.58</v>
      </c>
      <c r="G81" s="45">
        <v>42312</v>
      </c>
      <c r="J81" s="17"/>
    </row>
    <row r="82" spans="1:10" ht="15.75" hidden="1" x14ac:dyDescent="0.3">
      <c r="A82" s="43">
        <v>2016</v>
      </c>
      <c r="B82" s="43">
        <v>8</v>
      </c>
      <c r="C82" s="42" t="s">
        <v>14</v>
      </c>
      <c r="D82" s="42" t="s">
        <v>17</v>
      </c>
      <c r="E82" s="42" t="s">
        <v>16</v>
      </c>
      <c r="F82" s="44">
        <v>225.78</v>
      </c>
      <c r="G82" s="45">
        <v>42314</v>
      </c>
      <c r="J82" s="17"/>
    </row>
    <row r="83" spans="1:10" ht="15.75" hidden="1" x14ac:dyDescent="0.3">
      <c r="A83" s="43">
        <v>2016</v>
      </c>
      <c r="B83" s="43">
        <v>8</v>
      </c>
      <c r="C83" s="42" t="s">
        <v>14</v>
      </c>
      <c r="D83" s="42" t="s">
        <v>17</v>
      </c>
      <c r="E83" s="42" t="s">
        <v>16</v>
      </c>
      <c r="F83" s="44">
        <v>114.58</v>
      </c>
      <c r="G83" s="45">
        <v>42318</v>
      </c>
      <c r="J83" s="17"/>
    </row>
    <row r="84" spans="1:10" ht="15.75" hidden="1" x14ac:dyDescent="0.3">
      <c r="A84" s="43">
        <v>2016</v>
      </c>
      <c r="B84" s="43">
        <v>8</v>
      </c>
      <c r="C84" s="42" t="s">
        <v>14</v>
      </c>
      <c r="D84" s="42" t="s">
        <v>17</v>
      </c>
      <c r="E84" s="42" t="s">
        <v>16</v>
      </c>
      <c r="F84" s="44">
        <v>148.19999999999999</v>
      </c>
      <c r="G84" s="45">
        <v>42321</v>
      </c>
      <c r="J84" s="17"/>
    </row>
    <row r="85" spans="1:10" ht="15.75" hidden="1" x14ac:dyDescent="0.3">
      <c r="A85" s="43">
        <v>2016</v>
      </c>
      <c r="B85" s="43">
        <v>8</v>
      </c>
      <c r="C85" s="42" t="s">
        <v>14</v>
      </c>
      <c r="D85" s="42" t="s">
        <v>17</v>
      </c>
      <c r="E85" s="42" t="s">
        <v>16</v>
      </c>
      <c r="F85" s="44">
        <v>384.65</v>
      </c>
      <c r="G85" s="45">
        <v>42327</v>
      </c>
      <c r="J85" s="17"/>
    </row>
    <row r="86" spans="1:10" ht="15.75" hidden="1" x14ac:dyDescent="0.3">
      <c r="A86" s="43">
        <v>2016</v>
      </c>
      <c r="B86" s="43">
        <v>8</v>
      </c>
      <c r="C86" s="42" t="s">
        <v>14</v>
      </c>
      <c r="D86" s="42" t="s">
        <v>17</v>
      </c>
      <c r="E86" s="42" t="s">
        <v>16</v>
      </c>
      <c r="F86" s="44">
        <v>34.840000000000003</v>
      </c>
      <c r="G86" s="45">
        <v>42328</v>
      </c>
      <c r="J86" s="17"/>
    </row>
    <row r="87" spans="1:10" ht="15.75" hidden="1" x14ac:dyDescent="0.3">
      <c r="A87" s="43">
        <v>2016</v>
      </c>
      <c r="B87" s="43">
        <v>8</v>
      </c>
      <c r="C87" s="42" t="s">
        <v>14</v>
      </c>
      <c r="D87" s="42" t="s">
        <v>17</v>
      </c>
      <c r="E87" s="42" t="s">
        <v>16</v>
      </c>
      <c r="F87" s="44">
        <v>526.08000000000004</v>
      </c>
      <c r="G87" s="45">
        <v>42331</v>
      </c>
      <c r="J87" s="17"/>
    </row>
    <row r="88" spans="1:10" ht="15.75" hidden="1" x14ac:dyDescent="0.3">
      <c r="A88" s="43">
        <v>2016</v>
      </c>
      <c r="B88" s="43">
        <v>8</v>
      </c>
      <c r="C88" s="42" t="s">
        <v>14</v>
      </c>
      <c r="D88" s="42" t="s">
        <v>17</v>
      </c>
      <c r="E88" s="42" t="s">
        <v>16</v>
      </c>
      <c r="F88" s="44">
        <v>359.19</v>
      </c>
      <c r="G88" s="45">
        <v>42335</v>
      </c>
      <c r="J88" s="17"/>
    </row>
    <row r="89" spans="1:10" ht="15.75" hidden="1" x14ac:dyDescent="0.3">
      <c r="A89" s="43">
        <v>2016</v>
      </c>
      <c r="B89" s="43">
        <v>8</v>
      </c>
      <c r="C89" s="42" t="s">
        <v>14</v>
      </c>
      <c r="D89" s="42" t="s">
        <v>17</v>
      </c>
      <c r="E89" s="42" t="s">
        <v>16</v>
      </c>
      <c r="F89" s="44">
        <v>311.75</v>
      </c>
      <c r="G89" s="45">
        <v>42339</v>
      </c>
      <c r="J89" s="17"/>
    </row>
    <row r="90" spans="1:10" ht="15.75" hidden="1" x14ac:dyDescent="0.3">
      <c r="A90" s="43">
        <v>2016</v>
      </c>
      <c r="B90" s="43">
        <v>8</v>
      </c>
      <c r="C90" s="42" t="s">
        <v>14</v>
      </c>
      <c r="D90" s="42" t="s">
        <v>17</v>
      </c>
      <c r="E90" s="42" t="s">
        <v>16</v>
      </c>
      <c r="F90" s="44">
        <v>7.14</v>
      </c>
      <c r="G90" s="45">
        <v>42342</v>
      </c>
      <c r="J90" s="17"/>
    </row>
    <row r="91" spans="1:10" ht="15.75" hidden="1" x14ac:dyDescent="0.3">
      <c r="A91" s="43">
        <v>2016</v>
      </c>
      <c r="B91" s="43">
        <v>8</v>
      </c>
      <c r="C91" s="42" t="s">
        <v>14</v>
      </c>
      <c r="D91" s="42" t="s">
        <v>17</v>
      </c>
      <c r="E91" s="42" t="s">
        <v>16</v>
      </c>
      <c r="F91" s="44">
        <v>84.66</v>
      </c>
      <c r="G91" s="45">
        <v>42352</v>
      </c>
      <c r="J91" s="17"/>
    </row>
    <row r="92" spans="1:10" ht="15.75" hidden="1" x14ac:dyDescent="0.3">
      <c r="A92" s="43">
        <v>2016</v>
      </c>
      <c r="B92" s="43">
        <v>8</v>
      </c>
      <c r="C92" s="42" t="s">
        <v>14</v>
      </c>
      <c r="D92" s="42" t="s">
        <v>17</v>
      </c>
      <c r="E92" s="42" t="s">
        <v>16</v>
      </c>
      <c r="F92" s="44">
        <v>2171.7600000000002</v>
      </c>
      <c r="G92" s="45">
        <v>42367</v>
      </c>
      <c r="J92" s="17"/>
    </row>
    <row r="93" spans="1:10" ht="15.75" hidden="1" x14ac:dyDescent="0.3">
      <c r="A93" s="43">
        <v>2016</v>
      </c>
      <c r="B93" s="43">
        <v>8</v>
      </c>
      <c r="C93" s="42" t="s">
        <v>14</v>
      </c>
      <c r="D93" s="42" t="s">
        <v>17</v>
      </c>
      <c r="E93" s="42" t="s">
        <v>16</v>
      </c>
      <c r="F93" s="44">
        <v>30468.07</v>
      </c>
      <c r="G93" s="45">
        <v>42403</v>
      </c>
      <c r="J93" s="17"/>
    </row>
    <row r="94" spans="1:10" ht="15.75" x14ac:dyDescent="0.3">
      <c r="A94" s="43">
        <v>2016</v>
      </c>
      <c r="B94" s="43">
        <v>8</v>
      </c>
      <c r="C94" s="42" t="s">
        <v>14</v>
      </c>
      <c r="D94" s="42" t="s">
        <v>17</v>
      </c>
      <c r="E94" s="42" t="s">
        <v>15</v>
      </c>
      <c r="F94" s="44">
        <v>1785.33</v>
      </c>
      <c r="G94" s="45">
        <v>42417</v>
      </c>
      <c r="J94" s="17"/>
    </row>
    <row r="95" spans="1:10" ht="15.75" x14ac:dyDescent="0.3">
      <c r="A95" s="43">
        <v>2016</v>
      </c>
      <c r="B95" s="43">
        <v>8</v>
      </c>
      <c r="C95" s="42" t="s">
        <v>14</v>
      </c>
      <c r="D95" s="42" t="s">
        <v>17</v>
      </c>
      <c r="E95" s="42" t="s">
        <v>15</v>
      </c>
      <c r="F95" s="44">
        <v>66.510000000000005</v>
      </c>
      <c r="G95" s="45">
        <v>42421</v>
      </c>
      <c r="J95" s="17"/>
    </row>
    <row r="96" spans="1:10" ht="15.75" x14ac:dyDescent="0.3">
      <c r="A96" s="43">
        <v>2016</v>
      </c>
      <c r="B96" s="43">
        <v>8</v>
      </c>
      <c r="C96" s="42" t="s">
        <v>14</v>
      </c>
      <c r="D96" s="42" t="s">
        <v>17</v>
      </c>
      <c r="E96" s="42" t="s">
        <v>15</v>
      </c>
      <c r="F96" s="44">
        <v>1761.73</v>
      </c>
      <c r="G96" s="45">
        <v>42423</v>
      </c>
      <c r="J96" s="17"/>
    </row>
    <row r="97" spans="1:10" ht="15.75" hidden="1" x14ac:dyDescent="0.3">
      <c r="A97" s="43">
        <v>2016</v>
      </c>
      <c r="B97" s="43">
        <v>9</v>
      </c>
      <c r="C97" s="42" t="s">
        <v>14</v>
      </c>
      <c r="D97" s="42" t="s">
        <v>17</v>
      </c>
      <c r="E97" s="42" t="s">
        <v>34</v>
      </c>
      <c r="F97" s="44">
        <v>20</v>
      </c>
      <c r="G97" s="45">
        <v>42292</v>
      </c>
      <c r="J97" s="17"/>
    </row>
    <row r="98" spans="1:10" ht="15.75" hidden="1" x14ac:dyDescent="0.3">
      <c r="A98" s="43">
        <v>2016</v>
      </c>
      <c r="B98" s="43">
        <v>9</v>
      </c>
      <c r="C98" s="42" t="s">
        <v>14</v>
      </c>
      <c r="D98" s="42" t="s">
        <v>17</v>
      </c>
      <c r="E98" s="42" t="s">
        <v>34</v>
      </c>
      <c r="F98" s="44">
        <v>17.95</v>
      </c>
      <c r="G98" s="45">
        <v>42304</v>
      </c>
    </row>
    <row r="99" spans="1:10" ht="15.75" hidden="1" x14ac:dyDescent="0.3">
      <c r="A99" s="43">
        <v>2016</v>
      </c>
      <c r="B99" s="43">
        <v>9</v>
      </c>
      <c r="C99" s="42" t="s">
        <v>14</v>
      </c>
      <c r="D99" s="42" t="s">
        <v>17</v>
      </c>
      <c r="E99" s="42" t="s">
        <v>34</v>
      </c>
      <c r="F99" s="44">
        <v>7.77</v>
      </c>
      <c r="G99" s="45">
        <v>42310</v>
      </c>
    </row>
    <row r="100" spans="1:10" ht="15.75" hidden="1" x14ac:dyDescent="0.3">
      <c r="A100" s="43">
        <v>2016</v>
      </c>
      <c r="B100" s="43">
        <v>9</v>
      </c>
      <c r="C100" s="42" t="s">
        <v>14</v>
      </c>
      <c r="D100" s="42" t="s">
        <v>17</v>
      </c>
      <c r="E100" s="42" t="s">
        <v>34</v>
      </c>
      <c r="F100" s="44">
        <v>40.97</v>
      </c>
      <c r="G100" s="45">
        <v>42318</v>
      </c>
    </row>
    <row r="101" spans="1:10" ht="15.75" hidden="1" x14ac:dyDescent="0.3">
      <c r="A101" s="43">
        <v>2016</v>
      </c>
      <c r="B101" s="43">
        <v>9</v>
      </c>
      <c r="C101" s="42" t="s">
        <v>14</v>
      </c>
      <c r="D101" s="42" t="s">
        <v>17</v>
      </c>
      <c r="E101" s="42" t="s">
        <v>34</v>
      </c>
      <c r="F101" s="44">
        <v>4.5</v>
      </c>
      <c r="G101" s="45">
        <v>42325</v>
      </c>
    </row>
    <row r="102" spans="1:10" ht="15.75" hidden="1" x14ac:dyDescent="0.3">
      <c r="A102" s="43">
        <v>2016</v>
      </c>
      <c r="B102" s="43">
        <v>9</v>
      </c>
      <c r="C102" s="42" t="s">
        <v>14</v>
      </c>
      <c r="D102" s="42" t="s">
        <v>17</v>
      </c>
      <c r="E102" s="42" t="s">
        <v>34</v>
      </c>
      <c r="F102" s="44">
        <v>-1</v>
      </c>
      <c r="G102" s="45">
        <v>42339</v>
      </c>
    </row>
    <row r="103" spans="1:10" ht="15.75" hidden="1" x14ac:dyDescent="0.3">
      <c r="A103" s="43">
        <v>2016</v>
      </c>
      <c r="B103" s="43">
        <v>9</v>
      </c>
      <c r="C103" s="42" t="s">
        <v>14</v>
      </c>
      <c r="D103" s="42" t="s">
        <v>17</v>
      </c>
      <c r="E103" s="42" t="s">
        <v>34</v>
      </c>
      <c r="F103" s="44">
        <v>221.47</v>
      </c>
      <c r="G103" s="45">
        <v>42346</v>
      </c>
    </row>
    <row r="104" spans="1:10" ht="15.75" hidden="1" x14ac:dyDescent="0.3">
      <c r="A104" s="43">
        <v>2016</v>
      </c>
      <c r="B104" s="43">
        <v>9</v>
      </c>
      <c r="C104" s="42" t="s">
        <v>14</v>
      </c>
      <c r="D104" s="42" t="s">
        <v>17</v>
      </c>
      <c r="E104" s="42" t="s">
        <v>34</v>
      </c>
      <c r="F104" s="44">
        <v>16.829999999999998</v>
      </c>
      <c r="G104" s="45">
        <v>42349</v>
      </c>
    </row>
    <row r="105" spans="1:10" ht="15.75" hidden="1" x14ac:dyDescent="0.3">
      <c r="A105" s="43">
        <v>2016</v>
      </c>
      <c r="B105" s="43">
        <v>9</v>
      </c>
      <c r="C105" s="42" t="s">
        <v>14</v>
      </c>
      <c r="D105" s="42" t="s">
        <v>17</v>
      </c>
      <c r="E105" s="42" t="s">
        <v>34</v>
      </c>
      <c r="F105" s="44">
        <v>9.34</v>
      </c>
      <c r="G105" s="45">
        <v>42352</v>
      </c>
    </row>
    <row r="106" spans="1:10" ht="15.75" hidden="1" x14ac:dyDescent="0.3">
      <c r="A106" s="43">
        <v>2016</v>
      </c>
      <c r="B106" s="43">
        <v>9</v>
      </c>
      <c r="C106" s="42" t="s">
        <v>14</v>
      </c>
      <c r="D106" s="42" t="s">
        <v>17</v>
      </c>
      <c r="E106" s="42" t="s">
        <v>34</v>
      </c>
      <c r="F106" s="44">
        <v>228.88</v>
      </c>
      <c r="G106" s="45">
        <v>42377</v>
      </c>
    </row>
    <row r="107" spans="1:10" ht="15.75" hidden="1" x14ac:dyDescent="0.3">
      <c r="A107" s="43">
        <v>2016</v>
      </c>
      <c r="B107" s="43">
        <v>9</v>
      </c>
      <c r="C107" s="42" t="s">
        <v>14</v>
      </c>
      <c r="D107" s="42" t="s">
        <v>17</v>
      </c>
      <c r="E107" s="42" t="s">
        <v>34</v>
      </c>
      <c r="F107" s="44">
        <v>57.96</v>
      </c>
      <c r="G107" s="45">
        <v>42401</v>
      </c>
    </row>
    <row r="108" spans="1:10" ht="15.75" hidden="1" x14ac:dyDescent="0.3">
      <c r="A108" s="43">
        <v>2016</v>
      </c>
      <c r="B108" s="43">
        <v>9</v>
      </c>
      <c r="C108" s="42" t="s">
        <v>14</v>
      </c>
      <c r="D108" s="42" t="s">
        <v>17</v>
      </c>
      <c r="E108" s="42" t="s">
        <v>34</v>
      </c>
      <c r="F108" s="44">
        <v>82</v>
      </c>
      <c r="G108" s="45">
        <v>42402</v>
      </c>
    </row>
    <row r="109" spans="1:10" ht="15.75" hidden="1" x14ac:dyDescent="0.3">
      <c r="A109" s="43">
        <v>2016</v>
      </c>
      <c r="B109" s="43">
        <v>9</v>
      </c>
      <c r="C109" s="42" t="s">
        <v>14</v>
      </c>
      <c r="D109" s="42" t="s">
        <v>17</v>
      </c>
      <c r="E109" s="42" t="s">
        <v>34</v>
      </c>
      <c r="F109" s="44">
        <v>45.87</v>
      </c>
      <c r="G109" s="45">
        <v>42417</v>
      </c>
    </row>
    <row r="110" spans="1:10" ht="15.75" hidden="1" x14ac:dyDescent="0.3">
      <c r="A110" s="43">
        <v>2016</v>
      </c>
      <c r="B110" s="43">
        <v>9</v>
      </c>
      <c r="C110" s="42" t="s">
        <v>14</v>
      </c>
      <c r="D110" s="42" t="s">
        <v>17</v>
      </c>
      <c r="E110" s="42" t="s">
        <v>34</v>
      </c>
      <c r="F110" s="44">
        <v>-45.87</v>
      </c>
      <c r="G110" s="45">
        <v>42424</v>
      </c>
    </row>
    <row r="111" spans="1:10" ht="15.75" hidden="1" x14ac:dyDescent="0.3">
      <c r="A111" s="43">
        <v>2016</v>
      </c>
      <c r="B111" s="43">
        <v>9</v>
      </c>
      <c r="C111" s="42" t="s">
        <v>14</v>
      </c>
      <c r="D111" s="42" t="s">
        <v>17</v>
      </c>
      <c r="E111" s="42" t="s">
        <v>34</v>
      </c>
      <c r="F111" s="44">
        <v>109.56</v>
      </c>
      <c r="G111" s="45">
        <v>42447</v>
      </c>
    </row>
    <row r="112" spans="1:10" ht="15.75" hidden="1" x14ac:dyDescent="0.3">
      <c r="A112" s="43">
        <v>2016</v>
      </c>
      <c r="B112" s="43">
        <v>9</v>
      </c>
      <c r="C112" s="42" t="s">
        <v>14</v>
      </c>
      <c r="D112" s="42" t="s">
        <v>17</v>
      </c>
      <c r="E112" s="42" t="s">
        <v>3</v>
      </c>
      <c r="F112" s="44">
        <v>10312.81</v>
      </c>
      <c r="G112" s="45">
        <v>42438</v>
      </c>
    </row>
    <row r="113" spans="1:7" ht="15.75" hidden="1" x14ac:dyDescent="0.3">
      <c r="A113" s="43">
        <v>2016</v>
      </c>
      <c r="B113" s="43">
        <v>9</v>
      </c>
      <c r="C113" s="42" t="s">
        <v>14</v>
      </c>
      <c r="D113" s="42" t="s">
        <v>17</v>
      </c>
      <c r="E113" s="42" t="s">
        <v>3</v>
      </c>
      <c r="F113" s="44">
        <v>20920.900000000001</v>
      </c>
      <c r="G113" s="45">
        <v>42439</v>
      </c>
    </row>
    <row r="114" spans="1:7" ht="15.75" hidden="1" x14ac:dyDescent="0.3">
      <c r="A114" s="43">
        <v>2016</v>
      </c>
      <c r="B114" s="43">
        <v>9</v>
      </c>
      <c r="C114" s="42" t="s">
        <v>14</v>
      </c>
      <c r="D114" s="42" t="s">
        <v>17</v>
      </c>
      <c r="E114" s="42" t="s">
        <v>3</v>
      </c>
      <c r="F114" s="44">
        <v>1749.2</v>
      </c>
      <c r="G114" s="45">
        <v>42444</v>
      </c>
    </row>
    <row r="115" spans="1:7" ht="15.75" hidden="1" x14ac:dyDescent="0.3">
      <c r="A115" s="43">
        <v>2016</v>
      </c>
      <c r="B115" s="43">
        <v>9</v>
      </c>
      <c r="C115" s="42" t="s">
        <v>14</v>
      </c>
      <c r="D115" s="42" t="s">
        <v>17</v>
      </c>
      <c r="E115" s="42" t="s">
        <v>3</v>
      </c>
      <c r="F115" s="44">
        <v>54678.67</v>
      </c>
      <c r="G115" s="45">
        <v>42445</v>
      </c>
    </row>
    <row r="116" spans="1:7" ht="15.75" hidden="1" x14ac:dyDescent="0.3">
      <c r="A116" s="43">
        <v>2016</v>
      </c>
      <c r="B116" s="43">
        <v>9</v>
      </c>
      <c r="C116" s="42" t="s">
        <v>14</v>
      </c>
      <c r="D116" s="42" t="s">
        <v>17</v>
      </c>
      <c r="E116" s="42" t="s">
        <v>3</v>
      </c>
      <c r="F116" s="44">
        <v>86.4</v>
      </c>
      <c r="G116" s="45">
        <v>42446</v>
      </c>
    </row>
    <row r="117" spans="1:7" ht="15.75" hidden="1" x14ac:dyDescent="0.3">
      <c r="A117" s="43">
        <v>2016</v>
      </c>
      <c r="B117" s="43">
        <v>9</v>
      </c>
      <c r="C117" s="42" t="s">
        <v>14</v>
      </c>
      <c r="D117" s="42" t="s">
        <v>17</v>
      </c>
      <c r="E117" s="42" t="s">
        <v>3</v>
      </c>
      <c r="F117" s="44">
        <v>8929.48</v>
      </c>
      <c r="G117" s="45">
        <v>42452</v>
      </c>
    </row>
    <row r="118" spans="1:7" ht="15.75" hidden="1" x14ac:dyDescent="0.3">
      <c r="A118" s="43">
        <v>2016</v>
      </c>
      <c r="B118" s="43">
        <v>9</v>
      </c>
      <c r="C118" s="42" t="s">
        <v>14</v>
      </c>
      <c r="D118" s="42" t="s">
        <v>17</v>
      </c>
      <c r="E118" s="42" t="s">
        <v>35</v>
      </c>
      <c r="F118" s="44">
        <v>360</v>
      </c>
      <c r="G118" s="45">
        <v>42430</v>
      </c>
    </row>
    <row r="119" spans="1:7" ht="15.75" hidden="1" x14ac:dyDescent="0.3">
      <c r="A119" s="43">
        <v>2016</v>
      </c>
      <c r="B119" s="43">
        <v>9</v>
      </c>
      <c r="C119" s="42" t="s">
        <v>14</v>
      </c>
      <c r="D119" s="42" t="s">
        <v>17</v>
      </c>
      <c r="E119" s="42" t="s">
        <v>35</v>
      </c>
      <c r="F119" s="44">
        <v>4230</v>
      </c>
      <c r="G119" s="45">
        <v>42436</v>
      </c>
    </row>
    <row r="120" spans="1:7" ht="15.75" hidden="1" x14ac:dyDescent="0.3">
      <c r="A120" s="43">
        <v>2016</v>
      </c>
      <c r="B120" s="43">
        <v>9</v>
      </c>
      <c r="C120" s="42" t="s">
        <v>14</v>
      </c>
      <c r="D120" s="42" t="s">
        <v>17</v>
      </c>
      <c r="E120" s="42" t="s">
        <v>35</v>
      </c>
      <c r="F120" s="44">
        <v>3370</v>
      </c>
      <c r="G120" s="45">
        <v>42440</v>
      </c>
    </row>
    <row r="121" spans="1:7" ht="15.75" hidden="1" x14ac:dyDescent="0.3">
      <c r="A121" s="43">
        <v>2016</v>
      </c>
      <c r="B121" s="43">
        <v>9</v>
      </c>
      <c r="C121" s="42" t="s">
        <v>14</v>
      </c>
      <c r="D121" s="42" t="s">
        <v>17</v>
      </c>
      <c r="E121" s="42" t="s">
        <v>35</v>
      </c>
      <c r="F121" s="44">
        <v>6970</v>
      </c>
      <c r="G121" s="45">
        <v>42451</v>
      </c>
    </row>
    <row r="122" spans="1:7" ht="15.75" hidden="1" x14ac:dyDescent="0.3">
      <c r="A122" s="43">
        <v>2016</v>
      </c>
      <c r="B122" s="43">
        <v>9</v>
      </c>
      <c r="C122" s="42" t="s">
        <v>14</v>
      </c>
      <c r="D122" s="42" t="s">
        <v>17</v>
      </c>
      <c r="E122" s="42" t="s">
        <v>35</v>
      </c>
      <c r="F122" s="44">
        <v>3370</v>
      </c>
      <c r="G122" s="45">
        <v>42460</v>
      </c>
    </row>
    <row r="123" spans="1:7" ht="15.75" hidden="1" x14ac:dyDescent="0.3">
      <c r="A123" s="43">
        <v>2016</v>
      </c>
      <c r="B123" s="43">
        <v>9</v>
      </c>
      <c r="C123" s="42" t="s">
        <v>14</v>
      </c>
      <c r="D123" s="42" t="s">
        <v>17</v>
      </c>
      <c r="E123" s="42" t="s">
        <v>16</v>
      </c>
      <c r="F123" s="44">
        <v>33.409999999999997</v>
      </c>
      <c r="G123" s="45">
        <v>42282</v>
      </c>
    </row>
    <row r="124" spans="1:7" ht="15.75" hidden="1" x14ac:dyDescent="0.3">
      <c r="A124" s="43">
        <v>2016</v>
      </c>
      <c r="B124" s="43">
        <v>9</v>
      </c>
      <c r="C124" s="42" t="s">
        <v>14</v>
      </c>
      <c r="D124" s="42" t="s">
        <v>17</v>
      </c>
      <c r="E124" s="42" t="s">
        <v>16</v>
      </c>
      <c r="F124" s="44">
        <v>28.6</v>
      </c>
      <c r="G124" s="45">
        <v>42283</v>
      </c>
    </row>
    <row r="125" spans="1:7" ht="15.75" hidden="1" x14ac:dyDescent="0.3">
      <c r="A125" s="43">
        <v>2016</v>
      </c>
      <c r="B125" s="43">
        <v>9</v>
      </c>
      <c r="C125" s="42" t="s">
        <v>14</v>
      </c>
      <c r="D125" s="42" t="s">
        <v>17</v>
      </c>
      <c r="E125" s="42" t="s">
        <v>16</v>
      </c>
      <c r="F125" s="44">
        <v>10</v>
      </c>
      <c r="G125" s="45">
        <v>42285</v>
      </c>
    </row>
    <row r="126" spans="1:7" ht="15.75" hidden="1" x14ac:dyDescent="0.3">
      <c r="A126" s="43">
        <v>2016</v>
      </c>
      <c r="B126" s="43">
        <v>9</v>
      </c>
      <c r="C126" s="42" t="s">
        <v>14</v>
      </c>
      <c r="D126" s="42" t="s">
        <v>17</v>
      </c>
      <c r="E126" s="42" t="s">
        <v>16</v>
      </c>
      <c r="F126" s="44">
        <v>94.64</v>
      </c>
      <c r="G126" s="45">
        <v>42286</v>
      </c>
    </row>
    <row r="127" spans="1:7" ht="15.75" hidden="1" x14ac:dyDescent="0.3">
      <c r="A127" s="43">
        <v>2016</v>
      </c>
      <c r="B127" s="43">
        <v>9</v>
      </c>
      <c r="C127" s="42" t="s">
        <v>14</v>
      </c>
      <c r="D127" s="42" t="s">
        <v>17</v>
      </c>
      <c r="E127" s="42" t="s">
        <v>16</v>
      </c>
      <c r="F127" s="44">
        <v>78.25</v>
      </c>
      <c r="G127" s="45">
        <v>42289</v>
      </c>
    </row>
    <row r="128" spans="1:7" ht="15.75" hidden="1" x14ac:dyDescent="0.3">
      <c r="A128" s="43">
        <v>2016</v>
      </c>
      <c r="B128" s="43">
        <v>9</v>
      </c>
      <c r="C128" s="42" t="s">
        <v>14</v>
      </c>
      <c r="D128" s="42" t="s">
        <v>17</v>
      </c>
      <c r="E128" s="42" t="s">
        <v>16</v>
      </c>
      <c r="F128" s="44">
        <v>169.07</v>
      </c>
      <c r="G128" s="45">
        <v>42290</v>
      </c>
    </row>
    <row r="129" spans="1:7" ht="15.75" hidden="1" x14ac:dyDescent="0.3">
      <c r="A129" s="43">
        <v>2016</v>
      </c>
      <c r="B129" s="43">
        <v>9</v>
      </c>
      <c r="C129" s="42" t="s">
        <v>14</v>
      </c>
      <c r="D129" s="42" t="s">
        <v>17</v>
      </c>
      <c r="E129" s="42" t="s">
        <v>16</v>
      </c>
      <c r="F129" s="44">
        <v>1053.82</v>
      </c>
      <c r="G129" s="45">
        <v>42291</v>
      </c>
    </row>
    <row r="130" spans="1:7" ht="15.75" hidden="1" x14ac:dyDescent="0.3">
      <c r="A130" s="43">
        <v>2016</v>
      </c>
      <c r="B130" s="43">
        <v>9</v>
      </c>
      <c r="C130" s="42" t="s">
        <v>14</v>
      </c>
      <c r="D130" s="42" t="s">
        <v>17</v>
      </c>
      <c r="E130" s="42" t="s">
        <v>16</v>
      </c>
      <c r="F130" s="44">
        <v>147479.42000000001</v>
      </c>
      <c r="G130" s="45">
        <v>42292</v>
      </c>
    </row>
    <row r="131" spans="1:7" ht="15.75" hidden="1" x14ac:dyDescent="0.3">
      <c r="A131" s="43">
        <v>2016</v>
      </c>
      <c r="B131" s="43">
        <v>9</v>
      </c>
      <c r="C131" s="42" t="s">
        <v>14</v>
      </c>
      <c r="D131" s="42" t="s">
        <v>17</v>
      </c>
      <c r="E131" s="42" t="s">
        <v>16</v>
      </c>
      <c r="F131" s="44">
        <v>116.1</v>
      </c>
      <c r="G131" s="45">
        <v>42293</v>
      </c>
    </row>
    <row r="132" spans="1:7" ht="15.75" hidden="1" x14ac:dyDescent="0.3">
      <c r="A132" s="43">
        <v>2016</v>
      </c>
      <c r="B132" s="43">
        <v>9</v>
      </c>
      <c r="C132" s="42" t="s">
        <v>14</v>
      </c>
      <c r="D132" s="42" t="s">
        <v>17</v>
      </c>
      <c r="E132" s="42" t="s">
        <v>16</v>
      </c>
      <c r="F132" s="44">
        <v>92.94</v>
      </c>
      <c r="G132" s="45">
        <v>42294</v>
      </c>
    </row>
    <row r="133" spans="1:7" ht="15.75" hidden="1" x14ac:dyDescent="0.3">
      <c r="A133" s="43">
        <v>2016</v>
      </c>
      <c r="B133" s="43">
        <v>9</v>
      </c>
      <c r="C133" s="42" t="s">
        <v>14</v>
      </c>
      <c r="D133" s="42" t="s">
        <v>17</v>
      </c>
      <c r="E133" s="42" t="s">
        <v>16</v>
      </c>
      <c r="F133" s="44">
        <v>28.16</v>
      </c>
      <c r="G133" s="45">
        <v>42295</v>
      </c>
    </row>
    <row r="134" spans="1:7" ht="15.75" hidden="1" x14ac:dyDescent="0.3">
      <c r="A134" s="43">
        <v>2016</v>
      </c>
      <c r="B134" s="43">
        <v>9</v>
      </c>
      <c r="C134" s="42" t="s">
        <v>14</v>
      </c>
      <c r="D134" s="42" t="s">
        <v>17</v>
      </c>
      <c r="E134" s="42" t="s">
        <v>16</v>
      </c>
      <c r="F134" s="44">
        <v>207.13</v>
      </c>
      <c r="G134" s="45">
        <v>42296</v>
      </c>
    </row>
    <row r="135" spans="1:7" ht="15.75" hidden="1" x14ac:dyDescent="0.3">
      <c r="A135" s="43">
        <v>2016</v>
      </c>
      <c r="B135" s="43">
        <v>9</v>
      </c>
      <c r="C135" s="42" t="s">
        <v>14</v>
      </c>
      <c r="D135" s="42" t="s">
        <v>17</v>
      </c>
      <c r="E135" s="42" t="s">
        <v>16</v>
      </c>
      <c r="F135" s="44">
        <v>223.24</v>
      </c>
      <c r="G135" s="45">
        <v>42297</v>
      </c>
    </row>
    <row r="136" spans="1:7" ht="15.75" hidden="1" x14ac:dyDescent="0.3">
      <c r="A136" s="43">
        <v>2016</v>
      </c>
      <c r="B136" s="43">
        <v>9</v>
      </c>
      <c r="C136" s="42" t="s">
        <v>14</v>
      </c>
      <c r="D136" s="42" t="s">
        <v>17</v>
      </c>
      <c r="E136" s="42" t="s">
        <v>16</v>
      </c>
      <c r="F136" s="44">
        <v>228.29</v>
      </c>
      <c r="G136" s="45">
        <v>42298</v>
      </c>
    </row>
    <row r="137" spans="1:7" ht="15.75" hidden="1" x14ac:dyDescent="0.3">
      <c r="A137" s="43">
        <v>2016</v>
      </c>
      <c r="B137" s="43">
        <v>9</v>
      </c>
      <c r="C137" s="42" t="s">
        <v>14</v>
      </c>
      <c r="D137" s="42" t="s">
        <v>17</v>
      </c>
      <c r="E137" s="42" t="s">
        <v>16</v>
      </c>
      <c r="F137" s="44">
        <v>1236.56</v>
      </c>
      <c r="G137" s="45">
        <v>42299</v>
      </c>
    </row>
    <row r="138" spans="1:7" ht="15.75" hidden="1" x14ac:dyDescent="0.3">
      <c r="A138" s="43">
        <v>2016</v>
      </c>
      <c r="B138" s="43">
        <v>9</v>
      </c>
      <c r="C138" s="42" t="s">
        <v>14</v>
      </c>
      <c r="D138" s="42" t="s">
        <v>17</v>
      </c>
      <c r="E138" s="42" t="s">
        <v>16</v>
      </c>
      <c r="F138" s="44">
        <v>91.46</v>
      </c>
      <c r="G138" s="45">
        <v>42300</v>
      </c>
    </row>
    <row r="139" spans="1:7" ht="15.75" hidden="1" x14ac:dyDescent="0.3">
      <c r="A139" s="43">
        <v>2016</v>
      </c>
      <c r="B139" s="43">
        <v>9</v>
      </c>
      <c r="C139" s="42" t="s">
        <v>14</v>
      </c>
      <c r="D139" s="42" t="s">
        <v>17</v>
      </c>
      <c r="E139" s="42" t="s">
        <v>16</v>
      </c>
      <c r="F139" s="44">
        <v>918.71</v>
      </c>
      <c r="G139" s="45">
        <v>42303</v>
      </c>
    </row>
    <row r="140" spans="1:7" ht="15.75" hidden="1" x14ac:dyDescent="0.3">
      <c r="A140" s="43">
        <v>2016</v>
      </c>
      <c r="B140" s="43">
        <v>9</v>
      </c>
      <c r="C140" s="42" t="s">
        <v>14</v>
      </c>
      <c r="D140" s="42" t="s">
        <v>17</v>
      </c>
      <c r="E140" s="42" t="s">
        <v>16</v>
      </c>
      <c r="F140" s="44">
        <v>2303.83</v>
      </c>
      <c r="G140" s="45">
        <v>42304</v>
      </c>
    </row>
    <row r="141" spans="1:7" ht="15.75" hidden="1" x14ac:dyDescent="0.3">
      <c r="A141" s="43">
        <v>2016</v>
      </c>
      <c r="B141" s="43">
        <v>9</v>
      </c>
      <c r="C141" s="42" t="s">
        <v>14</v>
      </c>
      <c r="D141" s="42" t="s">
        <v>17</v>
      </c>
      <c r="E141" s="42" t="s">
        <v>16</v>
      </c>
      <c r="F141" s="44">
        <v>344.29</v>
      </c>
      <c r="G141" s="45">
        <v>42305</v>
      </c>
    </row>
    <row r="142" spans="1:7" ht="15.75" hidden="1" x14ac:dyDescent="0.3">
      <c r="A142" s="43">
        <v>2016</v>
      </c>
      <c r="B142" s="43">
        <v>9</v>
      </c>
      <c r="C142" s="42" t="s">
        <v>14</v>
      </c>
      <c r="D142" s="42" t="s">
        <v>17</v>
      </c>
      <c r="E142" s="42" t="s">
        <v>16</v>
      </c>
      <c r="F142" s="44">
        <v>97842.9</v>
      </c>
      <c r="G142" s="45">
        <v>42306</v>
      </c>
    </row>
    <row r="143" spans="1:7" ht="15.75" hidden="1" x14ac:dyDescent="0.3">
      <c r="A143" s="43">
        <v>2016</v>
      </c>
      <c r="B143" s="43">
        <v>9</v>
      </c>
      <c r="C143" s="42" t="s">
        <v>14</v>
      </c>
      <c r="D143" s="42" t="s">
        <v>17</v>
      </c>
      <c r="E143" s="42" t="s">
        <v>16</v>
      </c>
      <c r="F143" s="44">
        <v>260.69</v>
      </c>
      <c r="G143" s="45">
        <v>42307</v>
      </c>
    </row>
    <row r="144" spans="1:7" ht="15.75" hidden="1" x14ac:dyDescent="0.3">
      <c r="A144" s="43">
        <v>2016</v>
      </c>
      <c r="B144" s="43">
        <v>9</v>
      </c>
      <c r="C144" s="42" t="s">
        <v>14</v>
      </c>
      <c r="D144" s="42" t="s">
        <v>17</v>
      </c>
      <c r="E144" s="42" t="s">
        <v>16</v>
      </c>
      <c r="F144" s="44">
        <v>173.34</v>
      </c>
      <c r="G144" s="45">
        <v>42309</v>
      </c>
    </row>
    <row r="145" spans="1:7" ht="15.75" hidden="1" x14ac:dyDescent="0.3">
      <c r="A145" s="43">
        <v>2016</v>
      </c>
      <c r="B145" s="43">
        <v>9</v>
      </c>
      <c r="C145" s="42" t="s">
        <v>14</v>
      </c>
      <c r="D145" s="42" t="s">
        <v>17</v>
      </c>
      <c r="E145" s="42" t="s">
        <v>16</v>
      </c>
      <c r="F145" s="44">
        <v>2077.89</v>
      </c>
      <c r="G145" s="45">
        <v>42310</v>
      </c>
    </row>
    <row r="146" spans="1:7" ht="15.75" hidden="1" x14ac:dyDescent="0.3">
      <c r="A146" s="43">
        <v>2016</v>
      </c>
      <c r="B146" s="43">
        <v>9</v>
      </c>
      <c r="C146" s="42" t="s">
        <v>14</v>
      </c>
      <c r="D146" s="42" t="s">
        <v>17</v>
      </c>
      <c r="E146" s="42" t="s">
        <v>16</v>
      </c>
      <c r="F146" s="44">
        <v>960.44</v>
      </c>
      <c r="G146" s="45">
        <v>42311</v>
      </c>
    </row>
    <row r="147" spans="1:7" ht="15.75" hidden="1" x14ac:dyDescent="0.3">
      <c r="A147" s="43">
        <v>2016</v>
      </c>
      <c r="B147" s="43">
        <v>9</v>
      </c>
      <c r="C147" s="42" t="s">
        <v>14</v>
      </c>
      <c r="D147" s="42" t="s">
        <v>17</v>
      </c>
      <c r="E147" s="42" t="s">
        <v>16</v>
      </c>
      <c r="F147" s="44">
        <v>224.91</v>
      </c>
      <c r="G147" s="45">
        <v>42312</v>
      </c>
    </row>
    <row r="148" spans="1:7" ht="15.75" hidden="1" x14ac:dyDescent="0.3">
      <c r="A148" s="43">
        <v>2016</v>
      </c>
      <c r="B148" s="43">
        <v>9</v>
      </c>
      <c r="C148" s="42" t="s">
        <v>14</v>
      </c>
      <c r="D148" s="42" t="s">
        <v>17</v>
      </c>
      <c r="E148" s="42" t="s">
        <v>16</v>
      </c>
      <c r="F148" s="44">
        <v>140.61000000000001</v>
      </c>
      <c r="G148" s="45">
        <v>42313</v>
      </c>
    </row>
    <row r="149" spans="1:7" ht="15.75" hidden="1" x14ac:dyDescent="0.3">
      <c r="A149" s="43">
        <v>2016</v>
      </c>
      <c r="B149" s="43">
        <v>9</v>
      </c>
      <c r="C149" s="42" t="s">
        <v>14</v>
      </c>
      <c r="D149" s="42" t="s">
        <v>17</v>
      </c>
      <c r="E149" s="42" t="s">
        <v>16</v>
      </c>
      <c r="F149" s="44">
        <v>706.76</v>
      </c>
      <c r="G149" s="45">
        <v>42314</v>
      </c>
    </row>
    <row r="150" spans="1:7" ht="15.75" hidden="1" x14ac:dyDescent="0.3">
      <c r="A150" s="43">
        <v>2016</v>
      </c>
      <c r="B150" s="43">
        <v>9</v>
      </c>
      <c r="C150" s="42" t="s">
        <v>14</v>
      </c>
      <c r="D150" s="42" t="s">
        <v>17</v>
      </c>
      <c r="E150" s="42" t="s">
        <v>16</v>
      </c>
      <c r="F150" s="44">
        <v>12</v>
      </c>
      <c r="G150" s="45">
        <v>42315</v>
      </c>
    </row>
    <row r="151" spans="1:7" ht="15.75" hidden="1" x14ac:dyDescent="0.3">
      <c r="A151" s="43">
        <v>2016</v>
      </c>
      <c r="B151" s="43">
        <v>9</v>
      </c>
      <c r="C151" s="42" t="s">
        <v>14</v>
      </c>
      <c r="D151" s="42" t="s">
        <v>17</v>
      </c>
      <c r="E151" s="42" t="s">
        <v>16</v>
      </c>
      <c r="F151" s="44">
        <v>141.29</v>
      </c>
      <c r="G151" s="45">
        <v>42316</v>
      </c>
    </row>
    <row r="152" spans="1:7" ht="15.75" hidden="1" x14ac:dyDescent="0.3">
      <c r="A152" s="43">
        <v>2016</v>
      </c>
      <c r="B152" s="43">
        <v>9</v>
      </c>
      <c r="C152" s="42" t="s">
        <v>14</v>
      </c>
      <c r="D152" s="42" t="s">
        <v>17</v>
      </c>
      <c r="E152" s="42" t="s">
        <v>16</v>
      </c>
      <c r="F152" s="44">
        <v>657.66</v>
      </c>
      <c r="G152" s="45">
        <v>42317</v>
      </c>
    </row>
    <row r="153" spans="1:7" ht="15.75" hidden="1" x14ac:dyDescent="0.3">
      <c r="A153" s="43">
        <v>2016</v>
      </c>
      <c r="B153" s="43">
        <v>9</v>
      </c>
      <c r="C153" s="42" t="s">
        <v>14</v>
      </c>
      <c r="D153" s="42" t="s">
        <v>17</v>
      </c>
      <c r="E153" s="42" t="s">
        <v>16</v>
      </c>
      <c r="F153" s="44">
        <v>3443.72</v>
      </c>
      <c r="G153" s="45">
        <v>42318</v>
      </c>
    </row>
    <row r="154" spans="1:7" ht="15.75" hidden="1" x14ac:dyDescent="0.3">
      <c r="A154" s="43">
        <v>2016</v>
      </c>
      <c r="B154" s="43">
        <v>9</v>
      </c>
      <c r="C154" s="42" t="s">
        <v>14</v>
      </c>
      <c r="D154" s="42" t="s">
        <v>17</v>
      </c>
      <c r="E154" s="42" t="s">
        <v>16</v>
      </c>
      <c r="F154" s="44">
        <v>622.71</v>
      </c>
      <c r="G154" s="45">
        <v>42319</v>
      </c>
    </row>
    <row r="155" spans="1:7" ht="15.75" hidden="1" x14ac:dyDescent="0.3">
      <c r="A155" s="43">
        <v>2016</v>
      </c>
      <c r="B155" s="43">
        <v>9</v>
      </c>
      <c r="C155" s="42" t="s">
        <v>14</v>
      </c>
      <c r="D155" s="42" t="s">
        <v>17</v>
      </c>
      <c r="E155" s="42" t="s">
        <v>16</v>
      </c>
      <c r="F155" s="44">
        <v>97612.69</v>
      </c>
      <c r="G155" s="45">
        <v>42320</v>
      </c>
    </row>
    <row r="156" spans="1:7" ht="15.75" hidden="1" x14ac:dyDescent="0.3">
      <c r="A156" s="43">
        <v>2016</v>
      </c>
      <c r="B156" s="43">
        <v>9</v>
      </c>
      <c r="C156" s="42" t="s">
        <v>14</v>
      </c>
      <c r="D156" s="42" t="s">
        <v>17</v>
      </c>
      <c r="E156" s="42" t="s">
        <v>16</v>
      </c>
      <c r="F156" s="44">
        <v>1460.67</v>
      </c>
      <c r="G156" s="45">
        <v>42321</v>
      </c>
    </row>
    <row r="157" spans="1:7" ht="15.75" hidden="1" x14ac:dyDescent="0.3">
      <c r="A157" s="43">
        <v>2016</v>
      </c>
      <c r="B157" s="43">
        <v>9</v>
      </c>
      <c r="C157" s="42" t="s">
        <v>14</v>
      </c>
      <c r="D157" s="42" t="s">
        <v>17</v>
      </c>
      <c r="E157" s="42" t="s">
        <v>16</v>
      </c>
      <c r="F157" s="44">
        <v>8</v>
      </c>
      <c r="G157" s="45">
        <v>42322</v>
      </c>
    </row>
    <row r="158" spans="1:7" ht="15.75" hidden="1" x14ac:dyDescent="0.3">
      <c r="A158" s="43">
        <v>2016</v>
      </c>
      <c r="B158" s="43">
        <v>9</v>
      </c>
      <c r="C158" s="42" t="s">
        <v>14</v>
      </c>
      <c r="D158" s="42" t="s">
        <v>17</v>
      </c>
      <c r="E158" s="42" t="s">
        <v>16</v>
      </c>
      <c r="F158" s="44">
        <v>2395.91</v>
      </c>
      <c r="G158" s="45">
        <v>42323</v>
      </c>
    </row>
    <row r="159" spans="1:7" ht="15.75" hidden="1" x14ac:dyDescent="0.3">
      <c r="A159" s="43">
        <v>2016</v>
      </c>
      <c r="B159" s="43">
        <v>9</v>
      </c>
      <c r="C159" s="42" t="s">
        <v>14</v>
      </c>
      <c r="D159" s="42" t="s">
        <v>17</v>
      </c>
      <c r="E159" s="42" t="s">
        <v>16</v>
      </c>
      <c r="F159" s="44">
        <v>2023.24</v>
      </c>
      <c r="G159" s="45">
        <v>42324</v>
      </c>
    </row>
    <row r="160" spans="1:7" ht="15.75" hidden="1" x14ac:dyDescent="0.3">
      <c r="A160" s="43">
        <v>2016</v>
      </c>
      <c r="B160" s="43">
        <v>9</v>
      </c>
      <c r="C160" s="42" t="s">
        <v>14</v>
      </c>
      <c r="D160" s="42" t="s">
        <v>17</v>
      </c>
      <c r="E160" s="42" t="s">
        <v>16</v>
      </c>
      <c r="F160" s="44">
        <v>212.43</v>
      </c>
      <c r="G160" s="45">
        <v>42325</v>
      </c>
    </row>
    <row r="161" spans="1:7" ht="15.75" hidden="1" x14ac:dyDescent="0.3">
      <c r="A161" s="43">
        <v>2016</v>
      </c>
      <c r="B161" s="43">
        <v>9</v>
      </c>
      <c r="C161" s="42" t="s">
        <v>14</v>
      </c>
      <c r="D161" s="42" t="s">
        <v>17</v>
      </c>
      <c r="E161" s="42" t="s">
        <v>16</v>
      </c>
      <c r="F161" s="44">
        <v>529.77</v>
      </c>
      <c r="G161" s="45">
        <v>42326</v>
      </c>
    </row>
    <row r="162" spans="1:7" ht="15.75" hidden="1" x14ac:dyDescent="0.3">
      <c r="A162" s="43">
        <v>2016</v>
      </c>
      <c r="B162" s="43">
        <v>9</v>
      </c>
      <c r="C162" s="42" t="s">
        <v>14</v>
      </c>
      <c r="D162" s="42" t="s">
        <v>17</v>
      </c>
      <c r="E162" s="42" t="s">
        <v>16</v>
      </c>
      <c r="F162" s="44">
        <v>305.25</v>
      </c>
      <c r="G162" s="45">
        <v>42327</v>
      </c>
    </row>
    <row r="163" spans="1:7" ht="15.75" hidden="1" x14ac:dyDescent="0.3">
      <c r="A163" s="43">
        <v>2016</v>
      </c>
      <c r="B163" s="43">
        <v>9</v>
      </c>
      <c r="C163" s="42" t="s">
        <v>14</v>
      </c>
      <c r="D163" s="42" t="s">
        <v>17</v>
      </c>
      <c r="E163" s="42" t="s">
        <v>16</v>
      </c>
      <c r="F163" s="44">
        <v>1258.51</v>
      </c>
      <c r="G163" s="45">
        <v>42328</v>
      </c>
    </row>
    <row r="164" spans="1:7" ht="15.75" hidden="1" x14ac:dyDescent="0.3">
      <c r="A164" s="43">
        <v>2016</v>
      </c>
      <c r="B164" s="43">
        <v>9</v>
      </c>
      <c r="C164" s="42" t="s">
        <v>14</v>
      </c>
      <c r="D164" s="42" t="s">
        <v>17</v>
      </c>
      <c r="E164" s="42" t="s">
        <v>16</v>
      </c>
      <c r="F164" s="44">
        <v>1133.1400000000001</v>
      </c>
      <c r="G164" s="45">
        <v>42331</v>
      </c>
    </row>
    <row r="165" spans="1:7" ht="15.75" hidden="1" x14ac:dyDescent="0.3">
      <c r="A165" s="43">
        <v>2016</v>
      </c>
      <c r="B165" s="43">
        <v>9</v>
      </c>
      <c r="C165" s="42" t="s">
        <v>14</v>
      </c>
      <c r="D165" s="42" t="s">
        <v>17</v>
      </c>
      <c r="E165" s="42" t="s">
        <v>16</v>
      </c>
      <c r="F165" s="44">
        <v>2548.0300000000002</v>
      </c>
      <c r="G165" s="45">
        <v>42332</v>
      </c>
    </row>
    <row r="166" spans="1:7" ht="15.75" hidden="1" x14ac:dyDescent="0.3">
      <c r="A166" s="43">
        <v>2016</v>
      </c>
      <c r="B166" s="43">
        <v>9</v>
      </c>
      <c r="C166" s="42" t="s">
        <v>14</v>
      </c>
      <c r="D166" s="42" t="s">
        <v>17</v>
      </c>
      <c r="E166" s="42" t="s">
        <v>16</v>
      </c>
      <c r="F166" s="44">
        <v>145875.10999999999</v>
      </c>
      <c r="G166" s="45">
        <v>42333</v>
      </c>
    </row>
    <row r="167" spans="1:7" ht="15.75" hidden="1" x14ac:dyDescent="0.3">
      <c r="A167" s="43">
        <v>2016</v>
      </c>
      <c r="B167" s="43">
        <v>9</v>
      </c>
      <c r="C167" s="42" t="s">
        <v>14</v>
      </c>
      <c r="D167" s="42" t="s">
        <v>17</v>
      </c>
      <c r="E167" s="42" t="s">
        <v>16</v>
      </c>
      <c r="F167" s="44">
        <v>920.95</v>
      </c>
      <c r="G167" s="45">
        <v>42335</v>
      </c>
    </row>
    <row r="168" spans="1:7" ht="15.75" hidden="1" x14ac:dyDescent="0.3">
      <c r="A168" s="43">
        <v>2016</v>
      </c>
      <c r="B168" s="43">
        <v>9</v>
      </c>
      <c r="C168" s="42" t="s">
        <v>14</v>
      </c>
      <c r="D168" s="42" t="s">
        <v>17</v>
      </c>
      <c r="E168" s="42" t="s">
        <v>16</v>
      </c>
      <c r="F168" s="44">
        <v>98.55</v>
      </c>
      <c r="G168" s="45">
        <v>42336</v>
      </c>
    </row>
    <row r="169" spans="1:7" ht="15.75" hidden="1" x14ac:dyDescent="0.3">
      <c r="A169" s="43">
        <v>2016</v>
      </c>
      <c r="B169" s="43">
        <v>9</v>
      </c>
      <c r="C169" s="42" t="s">
        <v>14</v>
      </c>
      <c r="D169" s="42" t="s">
        <v>17</v>
      </c>
      <c r="E169" s="42" t="s">
        <v>16</v>
      </c>
      <c r="F169" s="44">
        <v>556.84</v>
      </c>
      <c r="G169" s="45">
        <v>42338</v>
      </c>
    </row>
    <row r="170" spans="1:7" ht="15.75" hidden="1" x14ac:dyDescent="0.3">
      <c r="A170" s="43">
        <v>2016</v>
      </c>
      <c r="B170" s="43">
        <v>9</v>
      </c>
      <c r="C170" s="42" t="s">
        <v>14</v>
      </c>
      <c r="D170" s="42" t="s">
        <v>17</v>
      </c>
      <c r="E170" s="42" t="s">
        <v>16</v>
      </c>
      <c r="F170" s="44">
        <v>673.23</v>
      </c>
      <c r="G170" s="45">
        <v>42339</v>
      </c>
    </row>
    <row r="171" spans="1:7" ht="15.75" hidden="1" x14ac:dyDescent="0.3">
      <c r="A171" s="43">
        <v>2016</v>
      </c>
      <c r="B171" s="43">
        <v>9</v>
      </c>
      <c r="C171" s="42" t="s">
        <v>14</v>
      </c>
      <c r="D171" s="42" t="s">
        <v>17</v>
      </c>
      <c r="E171" s="42" t="s">
        <v>16</v>
      </c>
      <c r="F171" s="44">
        <v>865.94</v>
      </c>
      <c r="G171" s="45">
        <v>42340</v>
      </c>
    </row>
    <row r="172" spans="1:7" ht="15.75" hidden="1" x14ac:dyDescent="0.3">
      <c r="A172" s="43">
        <v>2016</v>
      </c>
      <c r="B172" s="43">
        <v>9</v>
      </c>
      <c r="C172" s="42" t="s">
        <v>14</v>
      </c>
      <c r="D172" s="42" t="s">
        <v>17</v>
      </c>
      <c r="E172" s="42" t="s">
        <v>16</v>
      </c>
      <c r="F172" s="44">
        <v>912.49</v>
      </c>
      <c r="G172" s="45">
        <v>42341</v>
      </c>
    </row>
    <row r="173" spans="1:7" ht="15.75" hidden="1" x14ac:dyDescent="0.3">
      <c r="A173" s="43">
        <v>2016</v>
      </c>
      <c r="B173" s="43">
        <v>9</v>
      </c>
      <c r="C173" s="42" t="s">
        <v>14</v>
      </c>
      <c r="D173" s="42" t="s">
        <v>17</v>
      </c>
      <c r="E173" s="42" t="s">
        <v>16</v>
      </c>
      <c r="F173" s="44">
        <v>576.11</v>
      </c>
      <c r="G173" s="45">
        <v>42342</v>
      </c>
    </row>
    <row r="174" spans="1:7" ht="15.75" hidden="1" x14ac:dyDescent="0.3">
      <c r="A174" s="43">
        <v>2016</v>
      </c>
      <c r="B174" s="43">
        <v>9</v>
      </c>
      <c r="C174" s="42" t="s">
        <v>14</v>
      </c>
      <c r="D174" s="42" t="s">
        <v>17</v>
      </c>
      <c r="E174" s="42" t="s">
        <v>16</v>
      </c>
      <c r="F174" s="44">
        <v>4096.53</v>
      </c>
      <c r="G174" s="45">
        <v>42345</v>
      </c>
    </row>
    <row r="175" spans="1:7" ht="15.75" hidden="1" x14ac:dyDescent="0.3">
      <c r="A175" s="43">
        <v>2016</v>
      </c>
      <c r="B175" s="43">
        <v>9</v>
      </c>
      <c r="C175" s="42" t="s">
        <v>14</v>
      </c>
      <c r="D175" s="42" t="s">
        <v>17</v>
      </c>
      <c r="E175" s="42" t="s">
        <v>16</v>
      </c>
      <c r="F175" s="44">
        <v>79232.95</v>
      </c>
      <c r="G175" s="45">
        <v>42346</v>
      </c>
    </row>
    <row r="176" spans="1:7" ht="15.75" hidden="1" x14ac:dyDescent="0.3">
      <c r="A176" s="43">
        <v>2016</v>
      </c>
      <c r="B176" s="43">
        <v>9</v>
      </c>
      <c r="C176" s="42" t="s">
        <v>14</v>
      </c>
      <c r="D176" s="42" t="s">
        <v>17</v>
      </c>
      <c r="E176" s="42" t="s">
        <v>16</v>
      </c>
      <c r="F176" s="44">
        <v>2441.96</v>
      </c>
      <c r="G176" s="45">
        <v>42347</v>
      </c>
    </row>
    <row r="177" spans="1:7" ht="15.75" hidden="1" x14ac:dyDescent="0.3">
      <c r="A177" s="43">
        <v>2016</v>
      </c>
      <c r="B177" s="43">
        <v>9</v>
      </c>
      <c r="C177" s="42" t="s">
        <v>14</v>
      </c>
      <c r="D177" s="42" t="s">
        <v>17</v>
      </c>
      <c r="E177" s="42" t="s">
        <v>16</v>
      </c>
      <c r="F177" s="44">
        <v>95967.93</v>
      </c>
      <c r="G177" s="45">
        <v>42348</v>
      </c>
    </row>
    <row r="178" spans="1:7" ht="15.75" hidden="1" x14ac:dyDescent="0.3">
      <c r="A178" s="43">
        <v>2016</v>
      </c>
      <c r="B178" s="43">
        <v>9</v>
      </c>
      <c r="C178" s="42" t="s">
        <v>14</v>
      </c>
      <c r="D178" s="42" t="s">
        <v>17</v>
      </c>
      <c r="E178" s="42" t="s">
        <v>16</v>
      </c>
      <c r="F178" s="44">
        <v>983.76</v>
      </c>
      <c r="G178" s="45">
        <v>42349</v>
      </c>
    </row>
    <row r="179" spans="1:7" ht="15.75" hidden="1" x14ac:dyDescent="0.3">
      <c r="A179" s="43">
        <v>2016</v>
      </c>
      <c r="B179" s="43">
        <v>9</v>
      </c>
      <c r="C179" s="42" t="s">
        <v>14</v>
      </c>
      <c r="D179" s="42" t="s">
        <v>17</v>
      </c>
      <c r="E179" s="42" t="s">
        <v>16</v>
      </c>
      <c r="F179" s="44">
        <v>140.13999999999999</v>
      </c>
      <c r="G179" s="45">
        <v>42351</v>
      </c>
    </row>
    <row r="180" spans="1:7" ht="15.75" hidden="1" x14ac:dyDescent="0.3">
      <c r="A180" s="43">
        <v>2016</v>
      </c>
      <c r="B180" s="43">
        <v>9</v>
      </c>
      <c r="C180" s="42" t="s">
        <v>14</v>
      </c>
      <c r="D180" s="42" t="s">
        <v>17</v>
      </c>
      <c r="E180" s="42" t="s">
        <v>16</v>
      </c>
      <c r="F180" s="44">
        <v>737.69</v>
      </c>
      <c r="G180" s="45">
        <v>42352</v>
      </c>
    </row>
    <row r="181" spans="1:7" ht="15.75" hidden="1" x14ac:dyDescent="0.3">
      <c r="A181" s="43">
        <v>2016</v>
      </c>
      <c r="B181" s="43">
        <v>9</v>
      </c>
      <c r="C181" s="42" t="s">
        <v>14</v>
      </c>
      <c r="D181" s="42" t="s">
        <v>17</v>
      </c>
      <c r="E181" s="42" t="s">
        <v>16</v>
      </c>
      <c r="F181" s="44">
        <v>153.09</v>
      </c>
      <c r="G181" s="45">
        <v>42353</v>
      </c>
    </row>
    <row r="182" spans="1:7" ht="15.75" hidden="1" x14ac:dyDescent="0.3">
      <c r="A182" s="43">
        <v>2016</v>
      </c>
      <c r="B182" s="43">
        <v>9</v>
      </c>
      <c r="C182" s="42" t="s">
        <v>14</v>
      </c>
      <c r="D182" s="42" t="s">
        <v>17</v>
      </c>
      <c r="E182" s="42" t="s">
        <v>16</v>
      </c>
      <c r="F182" s="44">
        <v>582.41</v>
      </c>
      <c r="G182" s="45">
        <v>42354</v>
      </c>
    </row>
    <row r="183" spans="1:7" ht="15.75" hidden="1" x14ac:dyDescent="0.3">
      <c r="A183" s="43">
        <v>2016</v>
      </c>
      <c r="B183" s="43">
        <v>9</v>
      </c>
      <c r="C183" s="42" t="s">
        <v>14</v>
      </c>
      <c r="D183" s="42" t="s">
        <v>17</v>
      </c>
      <c r="E183" s="42" t="s">
        <v>16</v>
      </c>
      <c r="F183" s="44">
        <v>288.73</v>
      </c>
      <c r="G183" s="45">
        <v>42355</v>
      </c>
    </row>
    <row r="184" spans="1:7" ht="15.75" hidden="1" x14ac:dyDescent="0.3">
      <c r="A184" s="43">
        <v>2016</v>
      </c>
      <c r="B184" s="43">
        <v>9</v>
      </c>
      <c r="C184" s="42" t="s">
        <v>14</v>
      </c>
      <c r="D184" s="42" t="s">
        <v>17</v>
      </c>
      <c r="E184" s="42" t="s">
        <v>16</v>
      </c>
      <c r="F184" s="44">
        <v>2523.81</v>
      </c>
      <c r="G184" s="45">
        <v>42356</v>
      </c>
    </row>
    <row r="185" spans="1:7" ht="15.75" hidden="1" x14ac:dyDescent="0.3">
      <c r="A185" s="43">
        <v>2016</v>
      </c>
      <c r="B185" s="43">
        <v>9</v>
      </c>
      <c r="C185" s="42" t="s">
        <v>14</v>
      </c>
      <c r="D185" s="42" t="s">
        <v>17</v>
      </c>
      <c r="E185" s="42" t="s">
        <v>16</v>
      </c>
      <c r="F185" s="44">
        <v>4</v>
      </c>
      <c r="G185" s="45">
        <v>42357</v>
      </c>
    </row>
    <row r="186" spans="1:7" ht="15.75" hidden="1" x14ac:dyDescent="0.3">
      <c r="A186" s="43">
        <v>2016</v>
      </c>
      <c r="B186" s="43">
        <v>9</v>
      </c>
      <c r="C186" s="42" t="s">
        <v>14</v>
      </c>
      <c r="D186" s="42" t="s">
        <v>17</v>
      </c>
      <c r="E186" s="42" t="s">
        <v>16</v>
      </c>
      <c r="F186" s="44">
        <v>135.83000000000001</v>
      </c>
      <c r="G186" s="45">
        <v>42358</v>
      </c>
    </row>
    <row r="187" spans="1:7" ht="15.75" hidden="1" x14ac:dyDescent="0.3">
      <c r="A187" s="43">
        <v>2016</v>
      </c>
      <c r="B187" s="43">
        <v>9</v>
      </c>
      <c r="C187" s="42" t="s">
        <v>14</v>
      </c>
      <c r="D187" s="42" t="s">
        <v>17</v>
      </c>
      <c r="E187" s="42" t="s">
        <v>16</v>
      </c>
      <c r="F187" s="44">
        <v>526.11</v>
      </c>
      <c r="G187" s="45">
        <v>42359</v>
      </c>
    </row>
    <row r="188" spans="1:7" ht="15.75" hidden="1" x14ac:dyDescent="0.3">
      <c r="A188" s="43">
        <v>2016</v>
      </c>
      <c r="B188" s="43">
        <v>9</v>
      </c>
      <c r="C188" s="42" t="s">
        <v>14</v>
      </c>
      <c r="D188" s="42" t="s">
        <v>17</v>
      </c>
      <c r="E188" s="42" t="s">
        <v>16</v>
      </c>
      <c r="F188" s="44">
        <v>2187.52</v>
      </c>
      <c r="G188" s="45">
        <v>42360</v>
      </c>
    </row>
    <row r="189" spans="1:7" ht="15.75" hidden="1" x14ac:dyDescent="0.3">
      <c r="A189" s="43">
        <v>2016</v>
      </c>
      <c r="B189" s="43">
        <v>9</v>
      </c>
      <c r="C189" s="42" t="s">
        <v>14</v>
      </c>
      <c r="D189" s="42" t="s">
        <v>17</v>
      </c>
      <c r="E189" s="42" t="s">
        <v>16</v>
      </c>
      <c r="F189" s="44">
        <v>96273.29</v>
      </c>
      <c r="G189" s="45">
        <v>42361</v>
      </c>
    </row>
    <row r="190" spans="1:7" ht="15.75" hidden="1" x14ac:dyDescent="0.3">
      <c r="A190" s="43">
        <v>2016</v>
      </c>
      <c r="B190" s="43">
        <v>9</v>
      </c>
      <c r="C190" s="42" t="s">
        <v>14</v>
      </c>
      <c r="D190" s="42" t="s">
        <v>17</v>
      </c>
      <c r="E190" s="42" t="s">
        <v>16</v>
      </c>
      <c r="F190" s="44">
        <v>256.73</v>
      </c>
      <c r="G190" s="45">
        <v>42362</v>
      </c>
    </row>
    <row r="191" spans="1:7" ht="15.75" hidden="1" x14ac:dyDescent="0.3">
      <c r="A191" s="43">
        <v>2016</v>
      </c>
      <c r="B191" s="43">
        <v>9</v>
      </c>
      <c r="C191" s="42" t="s">
        <v>14</v>
      </c>
      <c r="D191" s="42" t="s">
        <v>17</v>
      </c>
      <c r="E191" s="42" t="s">
        <v>16</v>
      </c>
      <c r="F191" s="44">
        <v>103.54</v>
      </c>
      <c r="G191" s="45">
        <v>42364</v>
      </c>
    </row>
    <row r="192" spans="1:7" ht="15.75" hidden="1" x14ac:dyDescent="0.3">
      <c r="A192" s="43">
        <v>2016</v>
      </c>
      <c r="B192" s="43">
        <v>9</v>
      </c>
      <c r="C192" s="42" t="s">
        <v>14</v>
      </c>
      <c r="D192" s="42" t="s">
        <v>17</v>
      </c>
      <c r="E192" s="42" t="s">
        <v>16</v>
      </c>
      <c r="F192" s="44">
        <v>126.46</v>
      </c>
      <c r="G192" s="45">
        <v>42365</v>
      </c>
    </row>
    <row r="193" spans="1:7" ht="15.75" hidden="1" x14ac:dyDescent="0.3">
      <c r="A193" s="43">
        <v>2016</v>
      </c>
      <c r="B193" s="43">
        <v>9</v>
      </c>
      <c r="C193" s="42" t="s">
        <v>14</v>
      </c>
      <c r="D193" s="42" t="s">
        <v>17</v>
      </c>
      <c r="E193" s="42" t="s">
        <v>16</v>
      </c>
      <c r="F193" s="44">
        <v>626.53</v>
      </c>
      <c r="G193" s="45">
        <v>42366</v>
      </c>
    </row>
    <row r="194" spans="1:7" ht="15.75" hidden="1" x14ac:dyDescent="0.3">
      <c r="A194" s="43">
        <v>2016</v>
      </c>
      <c r="B194" s="43">
        <v>9</v>
      </c>
      <c r="C194" s="42" t="s">
        <v>14</v>
      </c>
      <c r="D194" s="42" t="s">
        <v>17</v>
      </c>
      <c r="E194" s="42" t="s">
        <v>16</v>
      </c>
      <c r="F194" s="44">
        <v>9.5</v>
      </c>
      <c r="G194" s="45">
        <v>42367</v>
      </c>
    </row>
    <row r="195" spans="1:7" ht="15.75" hidden="1" x14ac:dyDescent="0.3">
      <c r="A195" s="43">
        <v>2016</v>
      </c>
      <c r="B195" s="43">
        <v>9</v>
      </c>
      <c r="C195" s="42" t="s">
        <v>14</v>
      </c>
      <c r="D195" s="42" t="s">
        <v>17</v>
      </c>
      <c r="E195" s="42" t="s">
        <v>16</v>
      </c>
      <c r="F195" s="44">
        <v>34.42</v>
      </c>
      <c r="G195" s="45">
        <v>42368</v>
      </c>
    </row>
    <row r="196" spans="1:7" ht="15.75" hidden="1" x14ac:dyDescent="0.3">
      <c r="A196" s="43">
        <v>2016</v>
      </c>
      <c r="B196" s="43">
        <v>9</v>
      </c>
      <c r="C196" s="42" t="s">
        <v>14</v>
      </c>
      <c r="D196" s="42" t="s">
        <v>17</v>
      </c>
      <c r="E196" s="42" t="s">
        <v>16</v>
      </c>
      <c r="F196" s="44">
        <v>3146.24</v>
      </c>
      <c r="G196" s="45">
        <v>42370</v>
      </c>
    </row>
    <row r="197" spans="1:7" ht="15.75" hidden="1" x14ac:dyDescent="0.3">
      <c r="A197" s="43">
        <v>2016</v>
      </c>
      <c r="B197" s="43">
        <v>9</v>
      </c>
      <c r="C197" s="42" t="s">
        <v>14</v>
      </c>
      <c r="D197" s="42" t="s">
        <v>17</v>
      </c>
      <c r="E197" s="42" t="s">
        <v>16</v>
      </c>
      <c r="F197" s="44">
        <v>74.2</v>
      </c>
      <c r="G197" s="45">
        <v>42371</v>
      </c>
    </row>
    <row r="198" spans="1:7" ht="15.75" hidden="1" x14ac:dyDescent="0.3">
      <c r="A198" s="43">
        <v>2016</v>
      </c>
      <c r="B198" s="43">
        <v>9</v>
      </c>
      <c r="C198" s="42" t="s">
        <v>14</v>
      </c>
      <c r="D198" s="42" t="s">
        <v>17</v>
      </c>
      <c r="E198" s="42" t="s">
        <v>16</v>
      </c>
      <c r="F198" s="44">
        <v>872.62</v>
      </c>
      <c r="G198" s="45">
        <v>42373</v>
      </c>
    </row>
    <row r="199" spans="1:7" ht="15.75" hidden="1" x14ac:dyDescent="0.3">
      <c r="A199" s="43">
        <v>2016</v>
      </c>
      <c r="B199" s="43">
        <v>9</v>
      </c>
      <c r="C199" s="42" t="s">
        <v>14</v>
      </c>
      <c r="D199" s="42" t="s">
        <v>17</v>
      </c>
      <c r="E199" s="42" t="s">
        <v>16</v>
      </c>
      <c r="F199" s="44">
        <v>2143.04</v>
      </c>
      <c r="G199" s="45">
        <v>42374</v>
      </c>
    </row>
    <row r="200" spans="1:7" ht="15.75" hidden="1" x14ac:dyDescent="0.3">
      <c r="A200" s="43">
        <v>2016</v>
      </c>
      <c r="B200" s="43">
        <v>9</v>
      </c>
      <c r="C200" s="42" t="s">
        <v>14</v>
      </c>
      <c r="D200" s="42" t="s">
        <v>17</v>
      </c>
      <c r="E200" s="42" t="s">
        <v>16</v>
      </c>
      <c r="F200" s="44">
        <v>1357.56</v>
      </c>
      <c r="G200" s="45">
        <v>42375</v>
      </c>
    </row>
    <row r="201" spans="1:7" ht="15.75" hidden="1" x14ac:dyDescent="0.3">
      <c r="A201" s="43">
        <v>2016</v>
      </c>
      <c r="B201" s="43">
        <v>9</v>
      </c>
      <c r="C201" s="42" t="s">
        <v>14</v>
      </c>
      <c r="D201" s="42" t="s">
        <v>17</v>
      </c>
      <c r="E201" s="42" t="s">
        <v>16</v>
      </c>
      <c r="F201" s="44">
        <v>259810.18</v>
      </c>
      <c r="G201" s="45">
        <v>42376</v>
      </c>
    </row>
    <row r="202" spans="1:7" ht="15.75" hidden="1" x14ac:dyDescent="0.3">
      <c r="A202" s="43">
        <v>2016</v>
      </c>
      <c r="B202" s="43">
        <v>9</v>
      </c>
      <c r="C202" s="42" t="s">
        <v>14</v>
      </c>
      <c r="D202" s="42" t="s">
        <v>17</v>
      </c>
      <c r="E202" s="42" t="s">
        <v>16</v>
      </c>
      <c r="F202" s="44">
        <v>829.55</v>
      </c>
      <c r="G202" s="45">
        <v>42377</v>
      </c>
    </row>
    <row r="203" spans="1:7" ht="15.75" hidden="1" x14ac:dyDescent="0.3">
      <c r="A203" s="43">
        <v>2016</v>
      </c>
      <c r="B203" s="43">
        <v>9</v>
      </c>
      <c r="C203" s="42" t="s">
        <v>14</v>
      </c>
      <c r="D203" s="42" t="s">
        <v>17</v>
      </c>
      <c r="E203" s="42" t="s">
        <v>16</v>
      </c>
      <c r="F203" s="44">
        <v>362.16</v>
      </c>
      <c r="G203" s="45">
        <v>42379</v>
      </c>
    </row>
    <row r="204" spans="1:7" ht="15.75" hidden="1" x14ac:dyDescent="0.3">
      <c r="A204" s="43">
        <v>2016</v>
      </c>
      <c r="B204" s="43">
        <v>9</v>
      </c>
      <c r="C204" s="42" t="s">
        <v>14</v>
      </c>
      <c r="D204" s="42" t="s">
        <v>17</v>
      </c>
      <c r="E204" s="42" t="s">
        <v>16</v>
      </c>
      <c r="F204" s="44">
        <v>248.48</v>
      </c>
      <c r="G204" s="45">
        <v>42380</v>
      </c>
    </row>
    <row r="205" spans="1:7" ht="15.75" hidden="1" x14ac:dyDescent="0.3">
      <c r="A205" s="43">
        <v>2016</v>
      </c>
      <c r="B205" s="43">
        <v>9</v>
      </c>
      <c r="C205" s="42" t="s">
        <v>14</v>
      </c>
      <c r="D205" s="42" t="s">
        <v>17</v>
      </c>
      <c r="E205" s="42" t="s">
        <v>16</v>
      </c>
      <c r="F205" s="44">
        <v>291.08999999999997</v>
      </c>
      <c r="G205" s="45">
        <v>42381</v>
      </c>
    </row>
    <row r="206" spans="1:7" ht="15.75" hidden="1" x14ac:dyDescent="0.3">
      <c r="A206" s="43">
        <v>2016</v>
      </c>
      <c r="B206" s="43">
        <v>9</v>
      </c>
      <c r="C206" s="42" t="s">
        <v>14</v>
      </c>
      <c r="D206" s="42" t="s">
        <v>17</v>
      </c>
      <c r="E206" s="42" t="s">
        <v>16</v>
      </c>
      <c r="F206" s="44">
        <v>505.4</v>
      </c>
      <c r="G206" s="45">
        <v>42382</v>
      </c>
    </row>
    <row r="207" spans="1:7" ht="15.75" hidden="1" x14ac:dyDescent="0.3">
      <c r="A207" s="43">
        <v>2016</v>
      </c>
      <c r="B207" s="43">
        <v>9</v>
      </c>
      <c r="C207" s="42" t="s">
        <v>14</v>
      </c>
      <c r="D207" s="42" t="s">
        <v>17</v>
      </c>
      <c r="E207" s="42" t="s">
        <v>16</v>
      </c>
      <c r="F207" s="44">
        <v>1128.6500000000001</v>
      </c>
      <c r="G207" s="45">
        <v>42383</v>
      </c>
    </row>
    <row r="208" spans="1:7" ht="15.75" hidden="1" x14ac:dyDescent="0.3">
      <c r="A208" s="43">
        <v>2016</v>
      </c>
      <c r="B208" s="43">
        <v>9</v>
      </c>
      <c r="C208" s="42" t="s">
        <v>14</v>
      </c>
      <c r="D208" s="42" t="s">
        <v>17</v>
      </c>
      <c r="E208" s="42" t="s">
        <v>16</v>
      </c>
      <c r="F208" s="44">
        <v>801.08</v>
      </c>
      <c r="G208" s="45">
        <v>42384</v>
      </c>
    </row>
    <row r="209" spans="1:7" ht="15.75" hidden="1" x14ac:dyDescent="0.3">
      <c r="A209" s="43">
        <v>2016</v>
      </c>
      <c r="B209" s="43">
        <v>9</v>
      </c>
      <c r="C209" s="42" t="s">
        <v>14</v>
      </c>
      <c r="D209" s="42" t="s">
        <v>17</v>
      </c>
      <c r="E209" s="42" t="s">
        <v>16</v>
      </c>
      <c r="F209" s="44">
        <v>166.48</v>
      </c>
      <c r="G209" s="45">
        <v>42385</v>
      </c>
    </row>
    <row r="210" spans="1:7" ht="15.75" hidden="1" x14ac:dyDescent="0.3">
      <c r="A210" s="43">
        <v>2016</v>
      </c>
      <c r="B210" s="43">
        <v>9</v>
      </c>
      <c r="C210" s="42" t="s">
        <v>14</v>
      </c>
      <c r="D210" s="42" t="s">
        <v>17</v>
      </c>
      <c r="E210" s="42" t="s">
        <v>16</v>
      </c>
      <c r="F210" s="44">
        <v>31.68</v>
      </c>
      <c r="G210" s="45">
        <v>42386</v>
      </c>
    </row>
    <row r="211" spans="1:7" ht="15.75" hidden="1" x14ac:dyDescent="0.3">
      <c r="A211" s="43">
        <v>2016</v>
      </c>
      <c r="B211" s="43">
        <v>9</v>
      </c>
      <c r="C211" s="42" t="s">
        <v>14</v>
      </c>
      <c r="D211" s="42" t="s">
        <v>17</v>
      </c>
      <c r="E211" s="42" t="s">
        <v>16</v>
      </c>
      <c r="F211" s="44">
        <v>13665.57</v>
      </c>
      <c r="G211" s="45">
        <v>42388</v>
      </c>
    </row>
    <row r="212" spans="1:7" ht="15.75" hidden="1" x14ac:dyDescent="0.3">
      <c r="A212" s="43">
        <v>2016</v>
      </c>
      <c r="B212" s="43">
        <v>9</v>
      </c>
      <c r="C212" s="42" t="s">
        <v>14</v>
      </c>
      <c r="D212" s="42" t="s">
        <v>17</v>
      </c>
      <c r="E212" s="42" t="s">
        <v>16</v>
      </c>
      <c r="F212" s="44">
        <v>561.54</v>
      </c>
      <c r="G212" s="45">
        <v>42389</v>
      </c>
    </row>
    <row r="213" spans="1:7" ht="15.75" hidden="1" x14ac:dyDescent="0.3">
      <c r="A213" s="43">
        <v>2016</v>
      </c>
      <c r="B213" s="43">
        <v>9</v>
      </c>
      <c r="C213" s="42" t="s">
        <v>14</v>
      </c>
      <c r="D213" s="42" t="s">
        <v>17</v>
      </c>
      <c r="E213" s="42" t="s">
        <v>16</v>
      </c>
      <c r="F213" s="44">
        <v>392937.45</v>
      </c>
      <c r="G213" s="45">
        <v>42390</v>
      </c>
    </row>
    <row r="214" spans="1:7" ht="15.75" hidden="1" x14ac:dyDescent="0.3">
      <c r="A214" s="43">
        <v>2016</v>
      </c>
      <c r="B214" s="43">
        <v>9</v>
      </c>
      <c r="C214" s="42" t="s">
        <v>14</v>
      </c>
      <c r="D214" s="42" t="s">
        <v>17</v>
      </c>
      <c r="E214" s="42" t="s">
        <v>16</v>
      </c>
      <c r="F214" s="44">
        <v>1628.64</v>
      </c>
      <c r="G214" s="45">
        <v>42391</v>
      </c>
    </row>
    <row r="215" spans="1:7" ht="15.75" hidden="1" x14ac:dyDescent="0.3">
      <c r="A215" s="43">
        <v>2016</v>
      </c>
      <c r="B215" s="43">
        <v>9</v>
      </c>
      <c r="C215" s="42" t="s">
        <v>14</v>
      </c>
      <c r="D215" s="42" t="s">
        <v>17</v>
      </c>
      <c r="E215" s="42" t="s">
        <v>16</v>
      </c>
      <c r="F215" s="44">
        <v>86.4</v>
      </c>
      <c r="G215" s="45">
        <v>42392</v>
      </c>
    </row>
    <row r="216" spans="1:7" ht="15.75" hidden="1" x14ac:dyDescent="0.3">
      <c r="A216" s="43">
        <v>2016</v>
      </c>
      <c r="B216" s="43">
        <v>9</v>
      </c>
      <c r="C216" s="42" t="s">
        <v>14</v>
      </c>
      <c r="D216" s="42" t="s">
        <v>17</v>
      </c>
      <c r="E216" s="42" t="s">
        <v>16</v>
      </c>
      <c r="F216" s="44">
        <v>300.58999999999997</v>
      </c>
      <c r="G216" s="45">
        <v>42393</v>
      </c>
    </row>
    <row r="217" spans="1:7" ht="15.75" hidden="1" x14ac:dyDescent="0.3">
      <c r="A217" s="43">
        <v>2016</v>
      </c>
      <c r="B217" s="43">
        <v>9</v>
      </c>
      <c r="C217" s="42" t="s">
        <v>14</v>
      </c>
      <c r="D217" s="42" t="s">
        <v>17</v>
      </c>
      <c r="E217" s="42" t="s">
        <v>16</v>
      </c>
      <c r="F217" s="44">
        <v>1087.24</v>
      </c>
      <c r="G217" s="45">
        <v>42394</v>
      </c>
    </row>
    <row r="218" spans="1:7" ht="15.75" hidden="1" x14ac:dyDescent="0.3">
      <c r="A218" s="43">
        <v>2016</v>
      </c>
      <c r="B218" s="43">
        <v>9</v>
      </c>
      <c r="C218" s="42" t="s">
        <v>14</v>
      </c>
      <c r="D218" s="42" t="s">
        <v>17</v>
      </c>
      <c r="E218" s="42" t="s">
        <v>16</v>
      </c>
      <c r="F218" s="44">
        <v>284.27999999999997</v>
      </c>
      <c r="G218" s="45">
        <v>42395</v>
      </c>
    </row>
    <row r="219" spans="1:7" ht="15.75" hidden="1" x14ac:dyDescent="0.3">
      <c r="A219" s="43">
        <v>2016</v>
      </c>
      <c r="B219" s="43">
        <v>9</v>
      </c>
      <c r="C219" s="42" t="s">
        <v>14</v>
      </c>
      <c r="D219" s="42" t="s">
        <v>17</v>
      </c>
      <c r="E219" s="42" t="s">
        <v>16</v>
      </c>
      <c r="F219" s="44">
        <v>433.06</v>
      </c>
      <c r="G219" s="45">
        <v>42396</v>
      </c>
    </row>
    <row r="220" spans="1:7" ht="15.75" hidden="1" x14ac:dyDescent="0.3">
      <c r="A220" s="43">
        <v>2016</v>
      </c>
      <c r="B220" s="43">
        <v>9</v>
      </c>
      <c r="C220" s="42" t="s">
        <v>14</v>
      </c>
      <c r="D220" s="42" t="s">
        <v>17</v>
      </c>
      <c r="E220" s="42" t="s">
        <v>16</v>
      </c>
      <c r="F220" s="44">
        <v>862.04</v>
      </c>
      <c r="G220" s="45">
        <v>42397</v>
      </c>
    </row>
    <row r="221" spans="1:7" ht="15.75" hidden="1" x14ac:dyDescent="0.3">
      <c r="A221" s="43">
        <v>2016</v>
      </c>
      <c r="B221" s="43">
        <v>9</v>
      </c>
      <c r="C221" s="42" t="s">
        <v>14</v>
      </c>
      <c r="D221" s="42" t="s">
        <v>17</v>
      </c>
      <c r="E221" s="42" t="s">
        <v>16</v>
      </c>
      <c r="F221" s="44">
        <v>414.08</v>
      </c>
      <c r="G221" s="45">
        <v>42398</v>
      </c>
    </row>
    <row r="222" spans="1:7" ht="15.75" hidden="1" x14ac:dyDescent="0.3">
      <c r="A222" s="43">
        <v>2016</v>
      </c>
      <c r="B222" s="43">
        <v>9</v>
      </c>
      <c r="C222" s="42" t="s">
        <v>14</v>
      </c>
      <c r="D222" s="42" t="s">
        <v>17</v>
      </c>
      <c r="E222" s="42" t="s">
        <v>16</v>
      </c>
      <c r="F222" s="44">
        <v>221.09</v>
      </c>
      <c r="G222" s="45">
        <v>42399</v>
      </c>
    </row>
    <row r="223" spans="1:7" ht="15.75" hidden="1" x14ac:dyDescent="0.3">
      <c r="A223" s="43">
        <v>2016</v>
      </c>
      <c r="B223" s="43">
        <v>9</v>
      </c>
      <c r="C223" s="42" t="s">
        <v>14</v>
      </c>
      <c r="D223" s="42" t="s">
        <v>17</v>
      </c>
      <c r="E223" s="42" t="s">
        <v>16</v>
      </c>
      <c r="F223" s="44">
        <v>137.05000000000001</v>
      </c>
      <c r="G223" s="45">
        <v>42400</v>
      </c>
    </row>
    <row r="224" spans="1:7" ht="15.75" hidden="1" x14ac:dyDescent="0.3">
      <c r="A224" s="43">
        <v>2016</v>
      </c>
      <c r="B224" s="43">
        <v>9</v>
      </c>
      <c r="C224" s="42" t="s">
        <v>14</v>
      </c>
      <c r="D224" s="42" t="s">
        <v>17</v>
      </c>
      <c r="E224" s="42" t="s">
        <v>16</v>
      </c>
      <c r="F224" s="44">
        <v>4154.12</v>
      </c>
      <c r="G224" s="45">
        <v>42401</v>
      </c>
    </row>
    <row r="225" spans="1:7" ht="15.75" hidden="1" x14ac:dyDescent="0.3">
      <c r="A225" s="43">
        <v>2016</v>
      </c>
      <c r="B225" s="43">
        <v>9</v>
      </c>
      <c r="C225" s="42" t="s">
        <v>14</v>
      </c>
      <c r="D225" s="42" t="s">
        <v>17</v>
      </c>
      <c r="E225" s="42" t="s">
        <v>16</v>
      </c>
      <c r="F225" s="44">
        <v>7075.6</v>
      </c>
      <c r="G225" s="45">
        <v>42402</v>
      </c>
    </row>
    <row r="226" spans="1:7" ht="15.75" hidden="1" x14ac:dyDescent="0.3">
      <c r="A226" s="43">
        <v>2016</v>
      </c>
      <c r="B226" s="43">
        <v>9</v>
      </c>
      <c r="C226" s="42" t="s">
        <v>14</v>
      </c>
      <c r="D226" s="42" t="s">
        <v>17</v>
      </c>
      <c r="E226" s="42" t="s">
        <v>16</v>
      </c>
      <c r="F226" s="44">
        <v>135038.97</v>
      </c>
      <c r="G226" s="45">
        <v>42403</v>
      </c>
    </row>
    <row r="227" spans="1:7" ht="15.75" hidden="1" x14ac:dyDescent="0.3">
      <c r="A227" s="43">
        <v>2016</v>
      </c>
      <c r="B227" s="43">
        <v>9</v>
      </c>
      <c r="C227" s="42" t="s">
        <v>14</v>
      </c>
      <c r="D227" s="42" t="s">
        <v>17</v>
      </c>
      <c r="E227" s="42" t="s">
        <v>16</v>
      </c>
      <c r="F227" s="44">
        <v>145557.18</v>
      </c>
      <c r="G227" s="45">
        <v>42404</v>
      </c>
    </row>
    <row r="228" spans="1:7" ht="15.75" hidden="1" x14ac:dyDescent="0.3">
      <c r="A228" s="43">
        <v>2016</v>
      </c>
      <c r="B228" s="43">
        <v>9</v>
      </c>
      <c r="C228" s="42" t="s">
        <v>14</v>
      </c>
      <c r="D228" s="42" t="s">
        <v>17</v>
      </c>
      <c r="E228" s="42" t="s">
        <v>16</v>
      </c>
      <c r="F228" s="44">
        <v>1478.14</v>
      </c>
      <c r="G228" s="45">
        <v>42405</v>
      </c>
    </row>
    <row r="229" spans="1:7" ht="15.75" hidden="1" x14ac:dyDescent="0.3">
      <c r="A229" s="43">
        <v>2016</v>
      </c>
      <c r="B229" s="43">
        <v>9</v>
      </c>
      <c r="C229" s="42" t="s">
        <v>14</v>
      </c>
      <c r="D229" s="42" t="s">
        <v>17</v>
      </c>
      <c r="E229" s="42" t="s">
        <v>16</v>
      </c>
      <c r="F229" s="44">
        <v>205.14</v>
      </c>
      <c r="G229" s="45">
        <v>42406</v>
      </c>
    </row>
    <row r="230" spans="1:7" ht="15.75" hidden="1" x14ac:dyDescent="0.3">
      <c r="A230" s="43">
        <v>2016</v>
      </c>
      <c r="B230" s="43">
        <v>9</v>
      </c>
      <c r="C230" s="42" t="s">
        <v>14</v>
      </c>
      <c r="D230" s="42" t="s">
        <v>17</v>
      </c>
      <c r="E230" s="42" t="s">
        <v>16</v>
      </c>
      <c r="F230" s="44">
        <v>465.6</v>
      </c>
      <c r="G230" s="45">
        <v>42407</v>
      </c>
    </row>
    <row r="231" spans="1:7" ht="15.75" hidden="1" x14ac:dyDescent="0.3">
      <c r="A231" s="43">
        <v>2016</v>
      </c>
      <c r="B231" s="43">
        <v>9</v>
      </c>
      <c r="C231" s="42" t="s">
        <v>14</v>
      </c>
      <c r="D231" s="42" t="s">
        <v>17</v>
      </c>
      <c r="E231" s="42" t="s">
        <v>16</v>
      </c>
      <c r="F231" s="44">
        <v>947.93</v>
      </c>
      <c r="G231" s="45">
        <v>42408</v>
      </c>
    </row>
    <row r="232" spans="1:7" ht="15.75" hidden="1" x14ac:dyDescent="0.3">
      <c r="A232" s="43">
        <v>2016</v>
      </c>
      <c r="B232" s="43">
        <v>9</v>
      </c>
      <c r="C232" s="42" t="s">
        <v>14</v>
      </c>
      <c r="D232" s="42" t="s">
        <v>17</v>
      </c>
      <c r="E232" s="42" t="s">
        <v>16</v>
      </c>
      <c r="F232" s="44">
        <v>833.89</v>
      </c>
      <c r="G232" s="45">
        <v>42409</v>
      </c>
    </row>
    <row r="233" spans="1:7" ht="15.75" hidden="1" x14ac:dyDescent="0.3">
      <c r="A233" s="43">
        <v>2016</v>
      </c>
      <c r="B233" s="43">
        <v>9</v>
      </c>
      <c r="C233" s="42" t="s">
        <v>14</v>
      </c>
      <c r="D233" s="42" t="s">
        <v>17</v>
      </c>
      <c r="E233" s="42" t="s">
        <v>16</v>
      </c>
      <c r="F233" s="44">
        <v>462.63</v>
      </c>
      <c r="G233" s="45">
        <v>42410</v>
      </c>
    </row>
    <row r="234" spans="1:7" ht="15.75" hidden="1" x14ac:dyDescent="0.3">
      <c r="A234" s="43">
        <v>2016</v>
      </c>
      <c r="B234" s="43">
        <v>9</v>
      </c>
      <c r="C234" s="42" t="s">
        <v>14</v>
      </c>
      <c r="D234" s="42" t="s">
        <v>17</v>
      </c>
      <c r="E234" s="42" t="s">
        <v>16</v>
      </c>
      <c r="F234" s="44">
        <v>463.64</v>
      </c>
      <c r="G234" s="45">
        <v>42411</v>
      </c>
    </row>
    <row r="235" spans="1:7" ht="15.75" hidden="1" x14ac:dyDescent="0.3">
      <c r="A235" s="43">
        <v>2016</v>
      </c>
      <c r="B235" s="43">
        <v>9</v>
      </c>
      <c r="C235" s="42" t="s">
        <v>14</v>
      </c>
      <c r="D235" s="42" t="s">
        <v>17</v>
      </c>
      <c r="E235" s="42" t="s">
        <v>16</v>
      </c>
      <c r="F235" s="44">
        <v>1460.34</v>
      </c>
      <c r="G235" s="45">
        <v>42412</v>
      </c>
    </row>
    <row r="236" spans="1:7" ht="15.75" hidden="1" x14ac:dyDescent="0.3">
      <c r="A236" s="43">
        <v>2016</v>
      </c>
      <c r="B236" s="43">
        <v>9</v>
      </c>
      <c r="C236" s="42" t="s">
        <v>14</v>
      </c>
      <c r="D236" s="42" t="s">
        <v>17</v>
      </c>
      <c r="E236" s="42" t="s">
        <v>16</v>
      </c>
      <c r="F236" s="44">
        <v>81.93</v>
      </c>
      <c r="G236" s="45">
        <v>42413</v>
      </c>
    </row>
    <row r="237" spans="1:7" ht="15.75" hidden="1" x14ac:dyDescent="0.3">
      <c r="A237" s="43">
        <v>2016</v>
      </c>
      <c r="B237" s="43">
        <v>9</v>
      </c>
      <c r="C237" s="42" t="s">
        <v>14</v>
      </c>
      <c r="D237" s="42" t="s">
        <v>17</v>
      </c>
      <c r="E237" s="42" t="s">
        <v>16</v>
      </c>
      <c r="F237" s="44">
        <v>227.12</v>
      </c>
      <c r="G237" s="45">
        <v>42414</v>
      </c>
    </row>
    <row r="238" spans="1:7" ht="15.75" hidden="1" x14ac:dyDescent="0.3">
      <c r="A238" s="43">
        <v>2016</v>
      </c>
      <c r="B238" s="43">
        <v>9</v>
      </c>
      <c r="C238" s="42" t="s">
        <v>14</v>
      </c>
      <c r="D238" s="42" t="s">
        <v>17</v>
      </c>
      <c r="E238" s="42" t="s">
        <v>16</v>
      </c>
      <c r="F238" s="44">
        <v>1575.23</v>
      </c>
      <c r="G238" s="45">
        <v>42415</v>
      </c>
    </row>
    <row r="239" spans="1:7" ht="15.75" hidden="1" x14ac:dyDescent="0.3">
      <c r="A239" s="43">
        <v>2016</v>
      </c>
      <c r="B239" s="43">
        <v>9</v>
      </c>
      <c r="C239" s="42" t="s">
        <v>14</v>
      </c>
      <c r="D239" s="42" t="s">
        <v>17</v>
      </c>
      <c r="E239" s="42" t="s">
        <v>16</v>
      </c>
      <c r="F239" s="44">
        <v>3080.87</v>
      </c>
      <c r="G239" s="45">
        <v>42416</v>
      </c>
    </row>
    <row r="240" spans="1:7" ht="15.75" hidden="1" x14ac:dyDescent="0.3">
      <c r="A240" s="43">
        <v>2016</v>
      </c>
      <c r="B240" s="43">
        <v>9</v>
      </c>
      <c r="C240" s="42" t="s">
        <v>14</v>
      </c>
      <c r="D240" s="42" t="s">
        <v>17</v>
      </c>
      <c r="E240" s="42" t="s">
        <v>16</v>
      </c>
      <c r="F240" s="44">
        <v>414.56</v>
      </c>
      <c r="G240" s="45">
        <v>42417</v>
      </c>
    </row>
    <row r="241" spans="1:7" ht="15.75" hidden="1" x14ac:dyDescent="0.3">
      <c r="A241" s="43">
        <v>2016</v>
      </c>
      <c r="B241" s="43">
        <v>9</v>
      </c>
      <c r="C241" s="42" t="s">
        <v>14</v>
      </c>
      <c r="D241" s="42" t="s">
        <v>17</v>
      </c>
      <c r="E241" s="42" t="s">
        <v>16</v>
      </c>
      <c r="F241" s="44">
        <v>79456.789999999994</v>
      </c>
      <c r="G241" s="45">
        <v>42418</v>
      </c>
    </row>
    <row r="242" spans="1:7" ht="15.75" hidden="1" x14ac:dyDescent="0.3">
      <c r="A242" s="43">
        <v>2016</v>
      </c>
      <c r="B242" s="43">
        <v>9</v>
      </c>
      <c r="C242" s="42" t="s">
        <v>14</v>
      </c>
      <c r="D242" s="42" t="s">
        <v>17</v>
      </c>
      <c r="E242" s="42" t="s">
        <v>16</v>
      </c>
      <c r="F242" s="44">
        <v>974.16</v>
      </c>
      <c r="G242" s="45">
        <v>42419</v>
      </c>
    </row>
    <row r="243" spans="1:7" ht="15.75" hidden="1" x14ac:dyDescent="0.3">
      <c r="A243" s="43">
        <v>2016</v>
      </c>
      <c r="B243" s="43">
        <v>9</v>
      </c>
      <c r="C243" s="42" t="s">
        <v>14</v>
      </c>
      <c r="D243" s="42" t="s">
        <v>17</v>
      </c>
      <c r="E243" s="42" t="s">
        <v>16</v>
      </c>
      <c r="F243" s="44">
        <v>487.66</v>
      </c>
      <c r="G243" s="45">
        <v>42420</v>
      </c>
    </row>
    <row r="244" spans="1:7" ht="15.75" hidden="1" x14ac:dyDescent="0.3">
      <c r="A244" s="43">
        <v>2016</v>
      </c>
      <c r="B244" s="43">
        <v>9</v>
      </c>
      <c r="C244" s="42" t="s">
        <v>14</v>
      </c>
      <c r="D244" s="42" t="s">
        <v>17</v>
      </c>
      <c r="E244" s="42" t="s">
        <v>16</v>
      </c>
      <c r="F244" s="44">
        <v>324.76</v>
      </c>
      <c r="G244" s="45">
        <v>42421</v>
      </c>
    </row>
    <row r="245" spans="1:7" ht="15.75" hidden="1" x14ac:dyDescent="0.3">
      <c r="A245" s="43">
        <v>2016</v>
      </c>
      <c r="B245" s="43">
        <v>9</v>
      </c>
      <c r="C245" s="42" t="s">
        <v>14</v>
      </c>
      <c r="D245" s="42" t="s">
        <v>17</v>
      </c>
      <c r="E245" s="42" t="s">
        <v>16</v>
      </c>
      <c r="F245" s="44">
        <v>771.46</v>
      </c>
      <c r="G245" s="45">
        <v>42422</v>
      </c>
    </row>
    <row r="246" spans="1:7" ht="15.75" hidden="1" x14ac:dyDescent="0.3">
      <c r="A246" s="43">
        <v>2016</v>
      </c>
      <c r="B246" s="43">
        <v>9</v>
      </c>
      <c r="C246" s="42" t="s">
        <v>14</v>
      </c>
      <c r="D246" s="42" t="s">
        <v>17</v>
      </c>
      <c r="E246" s="42" t="s">
        <v>16</v>
      </c>
      <c r="F246" s="44">
        <v>462.07</v>
      </c>
      <c r="G246" s="45">
        <v>42423</v>
      </c>
    </row>
    <row r="247" spans="1:7" ht="15.75" hidden="1" x14ac:dyDescent="0.3">
      <c r="A247" s="43">
        <v>2016</v>
      </c>
      <c r="B247" s="43">
        <v>9</v>
      </c>
      <c r="C247" s="42" t="s">
        <v>14</v>
      </c>
      <c r="D247" s="42" t="s">
        <v>17</v>
      </c>
      <c r="E247" s="42" t="s">
        <v>16</v>
      </c>
      <c r="F247" s="44">
        <v>64.87</v>
      </c>
      <c r="G247" s="45">
        <v>42424</v>
      </c>
    </row>
    <row r="248" spans="1:7" ht="15.75" hidden="1" x14ac:dyDescent="0.3">
      <c r="A248" s="43">
        <v>2016</v>
      </c>
      <c r="B248" s="43">
        <v>9</v>
      </c>
      <c r="C248" s="42" t="s">
        <v>14</v>
      </c>
      <c r="D248" s="42" t="s">
        <v>17</v>
      </c>
      <c r="E248" s="42" t="s">
        <v>16</v>
      </c>
      <c r="F248" s="44">
        <v>275.38</v>
      </c>
      <c r="G248" s="45">
        <v>42425</v>
      </c>
    </row>
    <row r="249" spans="1:7" ht="15.75" hidden="1" x14ac:dyDescent="0.3">
      <c r="A249" s="43">
        <v>2016</v>
      </c>
      <c r="B249" s="43">
        <v>9</v>
      </c>
      <c r="C249" s="42" t="s">
        <v>14</v>
      </c>
      <c r="D249" s="42" t="s">
        <v>17</v>
      </c>
      <c r="E249" s="42" t="s">
        <v>16</v>
      </c>
      <c r="F249" s="44">
        <v>1650.32</v>
      </c>
      <c r="G249" s="45">
        <v>42426</v>
      </c>
    </row>
    <row r="250" spans="1:7" ht="15.75" hidden="1" x14ac:dyDescent="0.3">
      <c r="A250" s="43">
        <v>2016</v>
      </c>
      <c r="B250" s="43">
        <v>9</v>
      </c>
      <c r="C250" s="42" t="s">
        <v>14</v>
      </c>
      <c r="D250" s="42" t="s">
        <v>17</v>
      </c>
      <c r="E250" s="42" t="s">
        <v>16</v>
      </c>
      <c r="F250" s="44">
        <v>220.39</v>
      </c>
      <c r="G250" s="45">
        <v>42428</v>
      </c>
    </row>
    <row r="251" spans="1:7" ht="15.75" hidden="1" x14ac:dyDescent="0.3">
      <c r="A251" s="43">
        <v>2016</v>
      </c>
      <c r="B251" s="43">
        <v>9</v>
      </c>
      <c r="C251" s="42" t="s">
        <v>14</v>
      </c>
      <c r="D251" s="42" t="s">
        <v>17</v>
      </c>
      <c r="E251" s="42" t="s">
        <v>16</v>
      </c>
      <c r="F251" s="44">
        <v>540.77</v>
      </c>
      <c r="G251" s="45">
        <v>42429</v>
      </c>
    </row>
    <row r="252" spans="1:7" ht="15.75" hidden="1" x14ac:dyDescent="0.3">
      <c r="A252" s="43">
        <v>2016</v>
      </c>
      <c r="B252" s="43">
        <v>9</v>
      </c>
      <c r="C252" s="42" t="s">
        <v>14</v>
      </c>
      <c r="D252" s="42" t="s">
        <v>17</v>
      </c>
      <c r="E252" s="42" t="s">
        <v>16</v>
      </c>
      <c r="F252" s="44">
        <v>5565.28</v>
      </c>
      <c r="G252" s="45">
        <v>42430</v>
      </c>
    </row>
    <row r="253" spans="1:7" ht="15.75" hidden="1" x14ac:dyDescent="0.3">
      <c r="A253" s="43">
        <v>2016</v>
      </c>
      <c r="B253" s="43">
        <v>9</v>
      </c>
      <c r="C253" s="42" t="s">
        <v>14</v>
      </c>
      <c r="D253" s="42" t="s">
        <v>17</v>
      </c>
      <c r="E253" s="42" t="s">
        <v>16</v>
      </c>
      <c r="F253" s="44">
        <v>955.65</v>
      </c>
      <c r="G253" s="45">
        <v>42431</v>
      </c>
    </row>
    <row r="254" spans="1:7" ht="15.75" hidden="1" x14ac:dyDescent="0.3">
      <c r="A254" s="43">
        <v>2016</v>
      </c>
      <c r="B254" s="43">
        <v>9</v>
      </c>
      <c r="C254" s="42" t="s">
        <v>14</v>
      </c>
      <c r="D254" s="42" t="s">
        <v>17</v>
      </c>
      <c r="E254" s="42" t="s">
        <v>16</v>
      </c>
      <c r="F254" s="44">
        <v>78683.759999999995</v>
      </c>
      <c r="G254" s="45">
        <v>42432</v>
      </c>
    </row>
    <row r="255" spans="1:7" ht="15.75" hidden="1" x14ac:dyDescent="0.3">
      <c r="A255" s="43">
        <v>2016</v>
      </c>
      <c r="B255" s="43">
        <v>9</v>
      </c>
      <c r="C255" s="42" t="s">
        <v>14</v>
      </c>
      <c r="D255" s="42" t="s">
        <v>17</v>
      </c>
      <c r="E255" s="42" t="s">
        <v>16</v>
      </c>
      <c r="F255" s="44">
        <v>1597.06</v>
      </c>
      <c r="G255" s="45">
        <v>42433</v>
      </c>
    </row>
    <row r="256" spans="1:7" ht="15.75" hidden="1" x14ac:dyDescent="0.3">
      <c r="A256" s="43">
        <v>2016</v>
      </c>
      <c r="B256" s="43">
        <v>9</v>
      </c>
      <c r="C256" s="42" t="s">
        <v>14</v>
      </c>
      <c r="D256" s="42" t="s">
        <v>17</v>
      </c>
      <c r="E256" s="42" t="s">
        <v>16</v>
      </c>
      <c r="F256" s="44">
        <v>273.63</v>
      </c>
      <c r="G256" s="45">
        <v>42435</v>
      </c>
    </row>
    <row r="257" spans="1:7" ht="15.75" hidden="1" x14ac:dyDescent="0.3">
      <c r="A257" s="43">
        <v>2016</v>
      </c>
      <c r="B257" s="43">
        <v>9</v>
      </c>
      <c r="C257" s="42" t="s">
        <v>14</v>
      </c>
      <c r="D257" s="42" t="s">
        <v>17</v>
      </c>
      <c r="E257" s="42" t="s">
        <v>16</v>
      </c>
      <c r="F257" s="44">
        <v>1059.1600000000001</v>
      </c>
      <c r="G257" s="45">
        <v>42436</v>
      </c>
    </row>
    <row r="258" spans="1:7" ht="15.75" hidden="1" x14ac:dyDescent="0.3">
      <c r="A258" s="43">
        <v>2016</v>
      </c>
      <c r="B258" s="43">
        <v>9</v>
      </c>
      <c r="C258" s="42" t="s">
        <v>14</v>
      </c>
      <c r="D258" s="42" t="s">
        <v>17</v>
      </c>
      <c r="E258" s="42" t="s">
        <v>16</v>
      </c>
      <c r="F258" s="44">
        <v>779.5</v>
      </c>
      <c r="G258" s="45">
        <v>42437</v>
      </c>
    </row>
    <row r="259" spans="1:7" ht="15.75" hidden="1" x14ac:dyDescent="0.3">
      <c r="A259" s="43">
        <v>2016</v>
      </c>
      <c r="B259" s="43">
        <v>9</v>
      </c>
      <c r="C259" s="42" t="s">
        <v>14</v>
      </c>
      <c r="D259" s="42" t="s">
        <v>17</v>
      </c>
      <c r="E259" s="42" t="s">
        <v>16</v>
      </c>
      <c r="F259" s="44">
        <v>13583.04</v>
      </c>
      <c r="G259" s="45">
        <v>42438</v>
      </c>
    </row>
    <row r="260" spans="1:7" ht="15.75" hidden="1" x14ac:dyDescent="0.3">
      <c r="A260" s="43">
        <v>2016</v>
      </c>
      <c r="B260" s="43">
        <v>9</v>
      </c>
      <c r="C260" s="42" t="s">
        <v>14</v>
      </c>
      <c r="D260" s="42" t="s">
        <v>17</v>
      </c>
      <c r="E260" s="42" t="s">
        <v>16</v>
      </c>
      <c r="F260" s="44">
        <v>898.37</v>
      </c>
      <c r="G260" s="45">
        <v>42439</v>
      </c>
    </row>
    <row r="261" spans="1:7" ht="15.75" hidden="1" x14ac:dyDescent="0.3">
      <c r="A261" s="43">
        <v>2016</v>
      </c>
      <c r="B261" s="43">
        <v>9</v>
      </c>
      <c r="C261" s="42" t="s">
        <v>14</v>
      </c>
      <c r="D261" s="42" t="s">
        <v>17</v>
      </c>
      <c r="E261" s="42" t="s">
        <v>16</v>
      </c>
      <c r="F261" s="44">
        <v>744.2</v>
      </c>
      <c r="G261" s="45">
        <v>42440</v>
      </c>
    </row>
    <row r="262" spans="1:7" ht="15.75" hidden="1" x14ac:dyDescent="0.3">
      <c r="A262" s="43">
        <v>2016</v>
      </c>
      <c r="B262" s="43">
        <v>9</v>
      </c>
      <c r="C262" s="42" t="s">
        <v>14</v>
      </c>
      <c r="D262" s="42" t="s">
        <v>17</v>
      </c>
      <c r="E262" s="42" t="s">
        <v>16</v>
      </c>
      <c r="F262" s="44">
        <v>88.57</v>
      </c>
      <c r="G262" s="45">
        <v>42441</v>
      </c>
    </row>
    <row r="263" spans="1:7" ht="15.75" hidden="1" x14ac:dyDescent="0.3">
      <c r="A263" s="43">
        <v>2016</v>
      </c>
      <c r="B263" s="43">
        <v>9</v>
      </c>
      <c r="C263" s="42" t="s">
        <v>14</v>
      </c>
      <c r="D263" s="42" t="s">
        <v>17</v>
      </c>
      <c r="E263" s="42" t="s">
        <v>16</v>
      </c>
      <c r="F263" s="44">
        <v>76.5</v>
      </c>
      <c r="G263" s="45">
        <v>42442</v>
      </c>
    </row>
    <row r="264" spans="1:7" ht="15.75" hidden="1" x14ac:dyDescent="0.3">
      <c r="A264" s="43">
        <v>2016</v>
      </c>
      <c r="B264" s="43">
        <v>9</v>
      </c>
      <c r="C264" s="42" t="s">
        <v>14</v>
      </c>
      <c r="D264" s="42" t="s">
        <v>17</v>
      </c>
      <c r="E264" s="42" t="s">
        <v>16</v>
      </c>
      <c r="F264" s="44">
        <v>616.75</v>
      </c>
      <c r="G264" s="45">
        <v>42443</v>
      </c>
    </row>
    <row r="265" spans="1:7" ht="15.75" hidden="1" x14ac:dyDescent="0.3">
      <c r="A265" s="43">
        <v>2016</v>
      </c>
      <c r="B265" s="43">
        <v>9</v>
      </c>
      <c r="C265" s="42" t="s">
        <v>14</v>
      </c>
      <c r="D265" s="42" t="s">
        <v>17</v>
      </c>
      <c r="E265" s="42" t="s">
        <v>16</v>
      </c>
      <c r="F265" s="44">
        <v>1143.08</v>
      </c>
      <c r="G265" s="45">
        <v>42444</v>
      </c>
    </row>
    <row r="266" spans="1:7" ht="15.75" hidden="1" x14ac:dyDescent="0.3">
      <c r="A266" s="43">
        <v>2016</v>
      </c>
      <c r="B266" s="43">
        <v>9</v>
      </c>
      <c r="C266" s="42" t="s">
        <v>14</v>
      </c>
      <c r="D266" s="42" t="s">
        <v>17</v>
      </c>
      <c r="E266" s="42" t="s">
        <v>16</v>
      </c>
      <c r="F266" s="44">
        <v>401.53</v>
      </c>
      <c r="G266" s="45">
        <v>42445</v>
      </c>
    </row>
    <row r="267" spans="1:7" ht="15.75" hidden="1" x14ac:dyDescent="0.3">
      <c r="A267" s="43">
        <v>2016</v>
      </c>
      <c r="B267" s="43">
        <v>9</v>
      </c>
      <c r="C267" s="42" t="s">
        <v>14</v>
      </c>
      <c r="D267" s="42" t="s">
        <v>17</v>
      </c>
      <c r="E267" s="42" t="s">
        <v>16</v>
      </c>
      <c r="F267" s="44">
        <v>1581.82</v>
      </c>
      <c r="G267" s="45">
        <v>42446</v>
      </c>
    </row>
    <row r="268" spans="1:7" ht="15.75" hidden="1" x14ac:dyDescent="0.3">
      <c r="A268" s="43">
        <v>2016</v>
      </c>
      <c r="B268" s="43">
        <v>9</v>
      </c>
      <c r="C268" s="42" t="s">
        <v>14</v>
      </c>
      <c r="D268" s="42" t="s">
        <v>17</v>
      </c>
      <c r="E268" s="42" t="s">
        <v>16</v>
      </c>
      <c r="F268" s="44">
        <v>2295.87</v>
      </c>
      <c r="G268" s="45">
        <v>42447</v>
      </c>
    </row>
    <row r="269" spans="1:7" ht="15.75" hidden="1" x14ac:dyDescent="0.3">
      <c r="A269" s="43">
        <v>2016</v>
      </c>
      <c r="B269" s="43">
        <v>9</v>
      </c>
      <c r="C269" s="42" t="s">
        <v>14</v>
      </c>
      <c r="D269" s="42" t="s">
        <v>17</v>
      </c>
      <c r="E269" s="42" t="s">
        <v>16</v>
      </c>
      <c r="F269" s="44">
        <v>56.81</v>
      </c>
      <c r="G269" s="45">
        <v>42448</v>
      </c>
    </row>
    <row r="270" spans="1:7" ht="15.75" hidden="1" x14ac:dyDescent="0.3">
      <c r="A270" s="43">
        <v>2016</v>
      </c>
      <c r="B270" s="43">
        <v>9</v>
      </c>
      <c r="C270" s="42" t="s">
        <v>14</v>
      </c>
      <c r="D270" s="42" t="s">
        <v>17</v>
      </c>
      <c r="E270" s="42" t="s">
        <v>16</v>
      </c>
      <c r="F270" s="44">
        <v>278.18</v>
      </c>
      <c r="G270" s="45">
        <v>42449</v>
      </c>
    </row>
    <row r="271" spans="1:7" ht="15.75" hidden="1" x14ac:dyDescent="0.3">
      <c r="A271" s="43">
        <v>2016</v>
      </c>
      <c r="B271" s="43">
        <v>9</v>
      </c>
      <c r="C271" s="42" t="s">
        <v>14</v>
      </c>
      <c r="D271" s="42" t="s">
        <v>17</v>
      </c>
      <c r="E271" s="42" t="s">
        <v>16</v>
      </c>
      <c r="F271" s="44">
        <v>256.47000000000003</v>
      </c>
      <c r="G271" s="45">
        <v>42450</v>
      </c>
    </row>
    <row r="272" spans="1:7" ht="15.75" hidden="1" x14ac:dyDescent="0.3">
      <c r="A272" s="43">
        <v>2016</v>
      </c>
      <c r="B272" s="43">
        <v>9</v>
      </c>
      <c r="C272" s="42" t="s">
        <v>14</v>
      </c>
      <c r="D272" s="42" t="s">
        <v>17</v>
      </c>
      <c r="E272" s="42" t="s">
        <v>16</v>
      </c>
      <c r="F272" s="44">
        <v>444.95</v>
      </c>
      <c r="G272" s="45">
        <v>42451</v>
      </c>
    </row>
    <row r="273" spans="1:7" ht="15.75" x14ac:dyDescent="0.3">
      <c r="A273" s="43">
        <v>2016</v>
      </c>
      <c r="B273" s="43">
        <v>9</v>
      </c>
      <c r="C273" s="42" t="s">
        <v>14</v>
      </c>
      <c r="D273" s="42" t="s">
        <v>17</v>
      </c>
      <c r="E273" s="42" t="s">
        <v>15</v>
      </c>
      <c r="F273" s="44">
        <v>-3465.21</v>
      </c>
      <c r="G273" s="45">
        <v>42374</v>
      </c>
    </row>
    <row r="274" spans="1:7" ht="15.75" x14ac:dyDescent="0.3">
      <c r="A274" s="43">
        <v>2016</v>
      </c>
      <c r="B274" s="43">
        <v>9</v>
      </c>
      <c r="C274" s="42" t="s">
        <v>14</v>
      </c>
      <c r="D274" s="42" t="s">
        <v>17</v>
      </c>
      <c r="E274" s="42" t="s">
        <v>15</v>
      </c>
      <c r="F274" s="44">
        <v>30213.8</v>
      </c>
      <c r="G274" s="45">
        <v>42376</v>
      </c>
    </row>
    <row r="275" spans="1:7" ht="15.75" x14ac:dyDescent="0.3">
      <c r="A275" s="43">
        <v>2016</v>
      </c>
      <c r="B275" s="43">
        <v>9</v>
      </c>
      <c r="C275" s="42" t="s">
        <v>14</v>
      </c>
      <c r="D275" s="42" t="s">
        <v>17</v>
      </c>
      <c r="E275" s="42" t="s">
        <v>15</v>
      </c>
      <c r="F275" s="44">
        <v>23486.34</v>
      </c>
      <c r="G275" s="45">
        <v>42390</v>
      </c>
    </row>
    <row r="276" spans="1:7" ht="15.75" x14ac:dyDescent="0.3">
      <c r="A276" s="43">
        <v>2016</v>
      </c>
      <c r="B276" s="43">
        <v>9</v>
      </c>
      <c r="C276" s="42" t="s">
        <v>14</v>
      </c>
      <c r="D276" s="42" t="s">
        <v>17</v>
      </c>
      <c r="E276" s="42" t="s">
        <v>15</v>
      </c>
      <c r="F276" s="44">
        <v>-3208.03</v>
      </c>
      <c r="G276" s="45">
        <v>42401</v>
      </c>
    </row>
    <row r="277" spans="1:7" ht="15.75" x14ac:dyDescent="0.3">
      <c r="A277" s="43">
        <v>2016</v>
      </c>
      <c r="B277" s="43">
        <v>9</v>
      </c>
      <c r="C277" s="42" t="s">
        <v>14</v>
      </c>
      <c r="D277" s="42" t="s">
        <v>17</v>
      </c>
      <c r="E277" s="42" t="s">
        <v>15</v>
      </c>
      <c r="F277" s="44">
        <v>7893.73</v>
      </c>
      <c r="G277" s="45">
        <v>42404</v>
      </c>
    </row>
    <row r="278" spans="1:7" ht="15.75" x14ac:dyDescent="0.3">
      <c r="A278" s="43">
        <v>2016</v>
      </c>
      <c r="B278" s="43">
        <v>9</v>
      </c>
      <c r="C278" s="42" t="s">
        <v>14</v>
      </c>
      <c r="D278" s="42" t="s">
        <v>17</v>
      </c>
      <c r="E278" s="42" t="s">
        <v>15</v>
      </c>
      <c r="F278" s="44">
        <v>-405.54</v>
      </c>
      <c r="G278" s="45">
        <v>42416</v>
      </c>
    </row>
    <row r="279" spans="1:7" ht="15.75" x14ac:dyDescent="0.3">
      <c r="A279" s="43">
        <v>2016</v>
      </c>
      <c r="B279" s="43">
        <v>9</v>
      </c>
      <c r="C279" s="42" t="s">
        <v>14</v>
      </c>
      <c r="D279" s="42" t="s">
        <v>17</v>
      </c>
      <c r="E279" s="42" t="s">
        <v>15</v>
      </c>
      <c r="F279" s="44">
        <v>13941.68</v>
      </c>
      <c r="G279" s="45">
        <v>42418</v>
      </c>
    </row>
    <row r="280" spans="1:7" ht="15.75" x14ac:dyDescent="0.3">
      <c r="A280" s="43">
        <v>2016</v>
      </c>
      <c r="B280" s="43">
        <v>9</v>
      </c>
      <c r="C280" s="42" t="s">
        <v>14</v>
      </c>
      <c r="D280" s="42" t="s">
        <v>17</v>
      </c>
      <c r="E280" s="42" t="s">
        <v>15</v>
      </c>
      <c r="F280" s="44">
        <v>7134.26</v>
      </c>
      <c r="G280" s="45">
        <v>42430</v>
      </c>
    </row>
    <row r="281" spans="1:7" ht="15.75" x14ac:dyDescent="0.3">
      <c r="A281" s="43">
        <v>2016</v>
      </c>
      <c r="B281" s="43">
        <v>9</v>
      </c>
      <c r="C281" s="42" t="s">
        <v>14</v>
      </c>
      <c r="D281" s="42" t="s">
        <v>17</v>
      </c>
      <c r="E281" s="42" t="s">
        <v>15</v>
      </c>
      <c r="F281" s="44">
        <v>4640.3999999999996</v>
      </c>
      <c r="G281" s="45">
        <v>42431</v>
      </c>
    </row>
    <row r="282" spans="1:7" ht="15.75" x14ac:dyDescent="0.3">
      <c r="A282" s="43">
        <v>2016</v>
      </c>
      <c r="B282" s="43">
        <v>9</v>
      </c>
      <c r="C282" s="42" t="s">
        <v>14</v>
      </c>
      <c r="D282" s="42" t="s">
        <v>17</v>
      </c>
      <c r="E282" s="42" t="s">
        <v>15</v>
      </c>
      <c r="F282" s="44">
        <v>34307.83</v>
      </c>
      <c r="G282" s="45">
        <v>42432</v>
      </c>
    </row>
    <row r="283" spans="1:7" ht="15.75" x14ac:dyDescent="0.3">
      <c r="A283" s="43">
        <v>2016</v>
      </c>
      <c r="B283" s="43">
        <v>9</v>
      </c>
      <c r="C283" s="42" t="s">
        <v>14</v>
      </c>
      <c r="D283" s="42" t="s">
        <v>17</v>
      </c>
      <c r="E283" s="42" t="s">
        <v>15</v>
      </c>
      <c r="F283" s="44">
        <v>9616.32</v>
      </c>
      <c r="G283" s="45">
        <v>42446</v>
      </c>
    </row>
    <row r="284" spans="1:7" ht="15.75" hidden="1" x14ac:dyDescent="0.3">
      <c r="A284" s="43">
        <v>2016</v>
      </c>
      <c r="B284" s="43">
        <v>9</v>
      </c>
      <c r="C284" s="42" t="s">
        <v>14</v>
      </c>
      <c r="D284" s="42" t="s">
        <v>17</v>
      </c>
      <c r="E284" s="42" t="s">
        <v>36</v>
      </c>
      <c r="F284" s="44">
        <v>105</v>
      </c>
      <c r="G284" s="45">
        <v>42444</v>
      </c>
    </row>
    <row r="285" spans="1:7" ht="15.75" hidden="1" x14ac:dyDescent="0.3">
      <c r="A285" s="43">
        <v>2016</v>
      </c>
      <c r="B285" s="43">
        <v>9</v>
      </c>
      <c r="C285" s="42" t="s">
        <v>14</v>
      </c>
      <c r="D285" s="42" t="s">
        <v>17</v>
      </c>
      <c r="E285" s="42" t="s">
        <v>36</v>
      </c>
      <c r="F285" s="44">
        <v>35</v>
      </c>
      <c r="G285" s="45">
        <v>42445</v>
      </c>
    </row>
    <row r="286" spans="1:7" ht="15.75" hidden="1" x14ac:dyDescent="0.3">
      <c r="A286" s="43">
        <v>2016</v>
      </c>
      <c r="B286" s="43">
        <v>9</v>
      </c>
      <c r="C286" s="42" t="s">
        <v>14</v>
      </c>
      <c r="D286" s="42" t="s">
        <v>17</v>
      </c>
      <c r="E286" s="42" t="s">
        <v>36</v>
      </c>
      <c r="F286" s="44">
        <v>65</v>
      </c>
      <c r="G286" s="45">
        <v>42460</v>
      </c>
    </row>
    <row r="287" spans="1:7" ht="15.75" hidden="1" x14ac:dyDescent="0.3">
      <c r="A287" s="43">
        <v>2016</v>
      </c>
      <c r="B287" s="43">
        <v>9</v>
      </c>
      <c r="C287" s="42" t="s">
        <v>14</v>
      </c>
      <c r="D287" s="42" t="s">
        <v>17</v>
      </c>
      <c r="E287" s="42" t="s">
        <v>32</v>
      </c>
      <c r="F287" s="44">
        <v>87.54</v>
      </c>
      <c r="G287" s="45">
        <v>42305</v>
      </c>
    </row>
    <row r="288" spans="1:7" ht="15.75" hidden="1" x14ac:dyDescent="0.3">
      <c r="A288" s="43">
        <v>2016</v>
      </c>
      <c r="B288" s="43">
        <v>9</v>
      </c>
      <c r="C288" s="42" t="s">
        <v>14</v>
      </c>
      <c r="D288" s="42" t="s">
        <v>17</v>
      </c>
      <c r="E288" s="42" t="s">
        <v>37</v>
      </c>
      <c r="F288" s="44">
        <v>1503.87</v>
      </c>
      <c r="G288" s="45">
        <v>42432</v>
      </c>
    </row>
    <row r="289" spans="1:7" ht="15.75" hidden="1" x14ac:dyDescent="0.3">
      <c r="A289" s="43">
        <v>2016</v>
      </c>
      <c r="B289" s="43">
        <v>9</v>
      </c>
      <c r="C289" s="42" t="s">
        <v>14</v>
      </c>
      <c r="D289" s="42" t="s">
        <v>17</v>
      </c>
      <c r="E289" s="42" t="s">
        <v>37</v>
      </c>
      <c r="F289" s="44">
        <v>653.86</v>
      </c>
      <c r="G289" s="45">
        <v>42440</v>
      </c>
    </row>
    <row r="290" spans="1:7" ht="15.75" hidden="1" x14ac:dyDescent="0.3">
      <c r="A290" s="43">
        <v>2016</v>
      </c>
      <c r="B290" s="43">
        <v>9</v>
      </c>
      <c r="C290" s="42" t="s">
        <v>14</v>
      </c>
      <c r="D290" s="42" t="s">
        <v>17</v>
      </c>
      <c r="E290" s="42" t="s">
        <v>38</v>
      </c>
      <c r="F290" s="44">
        <v>2806.92</v>
      </c>
      <c r="G290" s="45">
        <v>42416</v>
      </c>
    </row>
    <row r="291" spans="1:7" ht="15.75" hidden="1" x14ac:dyDescent="0.3">
      <c r="A291" s="43">
        <v>2016</v>
      </c>
      <c r="B291" s="43">
        <v>10</v>
      </c>
      <c r="C291" s="42" t="s">
        <v>14</v>
      </c>
      <c r="D291" s="42" t="s">
        <v>17</v>
      </c>
      <c r="E291" s="42" t="s">
        <v>34</v>
      </c>
      <c r="F291" s="44">
        <v>-20</v>
      </c>
      <c r="G291" s="45">
        <v>42485</v>
      </c>
    </row>
    <row r="292" spans="1:7" ht="15.75" hidden="1" x14ac:dyDescent="0.3">
      <c r="A292" s="43">
        <v>2016</v>
      </c>
      <c r="B292" s="43">
        <v>10</v>
      </c>
      <c r="C292" s="42" t="s">
        <v>14</v>
      </c>
      <c r="D292" s="42" t="s">
        <v>17</v>
      </c>
      <c r="E292" s="42" t="s">
        <v>3</v>
      </c>
      <c r="F292" s="44">
        <v>48184.13</v>
      </c>
      <c r="G292" s="45">
        <v>42463</v>
      </c>
    </row>
    <row r="293" spans="1:7" ht="15.75" hidden="1" x14ac:dyDescent="0.3">
      <c r="A293" s="43">
        <v>2016</v>
      </c>
      <c r="B293" s="43">
        <v>10</v>
      </c>
      <c r="C293" s="42" t="s">
        <v>14</v>
      </c>
      <c r="D293" s="42" t="s">
        <v>17</v>
      </c>
      <c r="E293" s="42" t="s">
        <v>3</v>
      </c>
      <c r="F293" s="44">
        <v>30323.66</v>
      </c>
      <c r="G293" s="45">
        <v>42464</v>
      </c>
    </row>
    <row r="294" spans="1:7" ht="15.75" hidden="1" x14ac:dyDescent="0.3">
      <c r="A294" s="43">
        <v>2016</v>
      </c>
      <c r="B294" s="43">
        <v>10</v>
      </c>
      <c r="C294" s="42" t="s">
        <v>14</v>
      </c>
      <c r="D294" s="42" t="s">
        <v>17</v>
      </c>
      <c r="E294" s="42" t="s">
        <v>3</v>
      </c>
      <c r="F294" s="44">
        <v>807.3</v>
      </c>
      <c r="G294" s="45">
        <v>42466</v>
      </c>
    </row>
    <row r="295" spans="1:7" ht="15.75" hidden="1" x14ac:dyDescent="0.3">
      <c r="A295" s="43">
        <v>2016</v>
      </c>
      <c r="B295" s="43">
        <v>10</v>
      </c>
      <c r="C295" s="42" t="s">
        <v>14</v>
      </c>
      <c r="D295" s="42" t="s">
        <v>17</v>
      </c>
      <c r="E295" s="42" t="s">
        <v>3</v>
      </c>
      <c r="F295" s="44">
        <v>53430.06</v>
      </c>
      <c r="G295" s="45">
        <v>42478</v>
      </c>
    </row>
    <row r="296" spans="1:7" ht="15.75" hidden="1" x14ac:dyDescent="0.3">
      <c r="A296" s="43">
        <v>2016</v>
      </c>
      <c r="B296" s="43">
        <v>10</v>
      </c>
      <c r="C296" s="42" t="s">
        <v>14</v>
      </c>
      <c r="D296" s="42" t="s">
        <v>17</v>
      </c>
      <c r="E296" s="42" t="s">
        <v>35</v>
      </c>
      <c r="F296" s="44">
        <v>2165</v>
      </c>
      <c r="G296" s="45">
        <v>42465</v>
      </c>
    </row>
    <row r="297" spans="1:7" ht="15.75" hidden="1" x14ac:dyDescent="0.3">
      <c r="A297" s="43">
        <v>2016</v>
      </c>
      <c r="B297" s="43">
        <v>10</v>
      </c>
      <c r="C297" s="42" t="s">
        <v>14</v>
      </c>
      <c r="D297" s="42" t="s">
        <v>17</v>
      </c>
      <c r="E297" s="42" t="s">
        <v>39</v>
      </c>
      <c r="F297" s="44">
        <v>1200</v>
      </c>
      <c r="G297" s="45">
        <v>42489</v>
      </c>
    </row>
    <row r="298" spans="1:7" ht="15.75" hidden="1" x14ac:dyDescent="0.3">
      <c r="A298" s="43">
        <v>2016</v>
      </c>
      <c r="B298" s="43">
        <v>10</v>
      </c>
      <c r="C298" s="42" t="s">
        <v>14</v>
      </c>
      <c r="D298" s="42" t="s">
        <v>17</v>
      </c>
      <c r="E298" s="42" t="s">
        <v>16</v>
      </c>
      <c r="F298" s="44">
        <v>178.32</v>
      </c>
      <c r="G298" s="45">
        <v>42453</v>
      </c>
    </row>
    <row r="299" spans="1:7" ht="15.75" hidden="1" x14ac:dyDescent="0.3">
      <c r="A299" s="43">
        <v>2016</v>
      </c>
      <c r="B299" s="43">
        <v>10</v>
      </c>
      <c r="C299" s="42" t="s">
        <v>14</v>
      </c>
      <c r="D299" s="42" t="s">
        <v>17</v>
      </c>
      <c r="E299" s="42" t="s">
        <v>16</v>
      </c>
      <c r="F299" s="44">
        <v>218.18</v>
      </c>
      <c r="G299" s="45">
        <v>42454</v>
      </c>
    </row>
    <row r="300" spans="1:7" ht="15.75" hidden="1" x14ac:dyDescent="0.3">
      <c r="A300" s="43">
        <v>2016</v>
      </c>
      <c r="B300" s="43">
        <v>10</v>
      </c>
      <c r="C300" s="42" t="s">
        <v>14</v>
      </c>
      <c r="D300" s="42" t="s">
        <v>17</v>
      </c>
      <c r="E300" s="42" t="s">
        <v>16</v>
      </c>
      <c r="F300" s="44">
        <v>710.14</v>
      </c>
      <c r="G300" s="45">
        <v>42457</v>
      </c>
    </row>
    <row r="301" spans="1:7" ht="15.75" hidden="1" x14ac:dyDescent="0.3">
      <c r="A301" s="43">
        <v>2016</v>
      </c>
      <c r="B301" s="43">
        <v>10</v>
      </c>
      <c r="C301" s="42" t="s">
        <v>14</v>
      </c>
      <c r="D301" s="42" t="s">
        <v>17</v>
      </c>
      <c r="E301" s="42" t="s">
        <v>16</v>
      </c>
      <c r="F301" s="44">
        <v>391.56</v>
      </c>
      <c r="G301" s="45">
        <v>42458</v>
      </c>
    </row>
    <row r="302" spans="1:7" ht="15.75" hidden="1" x14ac:dyDescent="0.3">
      <c r="A302" s="43">
        <v>2016</v>
      </c>
      <c r="B302" s="43">
        <v>10</v>
      </c>
      <c r="C302" s="42" t="s">
        <v>14</v>
      </c>
      <c r="D302" s="42" t="s">
        <v>17</v>
      </c>
      <c r="E302" s="42" t="s">
        <v>16</v>
      </c>
      <c r="F302" s="44">
        <v>660.45</v>
      </c>
      <c r="G302" s="45">
        <v>42459</v>
      </c>
    </row>
    <row r="303" spans="1:7" ht="15.75" hidden="1" x14ac:dyDescent="0.3">
      <c r="A303" s="43">
        <v>2016</v>
      </c>
      <c r="B303" s="43">
        <v>10</v>
      </c>
      <c r="C303" s="42" t="s">
        <v>14</v>
      </c>
      <c r="D303" s="42" t="s">
        <v>17</v>
      </c>
      <c r="E303" s="42" t="s">
        <v>16</v>
      </c>
      <c r="F303" s="44">
        <v>77755.7</v>
      </c>
      <c r="G303" s="45">
        <v>42460</v>
      </c>
    </row>
    <row r="304" spans="1:7" ht="15.75" hidden="1" x14ac:dyDescent="0.3">
      <c r="A304" s="43">
        <v>2016</v>
      </c>
      <c r="B304" s="43">
        <v>10</v>
      </c>
      <c r="C304" s="42" t="s">
        <v>14</v>
      </c>
      <c r="D304" s="42" t="s">
        <v>17</v>
      </c>
      <c r="E304" s="42" t="s">
        <v>16</v>
      </c>
      <c r="F304" s="44">
        <v>26288.69</v>
      </c>
      <c r="G304" s="45">
        <v>42461</v>
      </c>
    </row>
    <row r="305" spans="1:7" ht="15.75" hidden="1" x14ac:dyDescent="0.3">
      <c r="A305" s="43">
        <v>2016</v>
      </c>
      <c r="B305" s="43">
        <v>10</v>
      </c>
      <c r="C305" s="42" t="s">
        <v>14</v>
      </c>
      <c r="D305" s="42" t="s">
        <v>17</v>
      </c>
      <c r="E305" s="42" t="s">
        <v>16</v>
      </c>
      <c r="F305" s="44">
        <v>206.24</v>
      </c>
      <c r="G305" s="45">
        <v>42462</v>
      </c>
    </row>
    <row r="306" spans="1:7" ht="15.75" hidden="1" x14ac:dyDescent="0.3">
      <c r="A306" s="43">
        <v>2016</v>
      </c>
      <c r="B306" s="43">
        <v>10</v>
      </c>
      <c r="C306" s="42" t="s">
        <v>14</v>
      </c>
      <c r="D306" s="42" t="s">
        <v>17</v>
      </c>
      <c r="E306" s="42" t="s">
        <v>16</v>
      </c>
      <c r="F306" s="44">
        <v>352.36</v>
      </c>
      <c r="G306" s="45">
        <v>42463</v>
      </c>
    </row>
    <row r="307" spans="1:7" ht="15.75" hidden="1" x14ac:dyDescent="0.3">
      <c r="A307" s="43">
        <v>2016</v>
      </c>
      <c r="B307" s="43">
        <v>10</v>
      </c>
      <c r="C307" s="42" t="s">
        <v>14</v>
      </c>
      <c r="D307" s="42" t="s">
        <v>17</v>
      </c>
      <c r="E307" s="42" t="s">
        <v>16</v>
      </c>
      <c r="F307" s="44">
        <v>610.95000000000005</v>
      </c>
      <c r="G307" s="45">
        <v>42464</v>
      </c>
    </row>
    <row r="308" spans="1:7" ht="15.75" hidden="1" x14ac:dyDescent="0.3">
      <c r="A308" s="43">
        <v>2016</v>
      </c>
      <c r="B308" s="43">
        <v>10</v>
      </c>
      <c r="C308" s="42" t="s">
        <v>14</v>
      </c>
      <c r="D308" s="42" t="s">
        <v>17</v>
      </c>
      <c r="E308" s="42" t="s">
        <v>16</v>
      </c>
      <c r="F308" s="44">
        <v>118554.19</v>
      </c>
      <c r="G308" s="45">
        <v>42465</v>
      </c>
    </row>
    <row r="309" spans="1:7" ht="15.75" hidden="1" x14ac:dyDescent="0.3">
      <c r="A309" s="43">
        <v>2016</v>
      </c>
      <c r="B309" s="43">
        <v>10</v>
      </c>
      <c r="C309" s="42" t="s">
        <v>14</v>
      </c>
      <c r="D309" s="42" t="s">
        <v>17</v>
      </c>
      <c r="E309" s="42" t="s">
        <v>16</v>
      </c>
      <c r="F309" s="44">
        <v>477.26</v>
      </c>
      <c r="G309" s="45">
        <v>42466</v>
      </c>
    </row>
    <row r="310" spans="1:7" ht="15.75" hidden="1" x14ac:dyDescent="0.3">
      <c r="A310" s="43">
        <v>2016</v>
      </c>
      <c r="B310" s="43">
        <v>10</v>
      </c>
      <c r="C310" s="42" t="s">
        <v>14</v>
      </c>
      <c r="D310" s="42" t="s">
        <v>17</v>
      </c>
      <c r="E310" s="42" t="s">
        <v>16</v>
      </c>
      <c r="F310" s="44">
        <v>3407.85</v>
      </c>
      <c r="G310" s="45">
        <v>42467</v>
      </c>
    </row>
    <row r="311" spans="1:7" ht="15.75" hidden="1" x14ac:dyDescent="0.3">
      <c r="A311" s="43">
        <v>2016</v>
      </c>
      <c r="B311" s="43">
        <v>10</v>
      </c>
      <c r="C311" s="42" t="s">
        <v>14</v>
      </c>
      <c r="D311" s="42" t="s">
        <v>17</v>
      </c>
      <c r="E311" s="42" t="s">
        <v>16</v>
      </c>
      <c r="F311" s="44">
        <v>675.65</v>
      </c>
      <c r="G311" s="45">
        <v>42468</v>
      </c>
    </row>
    <row r="312" spans="1:7" ht="15.75" hidden="1" x14ac:dyDescent="0.3">
      <c r="A312" s="43">
        <v>2016</v>
      </c>
      <c r="B312" s="43">
        <v>10</v>
      </c>
      <c r="C312" s="42" t="s">
        <v>14</v>
      </c>
      <c r="D312" s="42" t="s">
        <v>17</v>
      </c>
      <c r="E312" s="42" t="s">
        <v>16</v>
      </c>
      <c r="F312" s="44">
        <v>212.27</v>
      </c>
      <c r="G312" s="45">
        <v>42469</v>
      </c>
    </row>
    <row r="313" spans="1:7" ht="15.75" hidden="1" x14ac:dyDescent="0.3">
      <c r="A313" s="43">
        <v>2016</v>
      </c>
      <c r="B313" s="43">
        <v>10</v>
      </c>
      <c r="C313" s="42" t="s">
        <v>14</v>
      </c>
      <c r="D313" s="42" t="s">
        <v>17</v>
      </c>
      <c r="E313" s="42" t="s">
        <v>16</v>
      </c>
      <c r="F313" s="44">
        <v>104.48</v>
      </c>
      <c r="G313" s="45">
        <v>42470</v>
      </c>
    </row>
    <row r="314" spans="1:7" ht="15.75" hidden="1" x14ac:dyDescent="0.3">
      <c r="A314" s="43">
        <v>2016</v>
      </c>
      <c r="B314" s="43">
        <v>10</v>
      </c>
      <c r="C314" s="42" t="s">
        <v>14</v>
      </c>
      <c r="D314" s="42" t="s">
        <v>17</v>
      </c>
      <c r="E314" s="42" t="s">
        <v>16</v>
      </c>
      <c r="F314" s="44">
        <v>478.54</v>
      </c>
      <c r="G314" s="45">
        <v>42471</v>
      </c>
    </row>
    <row r="315" spans="1:7" ht="15.75" hidden="1" x14ac:dyDescent="0.3">
      <c r="A315" s="43">
        <v>2016</v>
      </c>
      <c r="B315" s="43">
        <v>10</v>
      </c>
      <c r="C315" s="42" t="s">
        <v>14</v>
      </c>
      <c r="D315" s="42" t="s">
        <v>17</v>
      </c>
      <c r="E315" s="42" t="s">
        <v>16</v>
      </c>
      <c r="F315" s="44">
        <v>1969.97</v>
      </c>
      <c r="G315" s="45">
        <v>42472</v>
      </c>
    </row>
    <row r="316" spans="1:7" ht="15.75" hidden="1" x14ac:dyDescent="0.3">
      <c r="A316" s="43">
        <v>2016</v>
      </c>
      <c r="B316" s="43">
        <v>10</v>
      </c>
      <c r="C316" s="42" t="s">
        <v>14</v>
      </c>
      <c r="D316" s="42" t="s">
        <v>17</v>
      </c>
      <c r="E316" s="42" t="s">
        <v>16</v>
      </c>
      <c r="F316" s="44">
        <v>671.09</v>
      </c>
      <c r="G316" s="45">
        <v>42473</v>
      </c>
    </row>
    <row r="317" spans="1:7" ht="15.75" hidden="1" x14ac:dyDescent="0.3">
      <c r="A317" s="43">
        <v>2016</v>
      </c>
      <c r="B317" s="43">
        <v>10</v>
      </c>
      <c r="C317" s="42" t="s">
        <v>14</v>
      </c>
      <c r="D317" s="42" t="s">
        <v>17</v>
      </c>
      <c r="E317" s="42" t="s">
        <v>16</v>
      </c>
      <c r="F317" s="44">
        <v>77443.53</v>
      </c>
      <c r="G317" s="45">
        <v>42474</v>
      </c>
    </row>
    <row r="318" spans="1:7" ht="15.75" hidden="1" x14ac:dyDescent="0.3">
      <c r="A318" s="43">
        <v>2016</v>
      </c>
      <c r="B318" s="43">
        <v>10</v>
      </c>
      <c r="C318" s="42" t="s">
        <v>14</v>
      </c>
      <c r="D318" s="42" t="s">
        <v>17</v>
      </c>
      <c r="E318" s="42" t="s">
        <v>16</v>
      </c>
      <c r="F318" s="44">
        <v>2968.54</v>
      </c>
      <c r="G318" s="45">
        <v>42475</v>
      </c>
    </row>
    <row r="319" spans="1:7" ht="15.75" hidden="1" x14ac:dyDescent="0.3">
      <c r="A319" s="43">
        <v>2016</v>
      </c>
      <c r="B319" s="43">
        <v>10</v>
      </c>
      <c r="C319" s="42" t="s">
        <v>14</v>
      </c>
      <c r="D319" s="42" t="s">
        <v>17</v>
      </c>
      <c r="E319" s="42" t="s">
        <v>16</v>
      </c>
      <c r="F319" s="44">
        <v>11</v>
      </c>
      <c r="G319" s="45">
        <v>42476</v>
      </c>
    </row>
    <row r="320" spans="1:7" ht="15.75" hidden="1" x14ac:dyDescent="0.3">
      <c r="A320" s="43">
        <v>2016</v>
      </c>
      <c r="B320" s="43">
        <v>10</v>
      </c>
      <c r="C320" s="42" t="s">
        <v>14</v>
      </c>
      <c r="D320" s="42" t="s">
        <v>17</v>
      </c>
      <c r="E320" s="42" t="s">
        <v>16</v>
      </c>
      <c r="F320" s="44">
        <v>98.78</v>
      </c>
      <c r="G320" s="45">
        <v>42477</v>
      </c>
    </row>
    <row r="321" spans="1:7" ht="15.75" hidden="1" x14ac:dyDescent="0.3">
      <c r="A321" s="43">
        <v>2016</v>
      </c>
      <c r="B321" s="43">
        <v>10</v>
      </c>
      <c r="C321" s="42" t="s">
        <v>14</v>
      </c>
      <c r="D321" s="42" t="s">
        <v>17</v>
      </c>
      <c r="E321" s="42" t="s">
        <v>16</v>
      </c>
      <c r="F321" s="44">
        <v>752.96</v>
      </c>
      <c r="G321" s="45">
        <v>42478</v>
      </c>
    </row>
    <row r="322" spans="1:7" ht="15.75" hidden="1" x14ac:dyDescent="0.3">
      <c r="A322" s="43">
        <v>2016</v>
      </c>
      <c r="B322" s="43">
        <v>10</v>
      </c>
      <c r="C322" s="42" t="s">
        <v>14</v>
      </c>
      <c r="D322" s="42" t="s">
        <v>17</v>
      </c>
      <c r="E322" s="42" t="s">
        <v>16</v>
      </c>
      <c r="F322" s="44">
        <v>1836.55</v>
      </c>
      <c r="G322" s="45">
        <v>42479</v>
      </c>
    </row>
    <row r="323" spans="1:7" ht="15.75" hidden="1" x14ac:dyDescent="0.3">
      <c r="A323" s="43">
        <v>2016</v>
      </c>
      <c r="B323" s="43">
        <v>10</v>
      </c>
      <c r="C323" s="42" t="s">
        <v>14</v>
      </c>
      <c r="D323" s="42" t="s">
        <v>17</v>
      </c>
      <c r="E323" s="42" t="s">
        <v>16</v>
      </c>
      <c r="F323" s="44">
        <v>464.45</v>
      </c>
      <c r="G323" s="45">
        <v>42480</v>
      </c>
    </row>
    <row r="324" spans="1:7" ht="15.75" hidden="1" x14ac:dyDescent="0.3">
      <c r="A324" s="43">
        <v>2016</v>
      </c>
      <c r="B324" s="43">
        <v>10</v>
      </c>
      <c r="C324" s="42" t="s">
        <v>14</v>
      </c>
      <c r="D324" s="42" t="s">
        <v>17</v>
      </c>
      <c r="E324" s="42" t="s">
        <v>16</v>
      </c>
      <c r="F324" s="44">
        <v>234.82</v>
      </c>
      <c r="G324" s="45">
        <v>42481</v>
      </c>
    </row>
    <row r="325" spans="1:7" ht="15.75" hidden="1" x14ac:dyDescent="0.3">
      <c r="A325" s="43">
        <v>2016</v>
      </c>
      <c r="B325" s="43">
        <v>10</v>
      </c>
      <c r="C325" s="42" t="s">
        <v>14</v>
      </c>
      <c r="D325" s="42" t="s">
        <v>17</v>
      </c>
      <c r="E325" s="42" t="s">
        <v>16</v>
      </c>
      <c r="F325" s="44">
        <v>1819.88</v>
      </c>
      <c r="G325" s="45">
        <v>42482</v>
      </c>
    </row>
    <row r="326" spans="1:7" ht="15.75" hidden="1" x14ac:dyDescent="0.3">
      <c r="A326" s="43">
        <v>2016</v>
      </c>
      <c r="B326" s="43">
        <v>10</v>
      </c>
      <c r="C326" s="42" t="s">
        <v>14</v>
      </c>
      <c r="D326" s="42" t="s">
        <v>17</v>
      </c>
      <c r="E326" s="42" t="s">
        <v>16</v>
      </c>
      <c r="F326" s="44">
        <v>34.51</v>
      </c>
      <c r="G326" s="45">
        <v>42485</v>
      </c>
    </row>
    <row r="327" spans="1:7" ht="15.75" hidden="1" x14ac:dyDescent="0.3">
      <c r="A327" s="43">
        <v>2016</v>
      </c>
      <c r="B327" s="43">
        <v>10</v>
      </c>
      <c r="C327" s="42" t="s">
        <v>14</v>
      </c>
      <c r="D327" s="42" t="s">
        <v>17</v>
      </c>
      <c r="E327" s="42" t="s">
        <v>32</v>
      </c>
      <c r="F327" s="44">
        <v>6314.92</v>
      </c>
      <c r="G327" s="45">
        <v>42292</v>
      </c>
    </row>
    <row r="328" spans="1:7" ht="15.75" hidden="1" x14ac:dyDescent="0.3">
      <c r="A328" s="43">
        <v>2016</v>
      </c>
      <c r="B328" s="43">
        <v>10</v>
      </c>
      <c r="C328" s="42" t="s">
        <v>14</v>
      </c>
      <c r="D328" s="42" t="s">
        <v>17</v>
      </c>
      <c r="E328" s="42" t="s">
        <v>32</v>
      </c>
      <c r="F328" s="44">
        <v>469.51</v>
      </c>
      <c r="G328" s="45">
        <v>42305</v>
      </c>
    </row>
    <row r="329" spans="1:7" ht="15.75" hidden="1" x14ac:dyDescent="0.3">
      <c r="A329" s="43">
        <v>2016</v>
      </c>
      <c r="B329" s="43">
        <v>10</v>
      </c>
      <c r="C329" s="42" t="s">
        <v>14</v>
      </c>
      <c r="D329" s="42" t="s">
        <v>17</v>
      </c>
      <c r="E329" s="42" t="s">
        <v>32</v>
      </c>
      <c r="F329" s="44">
        <v>4983.92</v>
      </c>
      <c r="G329" s="45">
        <v>42306</v>
      </c>
    </row>
    <row r="330" spans="1:7" ht="15.75" hidden="1" x14ac:dyDescent="0.3">
      <c r="A330" s="43">
        <v>2016</v>
      </c>
      <c r="B330" s="43">
        <v>10</v>
      </c>
      <c r="C330" s="42" t="s">
        <v>14</v>
      </c>
      <c r="D330" s="42" t="s">
        <v>17</v>
      </c>
      <c r="E330" s="42" t="s">
        <v>32</v>
      </c>
      <c r="F330" s="44">
        <v>7900</v>
      </c>
      <c r="G330" s="45">
        <v>42314</v>
      </c>
    </row>
    <row r="331" spans="1:7" ht="15.75" hidden="1" x14ac:dyDescent="0.3">
      <c r="A331" s="43">
        <v>2016</v>
      </c>
      <c r="B331" s="43">
        <v>10</v>
      </c>
      <c r="C331" s="42" t="s">
        <v>14</v>
      </c>
      <c r="D331" s="42" t="s">
        <v>17</v>
      </c>
      <c r="E331" s="42" t="s">
        <v>32</v>
      </c>
      <c r="F331" s="44">
        <v>4964.0600000000004</v>
      </c>
      <c r="G331" s="45">
        <v>42320</v>
      </c>
    </row>
    <row r="332" spans="1:7" ht="15.75" hidden="1" x14ac:dyDescent="0.3">
      <c r="A332" s="43">
        <v>2016</v>
      </c>
      <c r="B332" s="43">
        <v>10</v>
      </c>
      <c r="C332" s="42" t="s">
        <v>14</v>
      </c>
      <c r="D332" s="42" t="s">
        <v>17</v>
      </c>
      <c r="E332" s="42" t="s">
        <v>32</v>
      </c>
      <c r="F332" s="44">
        <v>1158.27</v>
      </c>
      <c r="G332" s="45">
        <v>42323</v>
      </c>
    </row>
    <row r="333" spans="1:7" ht="15.75" hidden="1" x14ac:dyDescent="0.3">
      <c r="A333" s="43">
        <v>2016</v>
      </c>
      <c r="B333" s="43">
        <v>10</v>
      </c>
      <c r="C333" s="42" t="s">
        <v>14</v>
      </c>
      <c r="D333" s="42" t="s">
        <v>17</v>
      </c>
      <c r="E333" s="42" t="s">
        <v>32</v>
      </c>
      <c r="F333" s="44">
        <v>15.26</v>
      </c>
      <c r="G333" s="45">
        <v>42324</v>
      </c>
    </row>
    <row r="334" spans="1:7" ht="15.75" hidden="1" x14ac:dyDescent="0.3">
      <c r="A334" s="43">
        <v>2016</v>
      </c>
      <c r="B334" s="43">
        <v>10</v>
      </c>
      <c r="C334" s="42" t="s">
        <v>14</v>
      </c>
      <c r="D334" s="42" t="s">
        <v>17</v>
      </c>
      <c r="E334" s="42" t="s">
        <v>32</v>
      </c>
      <c r="F334" s="44">
        <v>1303.19</v>
      </c>
      <c r="G334" s="45">
        <v>42332</v>
      </c>
    </row>
    <row r="335" spans="1:7" ht="15.75" hidden="1" x14ac:dyDescent="0.3">
      <c r="A335" s="43">
        <v>2016</v>
      </c>
      <c r="B335" s="43">
        <v>10</v>
      </c>
      <c r="C335" s="42" t="s">
        <v>14</v>
      </c>
      <c r="D335" s="42" t="s">
        <v>17</v>
      </c>
      <c r="E335" s="42" t="s">
        <v>32</v>
      </c>
      <c r="F335" s="44">
        <v>7422.29</v>
      </c>
      <c r="G335" s="45">
        <v>42333</v>
      </c>
    </row>
    <row r="336" spans="1:7" ht="15.75" hidden="1" x14ac:dyDescent="0.3">
      <c r="A336" s="43">
        <v>2016</v>
      </c>
      <c r="B336" s="43">
        <v>10</v>
      </c>
      <c r="C336" s="42" t="s">
        <v>14</v>
      </c>
      <c r="D336" s="42" t="s">
        <v>17</v>
      </c>
      <c r="E336" s="42" t="s">
        <v>32</v>
      </c>
      <c r="F336" s="44">
        <v>40.25</v>
      </c>
      <c r="G336" s="45">
        <v>42341</v>
      </c>
    </row>
    <row r="337" spans="1:7" ht="15.75" hidden="1" x14ac:dyDescent="0.3">
      <c r="A337" s="43">
        <v>2016</v>
      </c>
      <c r="B337" s="43">
        <v>10</v>
      </c>
      <c r="C337" s="42" t="s">
        <v>14</v>
      </c>
      <c r="D337" s="42" t="s">
        <v>17</v>
      </c>
      <c r="E337" s="42" t="s">
        <v>32</v>
      </c>
      <c r="F337" s="44">
        <v>1158.27</v>
      </c>
      <c r="G337" s="45">
        <v>42345</v>
      </c>
    </row>
    <row r="338" spans="1:7" ht="15.75" hidden="1" x14ac:dyDescent="0.3">
      <c r="A338" s="43">
        <v>2016</v>
      </c>
      <c r="B338" s="43">
        <v>10</v>
      </c>
      <c r="C338" s="42" t="s">
        <v>14</v>
      </c>
      <c r="D338" s="42" t="s">
        <v>17</v>
      </c>
      <c r="E338" s="42" t="s">
        <v>32</v>
      </c>
      <c r="F338" s="44">
        <v>107.6</v>
      </c>
      <c r="G338" s="45">
        <v>42346</v>
      </c>
    </row>
    <row r="339" spans="1:7" ht="15.75" hidden="1" x14ac:dyDescent="0.3">
      <c r="A339" s="43">
        <v>2016</v>
      </c>
      <c r="B339" s="43">
        <v>10</v>
      </c>
      <c r="C339" s="42" t="s">
        <v>14</v>
      </c>
      <c r="D339" s="42" t="s">
        <v>17</v>
      </c>
      <c r="E339" s="42" t="s">
        <v>32</v>
      </c>
      <c r="F339" s="44">
        <v>4984.6899999999996</v>
      </c>
      <c r="G339" s="45">
        <v>42348</v>
      </c>
    </row>
    <row r="340" spans="1:7" ht="15.75" hidden="1" x14ac:dyDescent="0.3">
      <c r="A340" s="43">
        <v>2016</v>
      </c>
      <c r="B340" s="43">
        <v>10</v>
      </c>
      <c r="C340" s="42" t="s">
        <v>14</v>
      </c>
      <c r="D340" s="42" t="s">
        <v>17</v>
      </c>
      <c r="E340" s="42" t="s">
        <v>32</v>
      </c>
      <c r="F340" s="44">
        <v>7</v>
      </c>
      <c r="G340" s="45">
        <v>42349</v>
      </c>
    </row>
    <row r="341" spans="1:7" ht="15.75" hidden="1" x14ac:dyDescent="0.3">
      <c r="A341" s="43">
        <v>2016</v>
      </c>
      <c r="B341" s="43">
        <v>10</v>
      </c>
      <c r="C341" s="42" t="s">
        <v>14</v>
      </c>
      <c r="D341" s="42" t="s">
        <v>17</v>
      </c>
      <c r="E341" s="42" t="s">
        <v>32</v>
      </c>
      <c r="F341" s="44">
        <v>80.150000000000006</v>
      </c>
      <c r="G341" s="45">
        <v>42352</v>
      </c>
    </row>
    <row r="342" spans="1:7" ht="15.75" hidden="1" x14ac:dyDescent="0.3">
      <c r="A342" s="43">
        <v>2016</v>
      </c>
      <c r="B342" s="43">
        <v>10</v>
      </c>
      <c r="C342" s="42" t="s">
        <v>14</v>
      </c>
      <c r="D342" s="42" t="s">
        <v>17</v>
      </c>
      <c r="E342" s="42" t="s">
        <v>32</v>
      </c>
      <c r="F342" s="44">
        <v>4.0999999999999996</v>
      </c>
      <c r="G342" s="45">
        <v>42360</v>
      </c>
    </row>
    <row r="343" spans="1:7" ht="15.75" hidden="1" x14ac:dyDescent="0.3">
      <c r="A343" s="43">
        <v>2016</v>
      </c>
      <c r="B343" s="43">
        <v>10</v>
      </c>
      <c r="C343" s="42" t="s">
        <v>14</v>
      </c>
      <c r="D343" s="42" t="s">
        <v>17</v>
      </c>
      <c r="E343" s="42" t="s">
        <v>32</v>
      </c>
      <c r="F343" s="44">
        <v>6217.42</v>
      </c>
      <c r="G343" s="45">
        <v>42361</v>
      </c>
    </row>
    <row r="344" spans="1:7" ht="15.75" hidden="1" x14ac:dyDescent="0.3">
      <c r="A344" s="43">
        <v>2016</v>
      </c>
      <c r="B344" s="43">
        <v>10</v>
      </c>
      <c r="C344" s="42" t="s">
        <v>14</v>
      </c>
      <c r="D344" s="42" t="s">
        <v>17</v>
      </c>
      <c r="E344" s="42" t="s">
        <v>32</v>
      </c>
      <c r="F344" s="44">
        <v>0.35</v>
      </c>
      <c r="G344" s="45">
        <v>42366</v>
      </c>
    </row>
    <row r="345" spans="1:7" ht="15.75" hidden="1" x14ac:dyDescent="0.3">
      <c r="A345" s="43">
        <v>2016</v>
      </c>
      <c r="B345" s="43">
        <v>10</v>
      </c>
      <c r="C345" s="42" t="s">
        <v>14</v>
      </c>
      <c r="D345" s="42" t="s">
        <v>17</v>
      </c>
      <c r="E345" s="42" t="s">
        <v>32</v>
      </c>
      <c r="F345" s="44">
        <v>1158.27</v>
      </c>
      <c r="G345" s="45">
        <v>42370</v>
      </c>
    </row>
    <row r="346" spans="1:7" ht="15.75" hidden="1" x14ac:dyDescent="0.3">
      <c r="A346" s="43">
        <v>2016</v>
      </c>
      <c r="B346" s="43">
        <v>10</v>
      </c>
      <c r="C346" s="42" t="s">
        <v>14</v>
      </c>
      <c r="D346" s="42" t="s">
        <v>17</v>
      </c>
      <c r="E346" s="42" t="s">
        <v>32</v>
      </c>
      <c r="F346" s="44">
        <v>0</v>
      </c>
      <c r="G346" s="45">
        <v>42374</v>
      </c>
    </row>
    <row r="347" spans="1:7" ht="15.75" hidden="1" x14ac:dyDescent="0.3">
      <c r="A347" s="43">
        <v>2016</v>
      </c>
      <c r="B347" s="43">
        <v>10</v>
      </c>
      <c r="C347" s="42" t="s">
        <v>14</v>
      </c>
      <c r="D347" s="42" t="s">
        <v>17</v>
      </c>
      <c r="E347" s="42" t="s">
        <v>32</v>
      </c>
      <c r="F347" s="44">
        <v>82.86</v>
      </c>
      <c r="G347" s="45">
        <v>42375</v>
      </c>
    </row>
    <row r="348" spans="1:7" ht="15.75" hidden="1" x14ac:dyDescent="0.3">
      <c r="A348" s="43">
        <v>2016</v>
      </c>
      <c r="B348" s="43">
        <v>10</v>
      </c>
      <c r="C348" s="42" t="s">
        <v>14</v>
      </c>
      <c r="D348" s="42" t="s">
        <v>17</v>
      </c>
      <c r="E348" s="42" t="s">
        <v>32</v>
      </c>
      <c r="F348" s="44">
        <v>14077.94</v>
      </c>
      <c r="G348" s="45">
        <v>42376</v>
      </c>
    </row>
    <row r="349" spans="1:7" ht="15.75" hidden="1" x14ac:dyDescent="0.3">
      <c r="A349" s="43">
        <v>2016</v>
      </c>
      <c r="B349" s="43">
        <v>10</v>
      </c>
      <c r="C349" s="42" t="s">
        <v>14</v>
      </c>
      <c r="D349" s="42" t="s">
        <v>17</v>
      </c>
      <c r="E349" s="42" t="s">
        <v>32</v>
      </c>
      <c r="F349" s="44">
        <v>12.94</v>
      </c>
      <c r="G349" s="45">
        <v>42384</v>
      </c>
    </row>
    <row r="350" spans="1:7" ht="15.75" hidden="1" x14ac:dyDescent="0.3">
      <c r="A350" s="43">
        <v>2016</v>
      </c>
      <c r="B350" s="43">
        <v>10</v>
      </c>
      <c r="C350" s="42" t="s">
        <v>14</v>
      </c>
      <c r="D350" s="42" t="s">
        <v>17</v>
      </c>
      <c r="E350" s="42" t="s">
        <v>32</v>
      </c>
      <c r="F350" s="44">
        <v>20955.12</v>
      </c>
      <c r="G350" s="45">
        <v>42390</v>
      </c>
    </row>
    <row r="351" spans="1:7" ht="15.75" hidden="1" x14ac:dyDescent="0.3">
      <c r="A351" s="43">
        <v>2016</v>
      </c>
      <c r="B351" s="43">
        <v>10</v>
      </c>
      <c r="C351" s="42" t="s">
        <v>14</v>
      </c>
      <c r="D351" s="42" t="s">
        <v>17</v>
      </c>
      <c r="E351" s="42" t="s">
        <v>32</v>
      </c>
      <c r="F351" s="44">
        <v>7.79</v>
      </c>
      <c r="G351" s="45">
        <v>42397</v>
      </c>
    </row>
    <row r="352" spans="1:7" ht="15.75" hidden="1" x14ac:dyDescent="0.3">
      <c r="A352" s="43">
        <v>2016</v>
      </c>
      <c r="B352" s="43">
        <v>10</v>
      </c>
      <c r="C352" s="42" t="s">
        <v>14</v>
      </c>
      <c r="D352" s="42" t="s">
        <v>17</v>
      </c>
      <c r="E352" s="42" t="s">
        <v>32</v>
      </c>
      <c r="F352" s="44">
        <v>1158.27</v>
      </c>
      <c r="G352" s="45">
        <v>42401</v>
      </c>
    </row>
    <row r="353" spans="1:7" ht="15.75" hidden="1" x14ac:dyDescent="0.3">
      <c r="A353" s="43">
        <v>2016</v>
      </c>
      <c r="B353" s="43">
        <v>10</v>
      </c>
      <c r="C353" s="42" t="s">
        <v>14</v>
      </c>
      <c r="D353" s="42" t="s">
        <v>17</v>
      </c>
      <c r="E353" s="42" t="s">
        <v>32</v>
      </c>
      <c r="F353" s="44">
        <v>59.52</v>
      </c>
      <c r="G353" s="45">
        <v>42403</v>
      </c>
    </row>
    <row r="354" spans="1:7" ht="15.75" hidden="1" x14ac:dyDescent="0.3">
      <c r="A354" s="43">
        <v>2016</v>
      </c>
      <c r="B354" s="43">
        <v>10</v>
      </c>
      <c r="C354" s="42" t="s">
        <v>14</v>
      </c>
      <c r="D354" s="42" t="s">
        <v>17</v>
      </c>
      <c r="E354" s="42" t="s">
        <v>32</v>
      </c>
      <c r="F354" s="44">
        <v>7597.76</v>
      </c>
      <c r="G354" s="45">
        <v>42404</v>
      </c>
    </row>
    <row r="355" spans="1:7" ht="15.75" hidden="1" x14ac:dyDescent="0.3">
      <c r="A355" s="43">
        <v>2016</v>
      </c>
      <c r="B355" s="43">
        <v>10</v>
      </c>
      <c r="C355" s="42" t="s">
        <v>14</v>
      </c>
      <c r="D355" s="42" t="s">
        <v>17</v>
      </c>
      <c r="E355" s="42" t="s">
        <v>32</v>
      </c>
      <c r="F355" s="44">
        <v>33.799999999999997</v>
      </c>
      <c r="G355" s="45">
        <v>42405</v>
      </c>
    </row>
    <row r="356" spans="1:7" ht="15.75" hidden="1" x14ac:dyDescent="0.3">
      <c r="A356" s="43">
        <v>2016</v>
      </c>
      <c r="B356" s="43">
        <v>10</v>
      </c>
      <c r="C356" s="42" t="s">
        <v>14</v>
      </c>
      <c r="D356" s="42" t="s">
        <v>17</v>
      </c>
      <c r="E356" s="42" t="s">
        <v>32</v>
      </c>
      <c r="F356" s="44">
        <v>7</v>
      </c>
      <c r="G356" s="45">
        <v>42408</v>
      </c>
    </row>
    <row r="357" spans="1:7" ht="15.75" hidden="1" x14ac:dyDescent="0.3">
      <c r="A357" s="43">
        <v>2016</v>
      </c>
      <c r="B357" s="43">
        <v>10</v>
      </c>
      <c r="C357" s="42" t="s">
        <v>14</v>
      </c>
      <c r="D357" s="42" t="s">
        <v>17</v>
      </c>
      <c r="E357" s="42" t="s">
        <v>32</v>
      </c>
      <c r="F357" s="44">
        <v>117.33</v>
      </c>
      <c r="G357" s="45">
        <v>42415</v>
      </c>
    </row>
    <row r="358" spans="1:7" ht="15.75" hidden="1" x14ac:dyDescent="0.3">
      <c r="A358" s="43">
        <v>2016</v>
      </c>
      <c r="B358" s="43">
        <v>10</v>
      </c>
      <c r="C358" s="42" t="s">
        <v>14</v>
      </c>
      <c r="D358" s="42" t="s">
        <v>17</v>
      </c>
      <c r="E358" s="42" t="s">
        <v>32</v>
      </c>
      <c r="F358" s="44">
        <v>0</v>
      </c>
      <c r="G358" s="45">
        <v>42416</v>
      </c>
    </row>
    <row r="359" spans="1:7" ht="15.75" hidden="1" x14ac:dyDescent="0.3">
      <c r="A359" s="43">
        <v>2016</v>
      </c>
      <c r="B359" s="43">
        <v>10</v>
      </c>
      <c r="C359" s="42" t="s">
        <v>14</v>
      </c>
      <c r="D359" s="42" t="s">
        <v>17</v>
      </c>
      <c r="E359" s="42" t="s">
        <v>32</v>
      </c>
      <c r="F359" s="44">
        <v>6049.94</v>
      </c>
      <c r="G359" s="45">
        <v>42418</v>
      </c>
    </row>
    <row r="360" spans="1:7" ht="15.75" hidden="1" x14ac:dyDescent="0.3">
      <c r="A360" s="43">
        <v>2016</v>
      </c>
      <c r="B360" s="43">
        <v>10</v>
      </c>
      <c r="C360" s="42" t="s">
        <v>14</v>
      </c>
      <c r="D360" s="42" t="s">
        <v>17</v>
      </c>
      <c r="E360" s="42" t="s">
        <v>32</v>
      </c>
      <c r="F360" s="44">
        <v>147.1</v>
      </c>
      <c r="G360" s="45">
        <v>42419</v>
      </c>
    </row>
    <row r="361" spans="1:7" ht="15.75" hidden="1" x14ac:dyDescent="0.3">
      <c r="A361" s="43">
        <v>2016</v>
      </c>
      <c r="B361" s="43">
        <v>10</v>
      </c>
      <c r="C361" s="42" t="s">
        <v>14</v>
      </c>
      <c r="D361" s="42" t="s">
        <v>17</v>
      </c>
      <c r="E361" s="42" t="s">
        <v>32</v>
      </c>
      <c r="F361" s="44">
        <v>193.74</v>
      </c>
      <c r="G361" s="45">
        <v>42426</v>
      </c>
    </row>
    <row r="362" spans="1:7" ht="15.75" hidden="1" x14ac:dyDescent="0.3">
      <c r="A362" s="43">
        <v>2016</v>
      </c>
      <c r="B362" s="43">
        <v>10</v>
      </c>
      <c r="C362" s="42" t="s">
        <v>14</v>
      </c>
      <c r="D362" s="42" t="s">
        <v>17</v>
      </c>
      <c r="E362" s="42" t="s">
        <v>32</v>
      </c>
      <c r="F362" s="44">
        <v>1158.27</v>
      </c>
      <c r="G362" s="45">
        <v>42430</v>
      </c>
    </row>
    <row r="363" spans="1:7" ht="15.75" hidden="1" x14ac:dyDescent="0.3">
      <c r="A363" s="43">
        <v>2016</v>
      </c>
      <c r="B363" s="43">
        <v>10</v>
      </c>
      <c r="C363" s="42" t="s">
        <v>14</v>
      </c>
      <c r="D363" s="42" t="s">
        <v>17</v>
      </c>
      <c r="E363" s="42" t="s">
        <v>32</v>
      </c>
      <c r="F363" s="44">
        <v>6116.48</v>
      </c>
      <c r="G363" s="45">
        <v>42432</v>
      </c>
    </row>
    <row r="364" spans="1:7" ht="15.75" hidden="1" x14ac:dyDescent="0.3">
      <c r="A364" s="43">
        <v>2016</v>
      </c>
      <c r="B364" s="43">
        <v>10</v>
      </c>
      <c r="C364" s="42" t="s">
        <v>14</v>
      </c>
      <c r="D364" s="42" t="s">
        <v>17</v>
      </c>
      <c r="E364" s="42" t="s">
        <v>32</v>
      </c>
      <c r="F364" s="44">
        <v>42.9</v>
      </c>
      <c r="G364" s="45">
        <v>42438</v>
      </c>
    </row>
    <row r="365" spans="1:7" ht="15.75" hidden="1" x14ac:dyDescent="0.3">
      <c r="A365" s="43">
        <v>2016</v>
      </c>
      <c r="B365" s="43">
        <v>10</v>
      </c>
      <c r="C365" s="42" t="s">
        <v>14</v>
      </c>
      <c r="D365" s="42" t="s">
        <v>17</v>
      </c>
      <c r="E365" s="42" t="s">
        <v>32</v>
      </c>
      <c r="F365" s="44">
        <v>104.19</v>
      </c>
      <c r="G365" s="45">
        <v>42443</v>
      </c>
    </row>
    <row r="366" spans="1:7" ht="15.75" hidden="1" x14ac:dyDescent="0.3">
      <c r="A366" s="43">
        <v>2016</v>
      </c>
      <c r="B366" s="43">
        <v>10</v>
      </c>
      <c r="C366" s="42" t="s">
        <v>14</v>
      </c>
      <c r="D366" s="42" t="s">
        <v>17</v>
      </c>
      <c r="E366" s="42" t="s">
        <v>32</v>
      </c>
      <c r="F366" s="44">
        <v>6154.35</v>
      </c>
      <c r="G366" s="45">
        <v>42446</v>
      </c>
    </row>
    <row r="367" spans="1:7" ht="15.75" hidden="1" x14ac:dyDescent="0.3">
      <c r="A367" s="43">
        <v>2016</v>
      </c>
      <c r="B367" s="43">
        <v>10</v>
      </c>
      <c r="C367" s="42" t="s">
        <v>14</v>
      </c>
      <c r="D367" s="42" t="s">
        <v>17</v>
      </c>
      <c r="E367" s="42" t="s">
        <v>32</v>
      </c>
      <c r="F367" s="44">
        <v>17.579999999999998</v>
      </c>
      <c r="G367" s="45">
        <v>42450</v>
      </c>
    </row>
    <row r="368" spans="1:7" ht="15.75" hidden="1" x14ac:dyDescent="0.3">
      <c r="A368" s="43">
        <v>2016</v>
      </c>
      <c r="B368" s="43">
        <v>10</v>
      </c>
      <c r="C368" s="42" t="s">
        <v>14</v>
      </c>
      <c r="D368" s="42" t="s">
        <v>17</v>
      </c>
      <c r="E368" s="42" t="s">
        <v>32</v>
      </c>
      <c r="F368" s="44">
        <v>201.44</v>
      </c>
      <c r="G368" s="45">
        <v>42459</v>
      </c>
    </row>
    <row r="369" spans="1:7" ht="15.75" hidden="1" x14ac:dyDescent="0.3">
      <c r="A369" s="43">
        <v>2016</v>
      </c>
      <c r="B369" s="43">
        <v>10</v>
      </c>
      <c r="C369" s="42" t="s">
        <v>14</v>
      </c>
      <c r="D369" s="42" t="s">
        <v>17</v>
      </c>
      <c r="E369" s="42" t="s">
        <v>32</v>
      </c>
      <c r="F369" s="44">
        <v>-2316.54</v>
      </c>
      <c r="G369" s="45">
        <v>42461</v>
      </c>
    </row>
    <row r="370" spans="1:7" ht="15.75" hidden="1" x14ac:dyDescent="0.3">
      <c r="A370" s="43">
        <v>2016</v>
      </c>
      <c r="B370" s="43">
        <v>10</v>
      </c>
      <c r="C370" s="42" t="s">
        <v>14</v>
      </c>
      <c r="D370" s="42" t="s">
        <v>17</v>
      </c>
      <c r="E370" s="42" t="s">
        <v>40</v>
      </c>
      <c r="F370" s="44">
        <v>38649.730000000003</v>
      </c>
      <c r="G370" s="45">
        <v>42480</v>
      </c>
    </row>
    <row r="371" spans="1:7" ht="15.75" hidden="1" x14ac:dyDescent="0.3">
      <c r="A371" s="43">
        <v>2016</v>
      </c>
      <c r="B371" s="43">
        <v>10</v>
      </c>
      <c r="C371" s="42" t="s">
        <v>14</v>
      </c>
      <c r="D371" s="42" t="s">
        <v>17</v>
      </c>
      <c r="E371" s="42" t="s">
        <v>41</v>
      </c>
      <c r="F371" s="44">
        <v>18245.310000000001</v>
      </c>
      <c r="G371" s="45">
        <v>42467</v>
      </c>
    </row>
    <row r="372" spans="1:7" ht="15.75" hidden="1" x14ac:dyDescent="0.3">
      <c r="A372" s="43">
        <v>2016</v>
      </c>
      <c r="B372" s="43">
        <v>10</v>
      </c>
      <c r="C372" s="42" t="s">
        <v>14</v>
      </c>
      <c r="D372" s="42" t="s">
        <v>17</v>
      </c>
      <c r="E372" s="42" t="s">
        <v>38</v>
      </c>
      <c r="F372" s="44">
        <v>14761.62</v>
      </c>
      <c r="G372" s="45">
        <v>42489</v>
      </c>
    </row>
    <row r="373" spans="1:7" ht="15.75" hidden="1" x14ac:dyDescent="0.3">
      <c r="A373" s="43">
        <v>2016</v>
      </c>
      <c r="B373" s="43">
        <v>11</v>
      </c>
      <c r="C373" s="42" t="s">
        <v>14</v>
      </c>
      <c r="D373" s="42" t="s">
        <v>17</v>
      </c>
      <c r="E373" s="42" t="s">
        <v>34</v>
      </c>
      <c r="F373" s="44">
        <v>49.87</v>
      </c>
      <c r="G373" s="45">
        <v>42492</v>
      </c>
    </row>
    <row r="374" spans="1:7" ht="15.75" hidden="1" x14ac:dyDescent="0.3">
      <c r="A374" s="43">
        <v>2016</v>
      </c>
      <c r="B374" s="43">
        <v>11</v>
      </c>
      <c r="C374" s="42" t="s">
        <v>14</v>
      </c>
      <c r="D374" s="42" t="s">
        <v>17</v>
      </c>
      <c r="E374" s="42" t="s">
        <v>3</v>
      </c>
      <c r="F374" s="44">
        <v>52917.63</v>
      </c>
      <c r="G374" s="45">
        <v>42492</v>
      </c>
    </row>
    <row r="375" spans="1:7" ht="15.75" hidden="1" x14ac:dyDescent="0.3">
      <c r="A375" s="43">
        <v>2016</v>
      </c>
      <c r="B375" s="43">
        <v>11</v>
      </c>
      <c r="C375" s="42" t="s">
        <v>14</v>
      </c>
      <c r="D375" s="42" t="s">
        <v>17</v>
      </c>
      <c r="E375" s="42" t="s">
        <v>3</v>
      </c>
      <c r="F375" s="44">
        <v>7189.08</v>
      </c>
      <c r="G375" s="45">
        <v>42494</v>
      </c>
    </row>
    <row r="376" spans="1:7" ht="15.75" hidden="1" x14ac:dyDescent="0.3">
      <c r="A376" s="43">
        <v>2016</v>
      </c>
      <c r="B376" s="43">
        <v>11</v>
      </c>
      <c r="C376" s="42" t="s">
        <v>14</v>
      </c>
      <c r="D376" s="42" t="s">
        <v>17</v>
      </c>
      <c r="E376" s="42" t="s">
        <v>3</v>
      </c>
      <c r="F376" s="44">
        <v>43405.68</v>
      </c>
      <c r="G376" s="45">
        <v>42495</v>
      </c>
    </row>
    <row r="377" spans="1:7" ht="15.75" hidden="1" x14ac:dyDescent="0.3">
      <c r="A377" s="43">
        <v>2016</v>
      </c>
      <c r="B377" s="43">
        <v>11</v>
      </c>
      <c r="C377" s="42" t="s">
        <v>14</v>
      </c>
      <c r="D377" s="42" t="s">
        <v>17</v>
      </c>
      <c r="E377" s="42" t="s">
        <v>3</v>
      </c>
      <c r="F377" s="44">
        <v>-39495.24</v>
      </c>
      <c r="G377" s="45">
        <v>42499</v>
      </c>
    </row>
    <row r="378" spans="1:7" ht="15.75" hidden="1" x14ac:dyDescent="0.3">
      <c r="A378" s="43">
        <v>2016</v>
      </c>
      <c r="B378" s="43">
        <v>11</v>
      </c>
      <c r="C378" s="42" t="s">
        <v>14</v>
      </c>
      <c r="D378" s="42" t="s">
        <v>17</v>
      </c>
      <c r="E378" s="42" t="s">
        <v>3</v>
      </c>
      <c r="F378" s="44">
        <v>-299.52</v>
      </c>
      <c r="G378" s="45">
        <v>42500</v>
      </c>
    </row>
    <row r="379" spans="1:7" ht="15.75" hidden="1" x14ac:dyDescent="0.3">
      <c r="A379" s="43">
        <v>2016</v>
      </c>
      <c r="B379" s="43">
        <v>11</v>
      </c>
      <c r="C379" s="42" t="s">
        <v>14</v>
      </c>
      <c r="D379" s="42" t="s">
        <v>17</v>
      </c>
      <c r="E379" s="42" t="s">
        <v>3</v>
      </c>
      <c r="F379" s="44">
        <v>-7189.08</v>
      </c>
      <c r="G379" s="45">
        <v>42510</v>
      </c>
    </row>
    <row r="380" spans="1:7" ht="15.75" hidden="1" x14ac:dyDescent="0.3">
      <c r="A380" s="43">
        <v>2016</v>
      </c>
      <c r="B380" s="43">
        <v>11</v>
      </c>
      <c r="C380" s="42" t="s">
        <v>14</v>
      </c>
      <c r="D380" s="42" t="s">
        <v>17</v>
      </c>
      <c r="E380" s="42" t="s">
        <v>3</v>
      </c>
      <c r="F380" s="44">
        <v>4635.7</v>
      </c>
      <c r="G380" s="45">
        <v>42515</v>
      </c>
    </row>
    <row r="381" spans="1:7" ht="15.75" hidden="1" x14ac:dyDescent="0.3">
      <c r="A381" s="43">
        <v>2016</v>
      </c>
      <c r="B381" s="43">
        <v>11</v>
      </c>
      <c r="C381" s="42" t="s">
        <v>14</v>
      </c>
      <c r="D381" s="42" t="s">
        <v>17</v>
      </c>
      <c r="E381" s="42" t="s">
        <v>3</v>
      </c>
      <c r="F381" s="44">
        <v>22539.14</v>
      </c>
      <c r="G381" s="45">
        <v>42516</v>
      </c>
    </row>
    <row r="382" spans="1:7" ht="15.75" hidden="1" x14ac:dyDescent="0.3">
      <c r="A382" s="43">
        <v>2016</v>
      </c>
      <c r="B382" s="43">
        <v>11</v>
      </c>
      <c r="C382" s="42" t="s">
        <v>14</v>
      </c>
      <c r="D382" s="42" t="s">
        <v>17</v>
      </c>
      <c r="E382" s="42" t="s">
        <v>35</v>
      </c>
      <c r="F382" s="44">
        <v>-195</v>
      </c>
      <c r="G382" s="45">
        <v>42495</v>
      </c>
    </row>
    <row r="383" spans="1:7" ht="15.75" hidden="1" x14ac:dyDescent="0.3">
      <c r="A383" s="43">
        <v>2016</v>
      </c>
      <c r="B383" s="43">
        <v>11</v>
      </c>
      <c r="C383" s="42" t="s">
        <v>14</v>
      </c>
      <c r="D383" s="42" t="s">
        <v>17</v>
      </c>
      <c r="E383" s="42" t="s">
        <v>35</v>
      </c>
      <c r="F383" s="44">
        <v>-295</v>
      </c>
      <c r="G383" s="45">
        <v>42499</v>
      </c>
    </row>
    <row r="384" spans="1:7" ht="15.75" hidden="1" x14ac:dyDescent="0.3">
      <c r="A384" s="43">
        <v>2016</v>
      </c>
      <c r="B384" s="43">
        <v>11</v>
      </c>
      <c r="C384" s="42" t="s">
        <v>14</v>
      </c>
      <c r="D384" s="42" t="s">
        <v>17</v>
      </c>
      <c r="E384" s="42" t="s">
        <v>35</v>
      </c>
      <c r="F384" s="44">
        <v>-1020</v>
      </c>
      <c r="G384" s="45">
        <v>42500</v>
      </c>
    </row>
    <row r="385" spans="1:7" ht="15.75" hidden="1" x14ac:dyDescent="0.3">
      <c r="A385" s="43">
        <v>2016</v>
      </c>
      <c r="B385" s="43">
        <v>11</v>
      </c>
      <c r="C385" s="42" t="s">
        <v>14</v>
      </c>
      <c r="D385" s="42" t="s">
        <v>17</v>
      </c>
      <c r="E385" s="42" t="s">
        <v>35</v>
      </c>
      <c r="F385" s="44">
        <v>8980</v>
      </c>
      <c r="G385" s="45">
        <v>42501</v>
      </c>
    </row>
    <row r="386" spans="1:7" ht="15.75" hidden="1" x14ac:dyDescent="0.3">
      <c r="A386" s="43">
        <v>2016</v>
      </c>
      <c r="B386" s="43">
        <v>11</v>
      </c>
      <c r="C386" s="42" t="s">
        <v>14</v>
      </c>
      <c r="D386" s="42" t="s">
        <v>17</v>
      </c>
      <c r="E386" s="42" t="s">
        <v>35</v>
      </c>
      <c r="F386" s="44">
        <v>3660</v>
      </c>
      <c r="G386" s="45">
        <v>42502</v>
      </c>
    </row>
    <row r="387" spans="1:7" ht="15.75" hidden="1" x14ac:dyDescent="0.3">
      <c r="A387" s="43">
        <v>2016</v>
      </c>
      <c r="B387" s="43">
        <v>11</v>
      </c>
      <c r="C387" s="42" t="s">
        <v>14</v>
      </c>
      <c r="D387" s="42" t="s">
        <v>17</v>
      </c>
      <c r="E387" s="42" t="s">
        <v>35</v>
      </c>
      <c r="F387" s="44">
        <v>3910</v>
      </c>
      <c r="G387" s="45">
        <v>42506</v>
      </c>
    </row>
    <row r="388" spans="1:7" ht="15.75" hidden="1" x14ac:dyDescent="0.3">
      <c r="A388" s="43">
        <v>2016</v>
      </c>
      <c r="B388" s="43">
        <v>11</v>
      </c>
      <c r="C388" s="42" t="s">
        <v>14</v>
      </c>
      <c r="D388" s="42" t="s">
        <v>17</v>
      </c>
      <c r="E388" s="42" t="s">
        <v>35</v>
      </c>
      <c r="F388" s="44">
        <v>4070</v>
      </c>
      <c r="G388" s="45">
        <v>42507</v>
      </c>
    </row>
    <row r="389" spans="1:7" ht="15.75" hidden="1" x14ac:dyDescent="0.3">
      <c r="A389" s="43">
        <v>2016</v>
      </c>
      <c r="B389" s="43">
        <v>11</v>
      </c>
      <c r="C389" s="42" t="s">
        <v>14</v>
      </c>
      <c r="D389" s="42" t="s">
        <v>17</v>
      </c>
      <c r="E389" s="42" t="s">
        <v>35</v>
      </c>
      <c r="F389" s="44">
        <v>-2280</v>
      </c>
      <c r="G389" s="45">
        <v>42510</v>
      </c>
    </row>
    <row r="390" spans="1:7" ht="15.75" hidden="1" x14ac:dyDescent="0.3">
      <c r="A390" s="43">
        <v>2016</v>
      </c>
      <c r="B390" s="43">
        <v>11</v>
      </c>
      <c r="C390" s="42" t="s">
        <v>14</v>
      </c>
      <c r="D390" s="42" t="s">
        <v>17</v>
      </c>
      <c r="E390" s="42" t="s">
        <v>35</v>
      </c>
      <c r="F390" s="44">
        <v>-65</v>
      </c>
      <c r="G390" s="45">
        <v>42517</v>
      </c>
    </row>
    <row r="391" spans="1:7" ht="15.75" hidden="1" x14ac:dyDescent="0.3">
      <c r="A391" s="43">
        <v>2016</v>
      </c>
      <c r="B391" s="43">
        <v>11</v>
      </c>
      <c r="C391" s="42" t="s">
        <v>14</v>
      </c>
      <c r="D391" s="42" t="s">
        <v>17</v>
      </c>
      <c r="E391" s="42" t="s">
        <v>39</v>
      </c>
      <c r="F391" s="44">
        <v>640450</v>
      </c>
      <c r="G391" s="45">
        <v>42503</v>
      </c>
    </row>
    <row r="392" spans="1:7" ht="15.75" hidden="1" x14ac:dyDescent="0.3">
      <c r="A392" s="43">
        <v>2016</v>
      </c>
      <c r="B392" s="43">
        <v>11</v>
      </c>
      <c r="C392" s="42" t="s">
        <v>14</v>
      </c>
      <c r="D392" s="42" t="s">
        <v>17</v>
      </c>
      <c r="E392" s="42" t="s">
        <v>39</v>
      </c>
      <c r="F392" s="44">
        <v>6500</v>
      </c>
      <c r="G392" s="45">
        <v>42508</v>
      </c>
    </row>
    <row r="393" spans="1:7" ht="15.75" hidden="1" x14ac:dyDescent="0.3">
      <c r="A393" s="43">
        <v>2016</v>
      </c>
      <c r="B393" s="43">
        <v>11</v>
      </c>
      <c r="C393" s="42" t="s">
        <v>14</v>
      </c>
      <c r="D393" s="42" t="s">
        <v>17</v>
      </c>
      <c r="E393" s="42" t="s">
        <v>39</v>
      </c>
      <c r="F393" s="44">
        <v>-2400</v>
      </c>
      <c r="G393" s="45">
        <v>42513</v>
      </c>
    </row>
    <row r="394" spans="1:7" ht="15.75" hidden="1" x14ac:dyDescent="0.3">
      <c r="A394" s="43">
        <v>2016</v>
      </c>
      <c r="B394" s="43">
        <v>11</v>
      </c>
      <c r="C394" s="42" t="s">
        <v>14</v>
      </c>
      <c r="D394" s="42" t="s">
        <v>17</v>
      </c>
      <c r="E394" s="42" t="s">
        <v>39</v>
      </c>
      <c r="F394" s="44">
        <v>-14800</v>
      </c>
      <c r="G394" s="45">
        <v>42516</v>
      </c>
    </row>
    <row r="395" spans="1:7" ht="15.75" hidden="1" x14ac:dyDescent="0.3">
      <c r="A395" s="43">
        <v>2016</v>
      </c>
      <c r="B395" s="43">
        <v>11</v>
      </c>
      <c r="C395" s="42" t="s">
        <v>14</v>
      </c>
      <c r="D395" s="42" t="s">
        <v>17</v>
      </c>
      <c r="E395" s="42" t="s">
        <v>39</v>
      </c>
      <c r="F395" s="44">
        <v>-8000</v>
      </c>
      <c r="G395" s="45">
        <v>42521</v>
      </c>
    </row>
    <row r="396" spans="1:7" ht="15.75" hidden="1" x14ac:dyDescent="0.3">
      <c r="A396" s="43">
        <v>2016</v>
      </c>
      <c r="B396" s="43">
        <v>11</v>
      </c>
      <c r="C396" s="42" t="s">
        <v>14</v>
      </c>
      <c r="D396" s="42" t="s">
        <v>17</v>
      </c>
      <c r="E396" s="42" t="s">
        <v>16</v>
      </c>
      <c r="F396" s="44">
        <v>0</v>
      </c>
      <c r="G396" s="45">
        <v>42301</v>
      </c>
    </row>
    <row r="397" spans="1:7" ht="15.75" hidden="1" x14ac:dyDescent="0.3">
      <c r="A397" s="43">
        <v>2016</v>
      </c>
      <c r="B397" s="43">
        <v>11</v>
      </c>
      <c r="C397" s="42" t="s">
        <v>14</v>
      </c>
      <c r="D397" s="42" t="s">
        <v>17</v>
      </c>
      <c r="E397" s="42" t="s">
        <v>16</v>
      </c>
      <c r="F397" s="44">
        <v>11963.73</v>
      </c>
      <c r="G397" s="45">
        <v>42460</v>
      </c>
    </row>
    <row r="398" spans="1:7" ht="15.75" hidden="1" x14ac:dyDescent="0.3">
      <c r="A398" s="43">
        <v>2016</v>
      </c>
      <c r="B398" s="43">
        <v>11</v>
      </c>
      <c r="C398" s="42" t="s">
        <v>14</v>
      </c>
      <c r="D398" s="42" t="s">
        <v>17</v>
      </c>
      <c r="E398" s="42" t="s">
        <v>16</v>
      </c>
      <c r="F398" s="44">
        <v>194.82</v>
      </c>
      <c r="G398" s="45">
        <v>42461</v>
      </c>
    </row>
    <row r="399" spans="1:7" ht="15.75" hidden="1" x14ac:dyDescent="0.3">
      <c r="A399" s="43">
        <v>2016</v>
      </c>
      <c r="B399" s="43">
        <v>11</v>
      </c>
      <c r="C399" s="42" t="s">
        <v>14</v>
      </c>
      <c r="D399" s="42" t="s">
        <v>17</v>
      </c>
      <c r="E399" s="42" t="s">
        <v>16</v>
      </c>
      <c r="F399" s="44">
        <v>35460.800000000003</v>
      </c>
      <c r="G399" s="45">
        <v>42474</v>
      </c>
    </row>
    <row r="400" spans="1:7" ht="15.75" hidden="1" x14ac:dyDescent="0.3">
      <c r="A400" s="43">
        <v>2016</v>
      </c>
      <c r="B400" s="43">
        <v>11</v>
      </c>
      <c r="C400" s="42" t="s">
        <v>14</v>
      </c>
      <c r="D400" s="42" t="s">
        <v>17</v>
      </c>
      <c r="E400" s="42" t="s">
        <v>16</v>
      </c>
      <c r="F400" s="44">
        <v>2171.7600000000002</v>
      </c>
      <c r="G400" s="45">
        <v>42475</v>
      </c>
    </row>
    <row r="401" spans="1:7" ht="15.75" hidden="1" x14ac:dyDescent="0.3">
      <c r="A401" s="43">
        <v>2016</v>
      </c>
      <c r="B401" s="43">
        <v>11</v>
      </c>
      <c r="C401" s="42" t="s">
        <v>14</v>
      </c>
      <c r="D401" s="42" t="s">
        <v>17</v>
      </c>
      <c r="E401" s="42" t="s">
        <v>16</v>
      </c>
      <c r="F401" s="44">
        <v>62.86</v>
      </c>
      <c r="G401" s="45">
        <v>42479</v>
      </c>
    </row>
    <row r="402" spans="1:7" ht="15.75" hidden="1" x14ac:dyDescent="0.3">
      <c r="A402" s="43">
        <v>2016</v>
      </c>
      <c r="B402" s="43">
        <v>11</v>
      </c>
      <c r="C402" s="42" t="s">
        <v>14</v>
      </c>
      <c r="D402" s="42" t="s">
        <v>17</v>
      </c>
      <c r="E402" s="42" t="s">
        <v>16</v>
      </c>
      <c r="F402" s="44">
        <v>29562.44</v>
      </c>
      <c r="G402" s="45">
        <v>42480</v>
      </c>
    </row>
    <row r="403" spans="1:7" ht="15.75" hidden="1" x14ac:dyDescent="0.3">
      <c r="A403" s="43">
        <v>2016</v>
      </c>
      <c r="B403" s="43">
        <v>11</v>
      </c>
      <c r="C403" s="42" t="s">
        <v>14</v>
      </c>
      <c r="D403" s="42" t="s">
        <v>17</v>
      </c>
      <c r="E403" s="42" t="s">
        <v>16</v>
      </c>
      <c r="F403" s="44">
        <v>176.98</v>
      </c>
      <c r="G403" s="45">
        <v>42481</v>
      </c>
    </row>
    <row r="404" spans="1:7" ht="15.75" hidden="1" x14ac:dyDescent="0.3">
      <c r="A404" s="43">
        <v>2016</v>
      </c>
      <c r="B404" s="43">
        <v>11</v>
      </c>
      <c r="C404" s="42" t="s">
        <v>14</v>
      </c>
      <c r="D404" s="42" t="s">
        <v>17</v>
      </c>
      <c r="E404" s="42" t="s">
        <v>16</v>
      </c>
      <c r="F404" s="44">
        <v>585.77</v>
      </c>
      <c r="G404" s="45">
        <v>42482</v>
      </c>
    </row>
    <row r="405" spans="1:7" ht="15.75" hidden="1" x14ac:dyDescent="0.3">
      <c r="A405" s="43">
        <v>2016</v>
      </c>
      <c r="B405" s="43">
        <v>11</v>
      </c>
      <c r="C405" s="42" t="s">
        <v>14</v>
      </c>
      <c r="D405" s="42" t="s">
        <v>17</v>
      </c>
      <c r="E405" s="42" t="s">
        <v>16</v>
      </c>
      <c r="F405" s="44">
        <v>153.33000000000001</v>
      </c>
      <c r="G405" s="45">
        <v>42483</v>
      </c>
    </row>
    <row r="406" spans="1:7" ht="15.75" hidden="1" x14ac:dyDescent="0.3">
      <c r="A406" s="43">
        <v>2016</v>
      </c>
      <c r="B406" s="43">
        <v>11</v>
      </c>
      <c r="C406" s="42" t="s">
        <v>14</v>
      </c>
      <c r="D406" s="42" t="s">
        <v>17</v>
      </c>
      <c r="E406" s="42" t="s">
        <v>16</v>
      </c>
      <c r="F406" s="44">
        <v>220.04</v>
      </c>
      <c r="G406" s="45">
        <v>42484</v>
      </c>
    </row>
    <row r="407" spans="1:7" ht="15.75" hidden="1" x14ac:dyDescent="0.3">
      <c r="A407" s="43">
        <v>2016</v>
      </c>
      <c r="B407" s="43">
        <v>11</v>
      </c>
      <c r="C407" s="42" t="s">
        <v>14</v>
      </c>
      <c r="D407" s="42" t="s">
        <v>17</v>
      </c>
      <c r="E407" s="42" t="s">
        <v>16</v>
      </c>
      <c r="F407" s="44">
        <v>712.1</v>
      </c>
      <c r="G407" s="45">
        <v>42485</v>
      </c>
    </row>
    <row r="408" spans="1:7" ht="15.75" hidden="1" x14ac:dyDescent="0.3">
      <c r="A408" s="43">
        <v>2016</v>
      </c>
      <c r="B408" s="43">
        <v>11</v>
      </c>
      <c r="C408" s="42" t="s">
        <v>14</v>
      </c>
      <c r="D408" s="42" t="s">
        <v>17</v>
      </c>
      <c r="E408" s="42" t="s">
        <v>16</v>
      </c>
      <c r="F408" s="44">
        <v>559.22</v>
      </c>
      <c r="G408" s="45">
        <v>42486</v>
      </c>
    </row>
    <row r="409" spans="1:7" ht="15.75" hidden="1" x14ac:dyDescent="0.3">
      <c r="A409" s="43">
        <v>2016</v>
      </c>
      <c r="B409" s="43">
        <v>11</v>
      </c>
      <c r="C409" s="42" t="s">
        <v>14</v>
      </c>
      <c r="D409" s="42" t="s">
        <v>17</v>
      </c>
      <c r="E409" s="42" t="s">
        <v>16</v>
      </c>
      <c r="F409" s="44">
        <v>1295.1500000000001</v>
      </c>
      <c r="G409" s="45">
        <v>42487</v>
      </c>
    </row>
    <row r="410" spans="1:7" ht="15.75" hidden="1" x14ac:dyDescent="0.3">
      <c r="A410" s="43">
        <v>2016</v>
      </c>
      <c r="B410" s="43">
        <v>11</v>
      </c>
      <c r="C410" s="42" t="s">
        <v>14</v>
      </c>
      <c r="D410" s="42" t="s">
        <v>17</v>
      </c>
      <c r="E410" s="42" t="s">
        <v>16</v>
      </c>
      <c r="F410" s="44">
        <v>120662.98</v>
      </c>
      <c r="G410" s="45">
        <v>42488</v>
      </c>
    </row>
    <row r="411" spans="1:7" ht="15.75" hidden="1" x14ac:dyDescent="0.3">
      <c r="A411" s="43">
        <v>2016</v>
      </c>
      <c r="B411" s="43">
        <v>11</v>
      </c>
      <c r="C411" s="42" t="s">
        <v>14</v>
      </c>
      <c r="D411" s="42" t="s">
        <v>17</v>
      </c>
      <c r="E411" s="42" t="s">
        <v>16</v>
      </c>
      <c r="F411" s="44">
        <v>1164.17</v>
      </c>
      <c r="G411" s="45">
        <v>42489</v>
      </c>
    </row>
    <row r="412" spans="1:7" ht="15.75" hidden="1" x14ac:dyDescent="0.3">
      <c r="A412" s="43">
        <v>2016</v>
      </c>
      <c r="B412" s="43">
        <v>11</v>
      </c>
      <c r="C412" s="42" t="s">
        <v>14</v>
      </c>
      <c r="D412" s="42" t="s">
        <v>17</v>
      </c>
      <c r="E412" s="42" t="s">
        <v>16</v>
      </c>
      <c r="F412" s="44">
        <v>4347.42</v>
      </c>
      <c r="G412" s="45">
        <v>42491</v>
      </c>
    </row>
    <row r="413" spans="1:7" ht="15.75" hidden="1" x14ac:dyDescent="0.3">
      <c r="A413" s="43">
        <v>2016</v>
      </c>
      <c r="B413" s="43">
        <v>11</v>
      </c>
      <c r="C413" s="42" t="s">
        <v>14</v>
      </c>
      <c r="D413" s="42" t="s">
        <v>17</v>
      </c>
      <c r="E413" s="42" t="s">
        <v>16</v>
      </c>
      <c r="F413" s="44">
        <v>1761.35</v>
      </c>
      <c r="G413" s="45">
        <v>42492</v>
      </c>
    </row>
    <row r="414" spans="1:7" ht="15.75" hidden="1" x14ac:dyDescent="0.3">
      <c r="A414" s="43">
        <v>2016</v>
      </c>
      <c r="B414" s="43">
        <v>11</v>
      </c>
      <c r="C414" s="42" t="s">
        <v>14</v>
      </c>
      <c r="D414" s="42" t="s">
        <v>17</v>
      </c>
      <c r="E414" s="42" t="s">
        <v>16</v>
      </c>
      <c r="F414" s="44">
        <v>810.81</v>
      </c>
      <c r="G414" s="45">
        <v>42493</v>
      </c>
    </row>
    <row r="415" spans="1:7" ht="15.75" hidden="1" x14ac:dyDescent="0.3">
      <c r="A415" s="43">
        <v>2016</v>
      </c>
      <c r="B415" s="43">
        <v>11</v>
      </c>
      <c r="C415" s="42" t="s">
        <v>14</v>
      </c>
      <c r="D415" s="42" t="s">
        <v>17</v>
      </c>
      <c r="E415" s="42" t="s">
        <v>16</v>
      </c>
      <c r="F415" s="44">
        <v>376.51</v>
      </c>
      <c r="G415" s="45">
        <v>42494</v>
      </c>
    </row>
    <row r="416" spans="1:7" ht="15.75" hidden="1" x14ac:dyDescent="0.3">
      <c r="A416" s="43">
        <v>2016</v>
      </c>
      <c r="B416" s="43">
        <v>11</v>
      </c>
      <c r="C416" s="42" t="s">
        <v>14</v>
      </c>
      <c r="D416" s="42" t="s">
        <v>17</v>
      </c>
      <c r="E416" s="42" t="s">
        <v>16</v>
      </c>
      <c r="F416" s="44">
        <v>-3447.91</v>
      </c>
      <c r="G416" s="45">
        <v>42495</v>
      </c>
    </row>
    <row r="417" spans="1:7" ht="15.75" hidden="1" x14ac:dyDescent="0.3">
      <c r="A417" s="43">
        <v>2016</v>
      </c>
      <c r="B417" s="43">
        <v>11</v>
      </c>
      <c r="C417" s="42" t="s">
        <v>14</v>
      </c>
      <c r="D417" s="42" t="s">
        <v>17</v>
      </c>
      <c r="E417" s="42" t="s">
        <v>16</v>
      </c>
      <c r="F417" s="44">
        <v>1768</v>
      </c>
      <c r="G417" s="45">
        <v>42496</v>
      </c>
    </row>
    <row r="418" spans="1:7" ht="15.75" hidden="1" x14ac:dyDescent="0.3">
      <c r="A418" s="43">
        <v>2016</v>
      </c>
      <c r="B418" s="43">
        <v>11</v>
      </c>
      <c r="C418" s="42" t="s">
        <v>14</v>
      </c>
      <c r="D418" s="42" t="s">
        <v>17</v>
      </c>
      <c r="E418" s="42" t="s">
        <v>16</v>
      </c>
      <c r="F418" s="44">
        <v>954.01</v>
      </c>
      <c r="G418" s="45">
        <v>42499</v>
      </c>
    </row>
    <row r="419" spans="1:7" ht="15.75" hidden="1" x14ac:dyDescent="0.3">
      <c r="A419" s="43">
        <v>2016</v>
      </c>
      <c r="B419" s="43">
        <v>11</v>
      </c>
      <c r="C419" s="42" t="s">
        <v>14</v>
      </c>
      <c r="D419" s="42" t="s">
        <v>17</v>
      </c>
      <c r="E419" s="42" t="s">
        <v>16</v>
      </c>
      <c r="F419" s="44">
        <v>2422.17</v>
      </c>
      <c r="G419" s="45">
        <v>42500</v>
      </c>
    </row>
    <row r="420" spans="1:7" ht="15.75" hidden="1" x14ac:dyDescent="0.3">
      <c r="A420" s="43">
        <v>2016</v>
      </c>
      <c r="B420" s="43">
        <v>11</v>
      </c>
      <c r="C420" s="42" t="s">
        <v>14</v>
      </c>
      <c r="D420" s="42" t="s">
        <v>17</v>
      </c>
      <c r="E420" s="42" t="s">
        <v>16</v>
      </c>
      <c r="F420" s="44">
        <v>348.95</v>
      </c>
      <c r="G420" s="45">
        <v>42501</v>
      </c>
    </row>
    <row r="421" spans="1:7" ht="15.75" hidden="1" x14ac:dyDescent="0.3">
      <c r="A421" s="43">
        <v>2016</v>
      </c>
      <c r="B421" s="43">
        <v>11</v>
      </c>
      <c r="C421" s="42" t="s">
        <v>14</v>
      </c>
      <c r="D421" s="42" t="s">
        <v>17</v>
      </c>
      <c r="E421" s="42" t="s">
        <v>16</v>
      </c>
      <c r="F421" s="44">
        <v>113498.96</v>
      </c>
      <c r="G421" s="45">
        <v>42502</v>
      </c>
    </row>
    <row r="422" spans="1:7" ht="15.75" hidden="1" x14ac:dyDescent="0.3">
      <c r="A422" s="43">
        <v>2016</v>
      </c>
      <c r="B422" s="43">
        <v>11</v>
      </c>
      <c r="C422" s="42" t="s">
        <v>14</v>
      </c>
      <c r="D422" s="42" t="s">
        <v>17</v>
      </c>
      <c r="E422" s="42" t="s">
        <v>16</v>
      </c>
      <c r="F422" s="44">
        <v>6589.36</v>
      </c>
      <c r="G422" s="45">
        <v>42503</v>
      </c>
    </row>
    <row r="423" spans="1:7" ht="15.75" hidden="1" x14ac:dyDescent="0.3">
      <c r="A423" s="43">
        <v>2016</v>
      </c>
      <c r="B423" s="43">
        <v>11</v>
      </c>
      <c r="C423" s="42" t="s">
        <v>14</v>
      </c>
      <c r="D423" s="42" t="s">
        <v>17</v>
      </c>
      <c r="E423" s="42" t="s">
        <v>16</v>
      </c>
      <c r="F423" s="44">
        <v>63.17</v>
      </c>
      <c r="G423" s="45">
        <v>42504</v>
      </c>
    </row>
    <row r="424" spans="1:7" ht="15.75" hidden="1" x14ac:dyDescent="0.3">
      <c r="A424" s="43">
        <v>2016</v>
      </c>
      <c r="B424" s="43">
        <v>11</v>
      </c>
      <c r="C424" s="42" t="s">
        <v>14</v>
      </c>
      <c r="D424" s="42" t="s">
        <v>17</v>
      </c>
      <c r="E424" s="42" t="s">
        <v>16</v>
      </c>
      <c r="F424" s="44">
        <v>2171.7600000000002</v>
      </c>
      <c r="G424" s="45">
        <v>42505</v>
      </c>
    </row>
    <row r="425" spans="1:7" ht="15.75" hidden="1" x14ac:dyDescent="0.3">
      <c r="A425" s="43">
        <v>2016</v>
      </c>
      <c r="B425" s="43">
        <v>11</v>
      </c>
      <c r="C425" s="42" t="s">
        <v>14</v>
      </c>
      <c r="D425" s="42" t="s">
        <v>17</v>
      </c>
      <c r="E425" s="42" t="s">
        <v>16</v>
      </c>
      <c r="F425" s="44">
        <v>715.58</v>
      </c>
      <c r="G425" s="45">
        <v>42506</v>
      </c>
    </row>
    <row r="426" spans="1:7" ht="15.75" hidden="1" x14ac:dyDescent="0.3">
      <c r="A426" s="43">
        <v>2016</v>
      </c>
      <c r="B426" s="43">
        <v>11</v>
      </c>
      <c r="C426" s="42" t="s">
        <v>14</v>
      </c>
      <c r="D426" s="42" t="s">
        <v>17</v>
      </c>
      <c r="E426" s="42" t="s">
        <v>16</v>
      </c>
      <c r="F426" s="44">
        <v>14634.74</v>
      </c>
      <c r="G426" s="45">
        <v>42507</v>
      </c>
    </row>
    <row r="427" spans="1:7" ht="15.75" hidden="1" x14ac:dyDescent="0.3">
      <c r="A427" s="43">
        <v>2016</v>
      </c>
      <c r="B427" s="43">
        <v>11</v>
      </c>
      <c r="C427" s="42" t="s">
        <v>14</v>
      </c>
      <c r="D427" s="42" t="s">
        <v>17</v>
      </c>
      <c r="E427" s="42" t="s">
        <v>16</v>
      </c>
      <c r="F427" s="44">
        <v>2957.7</v>
      </c>
      <c r="G427" s="45">
        <v>42508</v>
      </c>
    </row>
    <row r="428" spans="1:7" ht="15.75" hidden="1" x14ac:dyDescent="0.3">
      <c r="A428" s="43">
        <v>2016</v>
      </c>
      <c r="B428" s="43">
        <v>11</v>
      </c>
      <c r="C428" s="42" t="s">
        <v>14</v>
      </c>
      <c r="D428" s="42" t="s">
        <v>17</v>
      </c>
      <c r="E428" s="42" t="s">
        <v>16</v>
      </c>
      <c r="F428" s="44">
        <v>320.72000000000003</v>
      </c>
      <c r="G428" s="45">
        <v>42509</v>
      </c>
    </row>
    <row r="429" spans="1:7" ht="15.75" hidden="1" x14ac:dyDescent="0.3">
      <c r="A429" s="43">
        <v>2016</v>
      </c>
      <c r="B429" s="43">
        <v>11</v>
      </c>
      <c r="C429" s="42" t="s">
        <v>14</v>
      </c>
      <c r="D429" s="42" t="s">
        <v>17</v>
      </c>
      <c r="E429" s="42" t="s">
        <v>16</v>
      </c>
      <c r="F429" s="44">
        <v>619.57000000000005</v>
      </c>
      <c r="G429" s="45">
        <v>42510</v>
      </c>
    </row>
    <row r="430" spans="1:7" ht="15.75" hidden="1" x14ac:dyDescent="0.3">
      <c r="A430" s="43">
        <v>2016</v>
      </c>
      <c r="B430" s="43">
        <v>11</v>
      </c>
      <c r="C430" s="42" t="s">
        <v>14</v>
      </c>
      <c r="D430" s="42" t="s">
        <v>17</v>
      </c>
      <c r="E430" s="42" t="s">
        <v>16</v>
      </c>
      <c r="F430" s="44">
        <v>11</v>
      </c>
      <c r="G430" s="45">
        <v>42511</v>
      </c>
    </row>
    <row r="431" spans="1:7" ht="15.75" hidden="1" x14ac:dyDescent="0.3">
      <c r="A431" s="43">
        <v>2016</v>
      </c>
      <c r="B431" s="43">
        <v>11</v>
      </c>
      <c r="C431" s="42" t="s">
        <v>14</v>
      </c>
      <c r="D431" s="42" t="s">
        <v>17</v>
      </c>
      <c r="E431" s="42" t="s">
        <v>16</v>
      </c>
      <c r="F431" s="44">
        <v>471.52</v>
      </c>
      <c r="G431" s="45">
        <v>42513</v>
      </c>
    </row>
    <row r="432" spans="1:7" ht="15.75" hidden="1" x14ac:dyDescent="0.3">
      <c r="A432" s="43">
        <v>2016</v>
      </c>
      <c r="B432" s="43">
        <v>11</v>
      </c>
      <c r="C432" s="42" t="s">
        <v>14</v>
      </c>
      <c r="D432" s="42" t="s">
        <v>17</v>
      </c>
      <c r="E432" s="42" t="s">
        <v>16</v>
      </c>
      <c r="F432" s="44">
        <v>167.04</v>
      </c>
      <c r="G432" s="45">
        <v>42515</v>
      </c>
    </row>
    <row r="433" spans="1:7" ht="15.75" hidden="1" x14ac:dyDescent="0.3">
      <c r="A433" s="43">
        <v>2016</v>
      </c>
      <c r="B433" s="43">
        <v>11</v>
      </c>
      <c r="C433" s="42" t="s">
        <v>14</v>
      </c>
      <c r="D433" s="42" t="s">
        <v>17</v>
      </c>
      <c r="E433" s="42" t="s">
        <v>2</v>
      </c>
      <c r="F433" s="44">
        <v>43.09</v>
      </c>
      <c r="G433" s="45">
        <v>42499</v>
      </c>
    </row>
    <row r="434" spans="1:7" ht="15.75" hidden="1" x14ac:dyDescent="0.3">
      <c r="A434" s="43">
        <v>2016</v>
      </c>
      <c r="B434" s="43">
        <v>11</v>
      </c>
      <c r="C434" s="42" t="s">
        <v>14</v>
      </c>
      <c r="D434" s="42" t="s">
        <v>17</v>
      </c>
      <c r="E434" s="42" t="s">
        <v>1</v>
      </c>
      <c r="F434" s="44">
        <v>123.36</v>
      </c>
      <c r="G434" s="45">
        <v>42514</v>
      </c>
    </row>
    <row r="435" spans="1:7" ht="15.75" hidden="1" x14ac:dyDescent="0.3">
      <c r="A435" s="43">
        <v>2016</v>
      </c>
      <c r="B435" s="43">
        <v>11</v>
      </c>
      <c r="C435" s="42" t="s">
        <v>14</v>
      </c>
      <c r="D435" s="42" t="s">
        <v>17</v>
      </c>
      <c r="E435" s="42" t="s">
        <v>32</v>
      </c>
      <c r="F435" s="44">
        <v>-8597.84</v>
      </c>
      <c r="G435" s="45">
        <v>42376</v>
      </c>
    </row>
    <row r="436" spans="1:7" ht="15.75" hidden="1" x14ac:dyDescent="0.3">
      <c r="A436" s="43">
        <v>2016</v>
      </c>
      <c r="B436" s="43">
        <v>11</v>
      </c>
      <c r="C436" s="42" t="s">
        <v>14</v>
      </c>
      <c r="D436" s="42" t="s">
        <v>17</v>
      </c>
      <c r="E436" s="42" t="s">
        <v>32</v>
      </c>
      <c r="F436" s="44">
        <v>-14670.52</v>
      </c>
      <c r="G436" s="45">
        <v>42390</v>
      </c>
    </row>
    <row r="437" spans="1:7" ht="15.75" hidden="1" x14ac:dyDescent="0.3">
      <c r="A437" s="43">
        <v>2016</v>
      </c>
      <c r="B437" s="43">
        <v>11</v>
      </c>
      <c r="C437" s="42" t="s">
        <v>14</v>
      </c>
      <c r="D437" s="42" t="s">
        <v>17</v>
      </c>
      <c r="E437" s="42" t="s">
        <v>32</v>
      </c>
      <c r="F437" s="44">
        <v>-2966.46</v>
      </c>
      <c r="G437" s="45">
        <v>42404</v>
      </c>
    </row>
    <row r="438" spans="1:7" ht="15.75" hidden="1" x14ac:dyDescent="0.3">
      <c r="A438" s="43">
        <v>2016</v>
      </c>
      <c r="B438" s="43">
        <v>11</v>
      </c>
      <c r="C438" s="42" t="s">
        <v>14</v>
      </c>
      <c r="D438" s="42" t="s">
        <v>17</v>
      </c>
      <c r="E438" s="42" t="s">
        <v>32</v>
      </c>
      <c r="F438" s="44">
        <v>-590.65</v>
      </c>
      <c r="G438" s="45">
        <v>42418</v>
      </c>
    </row>
    <row r="439" spans="1:7" ht="15.75" hidden="1" x14ac:dyDescent="0.3">
      <c r="A439" s="43">
        <v>2016</v>
      </c>
      <c r="B439" s="43">
        <v>11</v>
      </c>
      <c r="C439" s="42" t="s">
        <v>14</v>
      </c>
      <c r="D439" s="42" t="s">
        <v>17</v>
      </c>
      <c r="E439" s="42" t="s">
        <v>32</v>
      </c>
      <c r="F439" s="44">
        <v>-657.01</v>
      </c>
      <c r="G439" s="45">
        <v>42432</v>
      </c>
    </row>
    <row r="440" spans="1:7" ht="15.75" hidden="1" x14ac:dyDescent="0.3">
      <c r="A440" s="43">
        <v>2016</v>
      </c>
      <c r="B440" s="43">
        <v>11</v>
      </c>
      <c r="C440" s="42" t="s">
        <v>14</v>
      </c>
      <c r="D440" s="42" t="s">
        <v>17</v>
      </c>
      <c r="E440" s="42" t="s">
        <v>32</v>
      </c>
      <c r="F440" s="44">
        <v>-687.1</v>
      </c>
      <c r="G440" s="45">
        <v>42446</v>
      </c>
    </row>
    <row r="441" spans="1:7" ht="15.75" hidden="1" x14ac:dyDescent="0.3">
      <c r="A441" s="43">
        <v>2016</v>
      </c>
      <c r="B441" s="43">
        <v>11</v>
      </c>
      <c r="C441" s="42" t="s">
        <v>14</v>
      </c>
      <c r="D441" s="42" t="s">
        <v>17</v>
      </c>
      <c r="E441" s="42" t="s">
        <v>32</v>
      </c>
      <c r="F441" s="44">
        <v>4811.51</v>
      </c>
      <c r="G441" s="45">
        <v>42460</v>
      </c>
    </row>
    <row r="442" spans="1:7" ht="15.75" hidden="1" x14ac:dyDescent="0.3">
      <c r="A442" s="43">
        <v>2016</v>
      </c>
      <c r="B442" s="43">
        <v>11</v>
      </c>
      <c r="C442" s="42" t="s">
        <v>14</v>
      </c>
      <c r="D442" s="42" t="s">
        <v>17</v>
      </c>
      <c r="E442" s="42" t="s">
        <v>32</v>
      </c>
      <c r="F442" s="44">
        <v>2012.27</v>
      </c>
      <c r="G442" s="45">
        <v>42461</v>
      </c>
    </row>
    <row r="443" spans="1:7" ht="15.75" hidden="1" x14ac:dyDescent="0.3">
      <c r="A443" s="43">
        <v>2016</v>
      </c>
      <c r="B443" s="43">
        <v>11</v>
      </c>
      <c r="C443" s="42" t="s">
        <v>14</v>
      </c>
      <c r="D443" s="42" t="s">
        <v>17</v>
      </c>
      <c r="E443" s="42" t="s">
        <v>32</v>
      </c>
      <c r="F443" s="44">
        <v>41.7</v>
      </c>
      <c r="G443" s="45">
        <v>42467</v>
      </c>
    </row>
    <row r="444" spans="1:7" ht="15.75" hidden="1" x14ac:dyDescent="0.3">
      <c r="A444" s="43">
        <v>2016</v>
      </c>
      <c r="B444" s="43">
        <v>11</v>
      </c>
      <c r="C444" s="42" t="s">
        <v>14</v>
      </c>
      <c r="D444" s="42" t="s">
        <v>17</v>
      </c>
      <c r="E444" s="42" t="s">
        <v>32</v>
      </c>
      <c r="F444" s="44">
        <v>5459.36</v>
      </c>
      <c r="G444" s="45">
        <v>42474</v>
      </c>
    </row>
    <row r="445" spans="1:7" ht="15.75" hidden="1" x14ac:dyDescent="0.3">
      <c r="A445" s="43">
        <v>2016</v>
      </c>
      <c r="B445" s="43">
        <v>11</v>
      </c>
      <c r="C445" s="42" t="s">
        <v>14</v>
      </c>
      <c r="D445" s="42" t="s">
        <v>17</v>
      </c>
      <c r="E445" s="42" t="s">
        <v>32</v>
      </c>
      <c r="F445" s="44">
        <v>1158.27</v>
      </c>
      <c r="G445" s="45">
        <v>42475</v>
      </c>
    </row>
    <row r="446" spans="1:7" ht="15.75" hidden="1" x14ac:dyDescent="0.3">
      <c r="A446" s="43">
        <v>2016</v>
      </c>
      <c r="B446" s="43">
        <v>11</v>
      </c>
      <c r="C446" s="42" t="s">
        <v>14</v>
      </c>
      <c r="D446" s="42" t="s">
        <v>17</v>
      </c>
      <c r="E446" s="42" t="s">
        <v>32</v>
      </c>
      <c r="F446" s="44">
        <v>167.55</v>
      </c>
      <c r="G446" s="45">
        <v>42478</v>
      </c>
    </row>
    <row r="447" spans="1:7" ht="15.75" hidden="1" x14ac:dyDescent="0.3">
      <c r="A447" s="43">
        <v>2016</v>
      </c>
      <c r="B447" s="43">
        <v>11</v>
      </c>
      <c r="C447" s="42" t="s">
        <v>14</v>
      </c>
      <c r="D447" s="42" t="s">
        <v>17</v>
      </c>
      <c r="E447" s="42" t="s">
        <v>32</v>
      </c>
      <c r="F447" s="44">
        <v>12.53</v>
      </c>
      <c r="G447" s="45">
        <v>42479</v>
      </c>
    </row>
    <row r="448" spans="1:7" ht="15.75" hidden="1" x14ac:dyDescent="0.3">
      <c r="A448" s="43">
        <v>2016</v>
      </c>
      <c r="B448" s="43">
        <v>11</v>
      </c>
      <c r="C448" s="42" t="s">
        <v>14</v>
      </c>
      <c r="D448" s="42" t="s">
        <v>17</v>
      </c>
      <c r="E448" s="42" t="s">
        <v>32</v>
      </c>
      <c r="F448" s="44">
        <v>499</v>
      </c>
      <c r="G448" s="45">
        <v>42480</v>
      </c>
    </row>
    <row r="449" spans="1:7" ht="15.75" hidden="1" x14ac:dyDescent="0.3">
      <c r="A449" s="43">
        <v>2016</v>
      </c>
      <c r="B449" s="43">
        <v>11</v>
      </c>
      <c r="C449" s="42" t="s">
        <v>14</v>
      </c>
      <c r="D449" s="42" t="s">
        <v>17</v>
      </c>
      <c r="E449" s="42" t="s">
        <v>32</v>
      </c>
      <c r="F449" s="44">
        <v>5459.36</v>
      </c>
      <c r="G449" s="45">
        <v>42488</v>
      </c>
    </row>
    <row r="450" spans="1:7" ht="15.75" hidden="1" x14ac:dyDescent="0.3">
      <c r="A450" s="43">
        <v>2016</v>
      </c>
      <c r="B450" s="43">
        <v>11</v>
      </c>
      <c r="C450" s="42" t="s">
        <v>14</v>
      </c>
      <c r="D450" s="42" t="s">
        <v>17</v>
      </c>
      <c r="E450" s="42" t="s">
        <v>32</v>
      </c>
      <c r="F450" s="44">
        <v>583</v>
      </c>
      <c r="G450" s="45">
        <v>42491</v>
      </c>
    </row>
    <row r="451" spans="1:7" ht="15.75" hidden="1" x14ac:dyDescent="0.3">
      <c r="A451" s="43">
        <v>2016</v>
      </c>
      <c r="B451" s="43">
        <v>11</v>
      </c>
      <c r="C451" s="42" t="s">
        <v>14</v>
      </c>
      <c r="D451" s="42" t="s">
        <v>17</v>
      </c>
      <c r="E451" s="42" t="s">
        <v>32</v>
      </c>
      <c r="F451" s="44">
        <v>27.5</v>
      </c>
      <c r="G451" s="45">
        <v>42499</v>
      </c>
    </row>
    <row r="452" spans="1:7" ht="15.75" hidden="1" x14ac:dyDescent="0.3">
      <c r="A452" s="43">
        <v>2016</v>
      </c>
      <c r="B452" s="43">
        <v>11</v>
      </c>
      <c r="C452" s="42" t="s">
        <v>14</v>
      </c>
      <c r="D452" s="42" t="s">
        <v>17</v>
      </c>
      <c r="E452" s="42" t="s">
        <v>32</v>
      </c>
      <c r="F452" s="44">
        <v>5758.62</v>
      </c>
      <c r="G452" s="45">
        <v>42502</v>
      </c>
    </row>
    <row r="453" spans="1:7" ht="15.75" hidden="1" x14ac:dyDescent="0.3">
      <c r="A453" s="43">
        <v>2016</v>
      </c>
      <c r="B453" s="43">
        <v>11</v>
      </c>
      <c r="C453" s="42" t="s">
        <v>14</v>
      </c>
      <c r="D453" s="42" t="s">
        <v>17</v>
      </c>
      <c r="E453" s="42" t="s">
        <v>32</v>
      </c>
      <c r="F453" s="44">
        <v>1158.27</v>
      </c>
      <c r="G453" s="45">
        <v>42505</v>
      </c>
    </row>
    <row r="454" spans="1:7" ht="15.75" hidden="1" x14ac:dyDescent="0.3">
      <c r="A454" s="43">
        <v>2016</v>
      </c>
      <c r="B454" s="43">
        <v>11</v>
      </c>
      <c r="C454" s="42" t="s">
        <v>14</v>
      </c>
      <c r="D454" s="42" t="s">
        <v>17</v>
      </c>
      <c r="E454" s="42" t="s">
        <v>32</v>
      </c>
      <c r="F454" s="44">
        <v>32.51</v>
      </c>
      <c r="G454" s="45">
        <v>42506</v>
      </c>
    </row>
    <row r="455" spans="1:7" ht="15.75" hidden="1" x14ac:dyDescent="0.3">
      <c r="A455" s="43">
        <v>2016</v>
      </c>
      <c r="B455" s="43">
        <v>11</v>
      </c>
      <c r="C455" s="42" t="s">
        <v>14</v>
      </c>
      <c r="D455" s="42" t="s">
        <v>17</v>
      </c>
      <c r="E455" s="42" t="s">
        <v>32</v>
      </c>
      <c r="F455" s="44">
        <v>5.17</v>
      </c>
      <c r="G455" s="45">
        <v>42507</v>
      </c>
    </row>
    <row r="456" spans="1:7" ht="15.75" hidden="1" x14ac:dyDescent="0.3">
      <c r="A456" s="43">
        <v>2016</v>
      </c>
      <c r="B456" s="43">
        <v>11</v>
      </c>
      <c r="C456" s="42" t="s">
        <v>14</v>
      </c>
      <c r="D456" s="42" t="s">
        <v>17</v>
      </c>
      <c r="E456" s="42" t="s">
        <v>32</v>
      </c>
      <c r="F456" s="44">
        <v>11.84</v>
      </c>
      <c r="G456" s="45">
        <v>42514</v>
      </c>
    </row>
    <row r="457" spans="1:7" ht="15.75" hidden="1" x14ac:dyDescent="0.3">
      <c r="A457" s="43">
        <v>2016</v>
      </c>
      <c r="B457" s="43">
        <v>11</v>
      </c>
      <c r="C457" s="42" t="s">
        <v>14</v>
      </c>
      <c r="D457" s="42" t="s">
        <v>17</v>
      </c>
      <c r="E457" s="42" t="s">
        <v>32</v>
      </c>
      <c r="F457" s="44">
        <v>0.04</v>
      </c>
      <c r="G457" s="45">
        <v>42515</v>
      </c>
    </row>
    <row r="458" spans="1:7" ht="15.75" hidden="1" x14ac:dyDescent="0.3">
      <c r="A458" s="43">
        <v>2016</v>
      </c>
      <c r="B458" s="43">
        <v>11</v>
      </c>
      <c r="C458" s="42" t="s">
        <v>14</v>
      </c>
      <c r="D458" s="42" t="s">
        <v>17</v>
      </c>
      <c r="E458" s="42" t="s">
        <v>32</v>
      </c>
      <c r="F458" s="44">
        <v>5459.36</v>
      </c>
      <c r="G458" s="45">
        <v>42516</v>
      </c>
    </row>
    <row r="459" spans="1:7" ht="15.75" hidden="1" x14ac:dyDescent="0.3">
      <c r="A459" s="43">
        <v>2016</v>
      </c>
      <c r="B459" s="43">
        <v>11</v>
      </c>
      <c r="C459" s="42" t="s">
        <v>14</v>
      </c>
      <c r="D459" s="42" t="s">
        <v>17</v>
      </c>
      <c r="E459" s="42" t="s">
        <v>40</v>
      </c>
      <c r="F459" s="44">
        <v>38649.730000000003</v>
      </c>
      <c r="G459" s="45">
        <v>42475</v>
      </c>
    </row>
    <row r="460" spans="1:7" ht="15.75" hidden="1" x14ac:dyDescent="0.3">
      <c r="A460" s="43">
        <v>2016</v>
      </c>
      <c r="B460" s="43">
        <v>11</v>
      </c>
      <c r="C460" s="42" t="s">
        <v>14</v>
      </c>
      <c r="D460" s="42" t="s">
        <v>17</v>
      </c>
      <c r="E460" s="42" t="s">
        <v>40</v>
      </c>
      <c r="F460" s="44">
        <v>-38649.730000000003</v>
      </c>
      <c r="G460" s="45">
        <v>42481</v>
      </c>
    </row>
    <row r="461" spans="1:7" ht="15.75" hidden="1" x14ac:dyDescent="0.3">
      <c r="A461" s="43">
        <v>2016</v>
      </c>
      <c r="B461" s="43">
        <v>11</v>
      </c>
      <c r="C461" s="42" t="s">
        <v>14</v>
      </c>
      <c r="D461" s="42" t="s">
        <v>17</v>
      </c>
      <c r="E461" s="42" t="s">
        <v>38</v>
      </c>
      <c r="F461" s="44">
        <v>-1715.34</v>
      </c>
      <c r="G461" s="45">
        <v>42495</v>
      </c>
    </row>
    <row r="462" spans="1:7" ht="15.75" hidden="1" x14ac:dyDescent="0.3">
      <c r="A462" s="43">
        <v>2016</v>
      </c>
      <c r="B462" s="43">
        <v>11</v>
      </c>
      <c r="C462" s="42" t="s">
        <v>14</v>
      </c>
      <c r="D462" s="42" t="s">
        <v>17</v>
      </c>
      <c r="E462" s="42" t="s">
        <v>42</v>
      </c>
      <c r="F462" s="44">
        <v>18.239999999999998</v>
      </c>
      <c r="G462" s="45">
        <v>42501</v>
      </c>
    </row>
    <row r="463" spans="1:7" ht="15.75" hidden="1" x14ac:dyDescent="0.3">
      <c r="A463" s="43">
        <v>2016</v>
      </c>
      <c r="B463" s="43">
        <v>12</v>
      </c>
      <c r="C463" s="42" t="s">
        <v>14</v>
      </c>
      <c r="D463" s="42" t="s">
        <v>17</v>
      </c>
      <c r="E463" s="42" t="s">
        <v>34</v>
      </c>
      <c r="F463" s="44">
        <v>164</v>
      </c>
      <c r="G463" s="45">
        <v>42516</v>
      </c>
    </row>
    <row r="464" spans="1:7" ht="15.75" hidden="1" x14ac:dyDescent="0.3">
      <c r="A464" s="43">
        <v>2016</v>
      </c>
      <c r="B464" s="43">
        <v>12</v>
      </c>
      <c r="C464" s="42" t="s">
        <v>14</v>
      </c>
      <c r="D464" s="42" t="s">
        <v>17</v>
      </c>
      <c r="E464" s="42" t="s">
        <v>34</v>
      </c>
      <c r="F464" s="44">
        <v>107.75</v>
      </c>
      <c r="G464" s="45">
        <v>42527</v>
      </c>
    </row>
    <row r="465" spans="1:7" ht="15.75" hidden="1" x14ac:dyDescent="0.3">
      <c r="A465" s="43">
        <v>2016</v>
      </c>
      <c r="B465" s="43">
        <v>12</v>
      </c>
      <c r="C465" s="42" t="s">
        <v>14</v>
      </c>
      <c r="D465" s="42" t="s">
        <v>17</v>
      </c>
      <c r="E465" s="42" t="s">
        <v>3</v>
      </c>
      <c r="F465" s="44">
        <v>22076.49</v>
      </c>
      <c r="G465" s="45">
        <v>42531</v>
      </c>
    </row>
    <row r="466" spans="1:7" ht="15.75" hidden="1" x14ac:dyDescent="0.3">
      <c r="A466" s="43">
        <v>2016</v>
      </c>
      <c r="B466" s="43">
        <v>12</v>
      </c>
      <c r="C466" s="42" t="s">
        <v>14</v>
      </c>
      <c r="D466" s="42" t="s">
        <v>17</v>
      </c>
      <c r="E466" s="42" t="s">
        <v>3</v>
      </c>
      <c r="F466" s="44">
        <v>2055.4499999999998</v>
      </c>
      <c r="G466" s="45">
        <v>42543</v>
      </c>
    </row>
    <row r="467" spans="1:7" ht="15.75" hidden="1" x14ac:dyDescent="0.3">
      <c r="A467" s="43">
        <v>2016</v>
      </c>
      <c r="B467" s="43">
        <v>12</v>
      </c>
      <c r="C467" s="42" t="s">
        <v>14</v>
      </c>
      <c r="D467" s="42" t="s">
        <v>17</v>
      </c>
      <c r="E467" s="42" t="s">
        <v>48</v>
      </c>
      <c r="F467" s="44">
        <v>2134.41</v>
      </c>
      <c r="G467" s="45">
        <v>42536</v>
      </c>
    </row>
    <row r="468" spans="1:7" ht="15.75" hidden="1" x14ac:dyDescent="0.3">
      <c r="A468" s="43">
        <v>2016</v>
      </c>
      <c r="B468" s="43">
        <v>12</v>
      </c>
      <c r="C468" s="42" t="s">
        <v>14</v>
      </c>
      <c r="D468" s="42" t="s">
        <v>17</v>
      </c>
      <c r="E468" s="42" t="s">
        <v>48</v>
      </c>
      <c r="F468" s="44">
        <v>1307.8</v>
      </c>
      <c r="G468" s="45">
        <v>42543</v>
      </c>
    </row>
    <row r="469" spans="1:7" ht="15.75" hidden="1" x14ac:dyDescent="0.3">
      <c r="A469" s="43">
        <v>2016</v>
      </c>
      <c r="B469" s="43">
        <v>12</v>
      </c>
      <c r="C469" s="42" t="s">
        <v>14</v>
      </c>
      <c r="D469" s="42" t="s">
        <v>17</v>
      </c>
      <c r="E469" s="42" t="s">
        <v>48</v>
      </c>
      <c r="F469" s="44">
        <v>2796.17</v>
      </c>
      <c r="G469" s="45">
        <v>42544</v>
      </c>
    </row>
    <row r="470" spans="1:7" ht="15.75" hidden="1" x14ac:dyDescent="0.3">
      <c r="A470" s="43">
        <v>2016</v>
      </c>
      <c r="B470" s="43">
        <v>12</v>
      </c>
      <c r="C470" s="42" t="s">
        <v>14</v>
      </c>
      <c r="D470" s="42" t="s">
        <v>17</v>
      </c>
      <c r="E470" s="42" t="s">
        <v>48</v>
      </c>
      <c r="F470" s="44">
        <v>1648.39</v>
      </c>
      <c r="G470" s="45">
        <v>42545</v>
      </c>
    </row>
    <row r="471" spans="1:7" ht="15.75" hidden="1" x14ac:dyDescent="0.3">
      <c r="A471" s="43">
        <v>2016</v>
      </c>
      <c r="B471" s="43">
        <v>12</v>
      </c>
      <c r="C471" s="42" t="s">
        <v>14</v>
      </c>
      <c r="D471" s="42" t="s">
        <v>17</v>
      </c>
      <c r="E471" s="42" t="s">
        <v>48</v>
      </c>
      <c r="F471" s="44">
        <v>4746.8500000000004</v>
      </c>
      <c r="G471" s="45">
        <v>42549</v>
      </c>
    </row>
    <row r="472" spans="1:7" ht="15.75" hidden="1" x14ac:dyDescent="0.3">
      <c r="A472" s="43">
        <v>2016</v>
      </c>
      <c r="B472" s="43">
        <v>12</v>
      </c>
      <c r="C472" s="42" t="s">
        <v>14</v>
      </c>
      <c r="D472" s="42" t="s">
        <v>17</v>
      </c>
      <c r="E472" s="42" t="s">
        <v>35</v>
      </c>
      <c r="F472" s="44">
        <v>-165</v>
      </c>
      <c r="G472" s="45">
        <v>42523</v>
      </c>
    </row>
    <row r="473" spans="1:7" ht="15.75" hidden="1" x14ac:dyDescent="0.3">
      <c r="A473" s="43">
        <v>2016</v>
      </c>
      <c r="B473" s="43">
        <v>12</v>
      </c>
      <c r="C473" s="42" t="s">
        <v>14</v>
      </c>
      <c r="D473" s="42" t="s">
        <v>17</v>
      </c>
      <c r="E473" s="42" t="s">
        <v>35</v>
      </c>
      <c r="F473" s="44">
        <v>855</v>
      </c>
      <c r="G473" s="45">
        <v>42524</v>
      </c>
    </row>
    <row r="474" spans="1:7" ht="15.75" hidden="1" x14ac:dyDescent="0.3">
      <c r="A474" s="43">
        <v>2016</v>
      </c>
      <c r="B474" s="43">
        <v>12</v>
      </c>
      <c r="C474" s="42" t="s">
        <v>14</v>
      </c>
      <c r="D474" s="42" t="s">
        <v>17</v>
      </c>
      <c r="E474" s="42" t="s">
        <v>35</v>
      </c>
      <c r="F474" s="44">
        <v>9660</v>
      </c>
      <c r="G474" s="45">
        <v>42527</v>
      </c>
    </row>
    <row r="475" spans="1:7" ht="15.75" hidden="1" x14ac:dyDescent="0.3">
      <c r="A475" s="43">
        <v>2016</v>
      </c>
      <c r="B475" s="43">
        <v>12</v>
      </c>
      <c r="C475" s="42" t="s">
        <v>14</v>
      </c>
      <c r="D475" s="42" t="s">
        <v>17</v>
      </c>
      <c r="E475" s="42" t="s">
        <v>35</v>
      </c>
      <c r="F475" s="44">
        <v>4710</v>
      </c>
      <c r="G475" s="45">
        <v>42528</v>
      </c>
    </row>
    <row r="476" spans="1:7" ht="15.75" hidden="1" x14ac:dyDescent="0.3">
      <c r="A476" s="43">
        <v>2016</v>
      </c>
      <c r="B476" s="43">
        <v>12</v>
      </c>
      <c r="C476" s="42" t="s">
        <v>14</v>
      </c>
      <c r="D476" s="42" t="s">
        <v>17</v>
      </c>
      <c r="E476" s="42" t="s">
        <v>35</v>
      </c>
      <c r="F476" s="44">
        <v>-265</v>
      </c>
      <c r="G476" s="45">
        <v>42529</v>
      </c>
    </row>
    <row r="477" spans="1:7" ht="15.75" hidden="1" x14ac:dyDescent="0.3">
      <c r="A477" s="43">
        <v>2016</v>
      </c>
      <c r="B477" s="43">
        <v>12</v>
      </c>
      <c r="C477" s="42" t="s">
        <v>14</v>
      </c>
      <c r="D477" s="42" t="s">
        <v>17</v>
      </c>
      <c r="E477" s="42" t="s">
        <v>35</v>
      </c>
      <c r="F477" s="44">
        <v>4455</v>
      </c>
      <c r="G477" s="45">
        <v>42535</v>
      </c>
    </row>
    <row r="478" spans="1:7" ht="15.75" hidden="1" x14ac:dyDescent="0.3">
      <c r="A478" s="43">
        <v>2016</v>
      </c>
      <c r="B478" s="43">
        <v>12</v>
      </c>
      <c r="C478" s="42" t="s">
        <v>14</v>
      </c>
      <c r="D478" s="42" t="s">
        <v>17</v>
      </c>
      <c r="E478" s="42" t="s">
        <v>35</v>
      </c>
      <c r="F478" s="44">
        <v>1680</v>
      </c>
      <c r="G478" s="45">
        <v>42538</v>
      </c>
    </row>
    <row r="479" spans="1:7" ht="15.75" hidden="1" x14ac:dyDescent="0.3">
      <c r="A479" s="43">
        <v>2016</v>
      </c>
      <c r="B479" s="43">
        <v>12</v>
      </c>
      <c r="C479" s="42" t="s">
        <v>14</v>
      </c>
      <c r="D479" s="42" t="s">
        <v>17</v>
      </c>
      <c r="E479" s="42" t="s">
        <v>35</v>
      </c>
      <c r="F479" s="44">
        <v>7915</v>
      </c>
      <c r="G479" s="45">
        <v>42543</v>
      </c>
    </row>
    <row r="480" spans="1:7" ht="15.75" hidden="1" x14ac:dyDescent="0.3">
      <c r="A480" s="43">
        <v>2016</v>
      </c>
      <c r="B480" s="43">
        <v>12</v>
      </c>
      <c r="C480" s="42" t="s">
        <v>14</v>
      </c>
      <c r="D480" s="42" t="s">
        <v>17</v>
      </c>
      <c r="E480" s="42" t="s">
        <v>35</v>
      </c>
      <c r="F480" s="44">
        <v>262428</v>
      </c>
      <c r="G480" s="45">
        <v>42545</v>
      </c>
    </row>
    <row r="481" spans="1:7" ht="15.75" hidden="1" x14ac:dyDescent="0.3">
      <c r="A481" s="43">
        <v>2016</v>
      </c>
      <c r="B481" s="43">
        <v>12</v>
      </c>
      <c r="C481" s="42" t="s">
        <v>14</v>
      </c>
      <c r="D481" s="42" t="s">
        <v>17</v>
      </c>
      <c r="E481" s="42" t="s">
        <v>35</v>
      </c>
      <c r="F481" s="44">
        <v>11570</v>
      </c>
      <c r="G481" s="45">
        <v>42548</v>
      </c>
    </row>
    <row r="482" spans="1:7" ht="15.75" hidden="1" x14ac:dyDescent="0.3">
      <c r="A482" s="43">
        <v>2016</v>
      </c>
      <c r="B482" s="43">
        <v>12</v>
      </c>
      <c r="C482" s="42" t="s">
        <v>14</v>
      </c>
      <c r="D482" s="42" t="s">
        <v>17</v>
      </c>
      <c r="E482" s="42" t="s">
        <v>35</v>
      </c>
      <c r="F482" s="44">
        <v>167295</v>
      </c>
      <c r="G482" s="45">
        <v>42550</v>
      </c>
    </row>
    <row r="483" spans="1:7" ht="15.75" hidden="1" x14ac:dyDescent="0.3">
      <c r="A483" s="43">
        <v>2016</v>
      </c>
      <c r="B483" s="43">
        <v>12</v>
      </c>
      <c r="C483" s="42" t="s">
        <v>14</v>
      </c>
      <c r="D483" s="42" t="s">
        <v>17</v>
      </c>
      <c r="E483" s="42" t="s">
        <v>35</v>
      </c>
      <c r="F483" s="44">
        <v>390</v>
      </c>
      <c r="G483" s="45">
        <v>42551</v>
      </c>
    </row>
    <row r="484" spans="1:7" ht="15.75" hidden="1" x14ac:dyDescent="0.3">
      <c r="A484" s="43">
        <v>2016</v>
      </c>
      <c r="B484" s="43">
        <v>12</v>
      </c>
      <c r="C484" s="42" t="s">
        <v>14</v>
      </c>
      <c r="D484" s="42" t="s">
        <v>17</v>
      </c>
      <c r="E484" s="42" t="s">
        <v>49</v>
      </c>
      <c r="F484" s="44">
        <v>378</v>
      </c>
      <c r="G484" s="45">
        <v>42549</v>
      </c>
    </row>
    <row r="485" spans="1:7" ht="15.75" hidden="1" x14ac:dyDescent="0.3">
      <c r="A485" s="43">
        <v>2016</v>
      </c>
      <c r="B485" s="43">
        <v>12</v>
      </c>
      <c r="C485" s="42" t="s">
        <v>14</v>
      </c>
      <c r="D485" s="42" t="s">
        <v>17</v>
      </c>
      <c r="E485" s="42" t="s">
        <v>39</v>
      </c>
      <c r="F485" s="44">
        <v>-3600</v>
      </c>
      <c r="G485" s="45">
        <v>42523</v>
      </c>
    </row>
    <row r="486" spans="1:7" ht="15.75" hidden="1" x14ac:dyDescent="0.3">
      <c r="A486" s="43">
        <v>2016</v>
      </c>
      <c r="B486" s="43">
        <v>12</v>
      </c>
      <c r="C486" s="42" t="s">
        <v>14</v>
      </c>
      <c r="D486" s="42" t="s">
        <v>17</v>
      </c>
      <c r="E486" s="42" t="s">
        <v>39</v>
      </c>
      <c r="F486" s="44">
        <v>-20400</v>
      </c>
      <c r="G486" s="45">
        <v>42529</v>
      </c>
    </row>
    <row r="487" spans="1:7" ht="15.75" hidden="1" x14ac:dyDescent="0.3">
      <c r="A487" s="43">
        <v>2016</v>
      </c>
      <c r="B487" s="43">
        <v>12</v>
      </c>
      <c r="C487" s="42" t="s">
        <v>14</v>
      </c>
      <c r="D487" s="42" t="s">
        <v>17</v>
      </c>
      <c r="E487" s="42" t="s">
        <v>39</v>
      </c>
      <c r="F487" s="44">
        <v>-4400</v>
      </c>
      <c r="G487" s="45">
        <v>42531</v>
      </c>
    </row>
    <row r="488" spans="1:7" ht="15.75" hidden="1" x14ac:dyDescent="0.3">
      <c r="A488" s="43">
        <v>2016</v>
      </c>
      <c r="B488" s="43">
        <v>12</v>
      </c>
      <c r="C488" s="42" t="s">
        <v>14</v>
      </c>
      <c r="D488" s="42" t="s">
        <v>17</v>
      </c>
      <c r="E488" s="42" t="s">
        <v>39</v>
      </c>
      <c r="F488" s="44">
        <v>-42000</v>
      </c>
      <c r="G488" s="45">
        <v>42543</v>
      </c>
    </row>
    <row r="489" spans="1:7" ht="15.75" hidden="1" x14ac:dyDescent="0.3">
      <c r="A489" s="43">
        <v>2016</v>
      </c>
      <c r="B489" s="43">
        <v>12</v>
      </c>
      <c r="C489" s="42" t="s">
        <v>14</v>
      </c>
      <c r="D489" s="42" t="s">
        <v>17</v>
      </c>
      <c r="E489" s="42" t="s">
        <v>16</v>
      </c>
      <c r="F489" s="44">
        <v>-65.02</v>
      </c>
      <c r="G489" s="45">
        <v>42500</v>
      </c>
    </row>
    <row r="490" spans="1:7" ht="15.75" hidden="1" x14ac:dyDescent="0.3">
      <c r="A490" s="43">
        <v>2016</v>
      </c>
      <c r="B490" s="43">
        <v>12</v>
      </c>
      <c r="C490" s="42" t="s">
        <v>14</v>
      </c>
      <c r="D490" s="42" t="s">
        <v>17</v>
      </c>
      <c r="E490" s="42" t="s">
        <v>16</v>
      </c>
      <c r="F490" s="44">
        <v>37.21</v>
      </c>
      <c r="G490" s="45">
        <v>42501</v>
      </c>
    </row>
    <row r="491" spans="1:7" ht="15.75" hidden="1" x14ac:dyDescent="0.3">
      <c r="A491" s="43">
        <v>2016</v>
      </c>
      <c r="B491" s="43">
        <v>12</v>
      </c>
      <c r="C491" s="42" t="s">
        <v>14</v>
      </c>
      <c r="D491" s="42" t="s">
        <v>17</v>
      </c>
      <c r="E491" s="42" t="s">
        <v>16</v>
      </c>
      <c r="F491" s="44">
        <v>618.28</v>
      </c>
      <c r="G491" s="45">
        <v>42502</v>
      </c>
    </row>
    <row r="492" spans="1:7" ht="15.75" hidden="1" x14ac:dyDescent="0.3">
      <c r="A492" s="43">
        <v>2016</v>
      </c>
      <c r="B492" s="43">
        <v>12</v>
      </c>
      <c r="C492" s="42" t="s">
        <v>14</v>
      </c>
      <c r="D492" s="42" t="s">
        <v>17</v>
      </c>
      <c r="E492" s="42" t="s">
        <v>16</v>
      </c>
      <c r="F492" s="44">
        <v>444.98</v>
      </c>
      <c r="G492" s="45">
        <v>42506</v>
      </c>
    </row>
    <row r="493" spans="1:7" ht="15.75" hidden="1" x14ac:dyDescent="0.3">
      <c r="A493" s="43">
        <v>2016</v>
      </c>
      <c r="B493" s="43">
        <v>12</v>
      </c>
      <c r="C493" s="42" t="s">
        <v>14</v>
      </c>
      <c r="D493" s="42" t="s">
        <v>17</v>
      </c>
      <c r="E493" s="42" t="s">
        <v>16</v>
      </c>
      <c r="F493" s="44">
        <v>44.09</v>
      </c>
      <c r="G493" s="45">
        <v>42507</v>
      </c>
    </row>
    <row r="494" spans="1:7" ht="15.75" hidden="1" x14ac:dyDescent="0.3">
      <c r="A494" s="43">
        <v>2016</v>
      </c>
      <c r="B494" s="43">
        <v>12</v>
      </c>
      <c r="C494" s="42" t="s">
        <v>14</v>
      </c>
      <c r="D494" s="42" t="s">
        <v>17</v>
      </c>
      <c r="E494" s="42" t="s">
        <v>16</v>
      </c>
      <c r="F494" s="44">
        <v>215.15</v>
      </c>
      <c r="G494" s="45">
        <v>42508</v>
      </c>
    </row>
    <row r="495" spans="1:7" ht="15.75" hidden="1" x14ac:dyDescent="0.3">
      <c r="A495" s="43">
        <v>2016</v>
      </c>
      <c r="B495" s="43">
        <v>12</v>
      </c>
      <c r="C495" s="42" t="s">
        <v>14</v>
      </c>
      <c r="D495" s="42" t="s">
        <v>17</v>
      </c>
      <c r="E495" s="42" t="s">
        <v>16</v>
      </c>
      <c r="F495" s="44">
        <v>102.44</v>
      </c>
      <c r="G495" s="45">
        <v>42509</v>
      </c>
    </row>
    <row r="496" spans="1:7" ht="15.75" hidden="1" x14ac:dyDescent="0.3">
      <c r="A496" s="43">
        <v>2016</v>
      </c>
      <c r="B496" s="43">
        <v>12</v>
      </c>
      <c r="C496" s="42" t="s">
        <v>14</v>
      </c>
      <c r="D496" s="42" t="s">
        <v>17</v>
      </c>
      <c r="E496" s="42" t="s">
        <v>16</v>
      </c>
      <c r="F496" s="44">
        <v>972.83</v>
      </c>
      <c r="G496" s="45">
        <v>42510</v>
      </c>
    </row>
    <row r="497" spans="1:7" ht="15.75" hidden="1" x14ac:dyDescent="0.3">
      <c r="A497" s="43">
        <v>2016</v>
      </c>
      <c r="B497" s="43">
        <v>12</v>
      </c>
      <c r="C497" s="42" t="s">
        <v>14</v>
      </c>
      <c r="D497" s="42" t="s">
        <v>17</v>
      </c>
      <c r="E497" s="42" t="s">
        <v>16</v>
      </c>
      <c r="F497" s="44">
        <v>152.37</v>
      </c>
      <c r="G497" s="45">
        <v>42512</v>
      </c>
    </row>
    <row r="498" spans="1:7" ht="15.75" hidden="1" x14ac:dyDescent="0.3">
      <c r="A498" s="43">
        <v>2016</v>
      </c>
      <c r="B498" s="43">
        <v>12</v>
      </c>
      <c r="C498" s="42" t="s">
        <v>14</v>
      </c>
      <c r="D498" s="42" t="s">
        <v>17</v>
      </c>
      <c r="E498" s="42" t="s">
        <v>16</v>
      </c>
      <c r="F498" s="44">
        <v>77.599999999999994</v>
      </c>
      <c r="G498" s="45">
        <v>42513</v>
      </c>
    </row>
    <row r="499" spans="1:7" ht="15.75" hidden="1" x14ac:dyDescent="0.3">
      <c r="A499" s="43">
        <v>2016</v>
      </c>
      <c r="B499" s="43">
        <v>12</v>
      </c>
      <c r="C499" s="42" t="s">
        <v>14</v>
      </c>
      <c r="D499" s="42" t="s">
        <v>17</v>
      </c>
      <c r="E499" s="42" t="s">
        <v>16</v>
      </c>
      <c r="F499" s="44">
        <v>1048.71</v>
      </c>
      <c r="G499" s="45">
        <v>42514</v>
      </c>
    </row>
    <row r="500" spans="1:7" ht="15.75" hidden="1" x14ac:dyDescent="0.3">
      <c r="A500" s="43">
        <v>2016</v>
      </c>
      <c r="B500" s="43">
        <v>12</v>
      </c>
      <c r="C500" s="42" t="s">
        <v>14</v>
      </c>
      <c r="D500" s="42" t="s">
        <v>17</v>
      </c>
      <c r="E500" s="42" t="s">
        <v>16</v>
      </c>
      <c r="F500" s="44">
        <v>887.77</v>
      </c>
      <c r="G500" s="45">
        <v>42515</v>
      </c>
    </row>
    <row r="501" spans="1:7" ht="15.75" hidden="1" x14ac:dyDescent="0.3">
      <c r="A501" s="43">
        <v>2016</v>
      </c>
      <c r="B501" s="43">
        <v>12</v>
      </c>
      <c r="C501" s="42" t="s">
        <v>14</v>
      </c>
      <c r="D501" s="42" t="s">
        <v>17</v>
      </c>
      <c r="E501" s="42" t="s">
        <v>16</v>
      </c>
      <c r="F501" s="44">
        <v>119456.92</v>
      </c>
      <c r="G501" s="45">
        <v>42516</v>
      </c>
    </row>
    <row r="502" spans="1:7" ht="15.75" hidden="1" x14ac:dyDescent="0.3">
      <c r="A502" s="43">
        <v>2016</v>
      </c>
      <c r="B502" s="43">
        <v>12</v>
      </c>
      <c r="C502" s="42" t="s">
        <v>14</v>
      </c>
      <c r="D502" s="42" t="s">
        <v>17</v>
      </c>
      <c r="E502" s="42" t="s">
        <v>16</v>
      </c>
      <c r="F502" s="44">
        <v>1913.29</v>
      </c>
      <c r="G502" s="45">
        <v>42517</v>
      </c>
    </row>
    <row r="503" spans="1:7" ht="15.75" hidden="1" x14ac:dyDescent="0.3">
      <c r="A503" s="43">
        <v>2016</v>
      </c>
      <c r="B503" s="43">
        <v>12</v>
      </c>
      <c r="C503" s="42" t="s">
        <v>14</v>
      </c>
      <c r="D503" s="42" t="s">
        <v>17</v>
      </c>
      <c r="E503" s="42" t="s">
        <v>16</v>
      </c>
      <c r="F503" s="44">
        <v>56.65</v>
      </c>
      <c r="G503" s="45">
        <v>42519</v>
      </c>
    </row>
    <row r="504" spans="1:7" ht="15.75" hidden="1" x14ac:dyDescent="0.3">
      <c r="A504" s="43">
        <v>2016</v>
      </c>
      <c r="B504" s="43">
        <v>12</v>
      </c>
      <c r="C504" s="42" t="s">
        <v>14</v>
      </c>
      <c r="D504" s="42" t="s">
        <v>17</v>
      </c>
      <c r="E504" s="42" t="s">
        <v>16</v>
      </c>
      <c r="F504" s="44">
        <v>-2258.9699999999998</v>
      </c>
      <c r="G504" s="45">
        <v>42521</v>
      </c>
    </row>
    <row r="505" spans="1:7" ht="15.75" hidden="1" x14ac:dyDescent="0.3">
      <c r="A505" s="43">
        <v>2016</v>
      </c>
      <c r="B505" s="43">
        <v>12</v>
      </c>
      <c r="C505" s="42" t="s">
        <v>14</v>
      </c>
      <c r="D505" s="42" t="s">
        <v>17</v>
      </c>
      <c r="E505" s="42" t="s">
        <v>16</v>
      </c>
      <c r="F505" s="44">
        <v>699.3</v>
      </c>
      <c r="G505" s="45">
        <v>42522</v>
      </c>
    </row>
    <row r="506" spans="1:7" ht="15.75" hidden="1" x14ac:dyDescent="0.3">
      <c r="A506" s="43">
        <v>2016</v>
      </c>
      <c r="B506" s="43">
        <v>12</v>
      </c>
      <c r="C506" s="42" t="s">
        <v>14</v>
      </c>
      <c r="D506" s="42" t="s">
        <v>17</v>
      </c>
      <c r="E506" s="42" t="s">
        <v>16</v>
      </c>
      <c r="F506" s="44">
        <v>268.13</v>
      </c>
      <c r="G506" s="45">
        <v>42523</v>
      </c>
    </row>
    <row r="507" spans="1:7" ht="15.75" hidden="1" x14ac:dyDescent="0.3">
      <c r="A507" s="43">
        <v>2016</v>
      </c>
      <c r="B507" s="43">
        <v>12</v>
      </c>
      <c r="C507" s="42" t="s">
        <v>14</v>
      </c>
      <c r="D507" s="42" t="s">
        <v>17</v>
      </c>
      <c r="E507" s="42" t="s">
        <v>16</v>
      </c>
      <c r="F507" s="44">
        <v>958.45</v>
      </c>
      <c r="G507" s="45">
        <v>42524</v>
      </c>
    </row>
    <row r="508" spans="1:7" ht="15.75" hidden="1" x14ac:dyDescent="0.3">
      <c r="A508" s="43">
        <v>2016</v>
      </c>
      <c r="B508" s="43">
        <v>12</v>
      </c>
      <c r="C508" s="42" t="s">
        <v>14</v>
      </c>
      <c r="D508" s="42" t="s">
        <v>17</v>
      </c>
      <c r="E508" s="42" t="s">
        <v>16</v>
      </c>
      <c r="F508" s="44">
        <v>69.11</v>
      </c>
      <c r="G508" s="45">
        <v>42525</v>
      </c>
    </row>
    <row r="509" spans="1:7" ht="15.75" hidden="1" x14ac:dyDescent="0.3">
      <c r="A509" s="43">
        <v>2016</v>
      </c>
      <c r="B509" s="43">
        <v>12</v>
      </c>
      <c r="C509" s="42" t="s">
        <v>14</v>
      </c>
      <c r="D509" s="42" t="s">
        <v>17</v>
      </c>
      <c r="E509" s="42" t="s">
        <v>16</v>
      </c>
      <c r="F509" s="44">
        <v>15</v>
      </c>
      <c r="G509" s="45">
        <v>42526</v>
      </c>
    </row>
    <row r="510" spans="1:7" ht="15.75" hidden="1" x14ac:dyDescent="0.3">
      <c r="A510" s="43">
        <v>2016</v>
      </c>
      <c r="B510" s="43">
        <v>12</v>
      </c>
      <c r="C510" s="42" t="s">
        <v>14</v>
      </c>
      <c r="D510" s="42" t="s">
        <v>17</v>
      </c>
      <c r="E510" s="42" t="s">
        <v>16</v>
      </c>
      <c r="F510" s="44">
        <v>692.53</v>
      </c>
      <c r="G510" s="45">
        <v>42527</v>
      </c>
    </row>
    <row r="511" spans="1:7" ht="15.75" hidden="1" x14ac:dyDescent="0.3">
      <c r="A511" s="43">
        <v>2016</v>
      </c>
      <c r="B511" s="43">
        <v>12</v>
      </c>
      <c r="C511" s="42" t="s">
        <v>14</v>
      </c>
      <c r="D511" s="42" t="s">
        <v>17</v>
      </c>
      <c r="E511" s="42" t="s">
        <v>16</v>
      </c>
      <c r="F511" s="44">
        <v>953.73</v>
      </c>
      <c r="G511" s="45">
        <v>42528</v>
      </c>
    </row>
    <row r="512" spans="1:7" ht="15.75" hidden="1" x14ac:dyDescent="0.3">
      <c r="A512" s="43">
        <v>2016</v>
      </c>
      <c r="B512" s="43">
        <v>12</v>
      </c>
      <c r="C512" s="42" t="s">
        <v>14</v>
      </c>
      <c r="D512" s="42" t="s">
        <v>17</v>
      </c>
      <c r="E512" s="42" t="s">
        <v>16</v>
      </c>
      <c r="F512" s="44">
        <v>213.6</v>
      </c>
      <c r="G512" s="45">
        <v>42529</v>
      </c>
    </row>
    <row r="513" spans="1:7" ht="15.75" hidden="1" x14ac:dyDescent="0.3">
      <c r="A513" s="43">
        <v>2016</v>
      </c>
      <c r="B513" s="43">
        <v>12</v>
      </c>
      <c r="C513" s="42" t="s">
        <v>14</v>
      </c>
      <c r="D513" s="42" t="s">
        <v>17</v>
      </c>
      <c r="E513" s="42" t="s">
        <v>16</v>
      </c>
      <c r="F513" s="44">
        <v>115728.66</v>
      </c>
      <c r="G513" s="45">
        <v>42530</v>
      </c>
    </row>
    <row r="514" spans="1:7" ht="15.75" hidden="1" x14ac:dyDescent="0.3">
      <c r="A514" s="43">
        <v>2016</v>
      </c>
      <c r="B514" s="43">
        <v>12</v>
      </c>
      <c r="C514" s="42" t="s">
        <v>14</v>
      </c>
      <c r="D514" s="42" t="s">
        <v>17</v>
      </c>
      <c r="E514" s="42" t="s">
        <v>16</v>
      </c>
      <c r="F514" s="44">
        <v>613.45000000000005</v>
      </c>
      <c r="G514" s="45">
        <v>42531</v>
      </c>
    </row>
    <row r="515" spans="1:7" ht="15.75" hidden="1" x14ac:dyDescent="0.3">
      <c r="A515" s="43">
        <v>2016</v>
      </c>
      <c r="B515" s="43">
        <v>12</v>
      </c>
      <c r="C515" s="42" t="s">
        <v>14</v>
      </c>
      <c r="D515" s="42" t="s">
        <v>17</v>
      </c>
      <c r="E515" s="42" t="s">
        <v>16</v>
      </c>
      <c r="F515" s="44">
        <v>6</v>
      </c>
      <c r="G515" s="45">
        <v>42532</v>
      </c>
    </row>
    <row r="516" spans="1:7" ht="15.75" hidden="1" x14ac:dyDescent="0.3">
      <c r="A516" s="43">
        <v>2016</v>
      </c>
      <c r="B516" s="43">
        <v>12</v>
      </c>
      <c r="C516" s="42" t="s">
        <v>14</v>
      </c>
      <c r="D516" s="42" t="s">
        <v>17</v>
      </c>
      <c r="E516" s="42" t="s">
        <v>16</v>
      </c>
      <c r="F516" s="44">
        <v>83.19</v>
      </c>
      <c r="G516" s="45">
        <v>42533</v>
      </c>
    </row>
    <row r="517" spans="1:7" ht="15.75" hidden="1" x14ac:dyDescent="0.3">
      <c r="A517" s="43">
        <v>2016</v>
      </c>
      <c r="B517" s="43">
        <v>12</v>
      </c>
      <c r="C517" s="42" t="s">
        <v>14</v>
      </c>
      <c r="D517" s="42" t="s">
        <v>17</v>
      </c>
      <c r="E517" s="42" t="s">
        <v>16</v>
      </c>
      <c r="F517" s="44">
        <v>261.07</v>
      </c>
      <c r="G517" s="45">
        <v>42534</v>
      </c>
    </row>
    <row r="518" spans="1:7" ht="15.75" hidden="1" x14ac:dyDescent="0.3">
      <c r="A518" s="43">
        <v>2016</v>
      </c>
      <c r="B518" s="43">
        <v>12</v>
      </c>
      <c r="C518" s="42" t="s">
        <v>14</v>
      </c>
      <c r="D518" s="42" t="s">
        <v>17</v>
      </c>
      <c r="E518" s="42" t="s">
        <v>16</v>
      </c>
      <c r="F518" s="44">
        <v>27.03</v>
      </c>
      <c r="G518" s="45">
        <v>42535</v>
      </c>
    </row>
    <row r="519" spans="1:7" ht="15.75" x14ac:dyDescent="0.3">
      <c r="A519" s="43">
        <v>2016</v>
      </c>
      <c r="B519" s="43">
        <v>12</v>
      </c>
      <c r="C519" s="42" t="s">
        <v>14</v>
      </c>
      <c r="D519" s="42" t="s">
        <v>17</v>
      </c>
      <c r="E519" s="42" t="s">
        <v>15</v>
      </c>
      <c r="F519" s="44">
        <v>-24727.9</v>
      </c>
      <c r="G519" s="45">
        <v>42376</v>
      </c>
    </row>
    <row r="520" spans="1:7" ht="15.75" x14ac:dyDescent="0.3">
      <c r="A520" s="43">
        <v>2016</v>
      </c>
      <c r="B520" s="43">
        <v>12</v>
      </c>
      <c r="C520" s="42" t="s">
        <v>14</v>
      </c>
      <c r="D520" s="42" t="s">
        <v>17</v>
      </c>
      <c r="E520" s="42" t="s">
        <v>15</v>
      </c>
      <c r="F520" s="44">
        <v>-32618.52</v>
      </c>
      <c r="G520" s="45">
        <v>42390</v>
      </c>
    </row>
    <row r="521" spans="1:7" ht="15.75" x14ac:dyDescent="0.3">
      <c r="A521" s="43">
        <v>2016</v>
      </c>
      <c r="B521" s="43">
        <v>12</v>
      </c>
      <c r="C521" s="42" t="s">
        <v>14</v>
      </c>
      <c r="D521" s="42" t="s">
        <v>17</v>
      </c>
      <c r="E521" s="42" t="s">
        <v>15</v>
      </c>
      <c r="F521" s="44">
        <v>-6234.72</v>
      </c>
      <c r="G521" s="45">
        <v>42404</v>
      </c>
    </row>
    <row r="522" spans="1:7" ht="15.75" x14ac:dyDescent="0.3">
      <c r="A522" s="43">
        <v>2016</v>
      </c>
      <c r="B522" s="43">
        <v>12</v>
      </c>
      <c r="C522" s="42" t="s">
        <v>14</v>
      </c>
      <c r="D522" s="42" t="s">
        <v>17</v>
      </c>
      <c r="E522" s="42" t="s">
        <v>15</v>
      </c>
      <c r="F522" s="44">
        <v>190.38</v>
      </c>
      <c r="G522" s="45">
        <v>42418</v>
      </c>
    </row>
    <row r="523" spans="1:7" ht="15.75" x14ac:dyDescent="0.3">
      <c r="A523" s="43">
        <v>2016</v>
      </c>
      <c r="B523" s="43">
        <v>12</v>
      </c>
      <c r="C523" s="42" t="s">
        <v>14</v>
      </c>
      <c r="D523" s="42" t="s">
        <v>17</v>
      </c>
      <c r="E523" s="42" t="s">
        <v>15</v>
      </c>
      <c r="F523" s="44">
        <v>85.34</v>
      </c>
      <c r="G523" s="45">
        <v>42432</v>
      </c>
    </row>
    <row r="524" spans="1:7" ht="15.75" x14ac:dyDescent="0.3">
      <c r="A524" s="43">
        <v>2016</v>
      </c>
      <c r="B524" s="43">
        <v>12</v>
      </c>
      <c r="C524" s="42" t="s">
        <v>14</v>
      </c>
      <c r="D524" s="42" t="s">
        <v>17</v>
      </c>
      <c r="E524" s="42" t="s">
        <v>15</v>
      </c>
      <c r="F524" s="44">
        <v>4129.59</v>
      </c>
      <c r="G524" s="45">
        <v>42446</v>
      </c>
    </row>
    <row r="525" spans="1:7" ht="15.75" x14ac:dyDescent="0.3">
      <c r="A525" s="43">
        <v>2016</v>
      </c>
      <c r="B525" s="43">
        <v>12</v>
      </c>
      <c r="C525" s="42" t="s">
        <v>14</v>
      </c>
      <c r="D525" s="42" t="s">
        <v>17</v>
      </c>
      <c r="E525" s="42" t="s">
        <v>15</v>
      </c>
      <c r="F525" s="44">
        <v>11101.26</v>
      </c>
      <c r="G525" s="45">
        <v>42460</v>
      </c>
    </row>
    <row r="526" spans="1:7" ht="15.75" x14ac:dyDescent="0.3">
      <c r="A526" s="43">
        <v>2016</v>
      </c>
      <c r="B526" s="43">
        <v>12</v>
      </c>
      <c r="C526" s="42" t="s">
        <v>14</v>
      </c>
      <c r="D526" s="42" t="s">
        <v>17</v>
      </c>
      <c r="E526" s="42" t="s">
        <v>15</v>
      </c>
      <c r="F526" s="44">
        <v>14146.38</v>
      </c>
      <c r="G526" s="45">
        <v>42474</v>
      </c>
    </row>
    <row r="527" spans="1:7" ht="15.75" x14ac:dyDescent="0.3">
      <c r="A527" s="43">
        <v>2016</v>
      </c>
      <c r="B527" s="43">
        <v>12</v>
      </c>
      <c r="C527" s="42" t="s">
        <v>14</v>
      </c>
      <c r="D527" s="42" t="s">
        <v>17</v>
      </c>
      <c r="E527" s="42" t="s">
        <v>15</v>
      </c>
      <c r="F527" s="44">
        <v>14188.67</v>
      </c>
      <c r="G527" s="45">
        <v>42488</v>
      </c>
    </row>
    <row r="528" spans="1:7" ht="15.75" x14ac:dyDescent="0.3">
      <c r="A528" s="43">
        <v>2016</v>
      </c>
      <c r="B528" s="43">
        <v>12</v>
      </c>
      <c r="C528" s="42" t="s">
        <v>14</v>
      </c>
      <c r="D528" s="42" t="s">
        <v>17</v>
      </c>
      <c r="E528" s="42" t="s">
        <v>15</v>
      </c>
      <c r="F528" s="44">
        <v>14062.68</v>
      </c>
      <c r="G528" s="45">
        <v>42502</v>
      </c>
    </row>
    <row r="529" spans="1:7" ht="15.75" x14ac:dyDescent="0.3">
      <c r="A529" s="43">
        <v>2016</v>
      </c>
      <c r="B529" s="43">
        <v>12</v>
      </c>
      <c r="C529" s="42" t="s">
        <v>14</v>
      </c>
      <c r="D529" s="42" t="s">
        <v>17</v>
      </c>
      <c r="E529" s="42" t="s">
        <v>15</v>
      </c>
      <c r="F529" s="44">
        <v>14174.35</v>
      </c>
      <c r="G529" s="45">
        <v>42516</v>
      </c>
    </row>
    <row r="530" spans="1:7" ht="15.75" x14ac:dyDescent="0.3">
      <c r="A530" s="43">
        <v>2016</v>
      </c>
      <c r="B530" s="43">
        <v>12</v>
      </c>
      <c r="C530" s="42" t="s">
        <v>14</v>
      </c>
      <c r="D530" s="42" t="s">
        <v>17</v>
      </c>
      <c r="E530" s="42" t="s">
        <v>15</v>
      </c>
      <c r="F530" s="44">
        <v>-13288.82</v>
      </c>
      <c r="G530" s="45">
        <v>42521</v>
      </c>
    </row>
    <row r="531" spans="1:7" ht="15.75" x14ac:dyDescent="0.3">
      <c r="A531" s="43">
        <v>2016</v>
      </c>
      <c r="B531" s="43">
        <v>12</v>
      </c>
      <c r="C531" s="42" t="s">
        <v>14</v>
      </c>
      <c r="D531" s="42" t="s">
        <v>17</v>
      </c>
      <c r="E531" s="42" t="s">
        <v>15</v>
      </c>
      <c r="F531" s="44">
        <v>14143.6</v>
      </c>
      <c r="G531" s="45">
        <v>42530</v>
      </c>
    </row>
    <row r="532" spans="1:7" ht="15.75" hidden="1" x14ac:dyDescent="0.3">
      <c r="A532" s="43">
        <v>2016</v>
      </c>
      <c r="B532" s="43">
        <v>12</v>
      </c>
      <c r="C532" s="42" t="s">
        <v>14</v>
      </c>
      <c r="D532" s="42" t="s">
        <v>17</v>
      </c>
      <c r="E532" s="42" t="s">
        <v>1</v>
      </c>
      <c r="F532" s="44">
        <v>107.94</v>
      </c>
      <c r="G532" s="45">
        <v>42549</v>
      </c>
    </row>
    <row r="533" spans="1:7" ht="15.75" hidden="1" x14ac:dyDescent="0.3">
      <c r="A533" s="43">
        <v>2016</v>
      </c>
      <c r="B533" s="43">
        <v>12</v>
      </c>
      <c r="C533" s="42" t="s">
        <v>14</v>
      </c>
      <c r="D533" s="42" t="s">
        <v>17</v>
      </c>
      <c r="E533" s="42" t="s">
        <v>50</v>
      </c>
      <c r="F533" s="44">
        <v>300</v>
      </c>
      <c r="G533" s="45">
        <v>42523</v>
      </c>
    </row>
    <row r="534" spans="1:7" ht="15.75" hidden="1" x14ac:dyDescent="0.3">
      <c r="A534" s="43">
        <v>2016</v>
      </c>
      <c r="B534" s="43">
        <v>12</v>
      </c>
      <c r="C534" s="42" t="s">
        <v>14</v>
      </c>
      <c r="D534" s="42" t="s">
        <v>17</v>
      </c>
      <c r="E534" s="42" t="s">
        <v>36</v>
      </c>
      <c r="F534" s="44">
        <v>100</v>
      </c>
      <c r="G534" s="45">
        <v>42527</v>
      </c>
    </row>
    <row r="535" spans="1:7" ht="15.75" hidden="1" x14ac:dyDescent="0.3">
      <c r="A535" s="43">
        <v>2016</v>
      </c>
      <c r="B535" s="43">
        <v>12</v>
      </c>
      <c r="C535" s="42" t="s">
        <v>14</v>
      </c>
      <c r="D535" s="42" t="s">
        <v>17</v>
      </c>
      <c r="E535" s="42" t="s">
        <v>32</v>
      </c>
      <c r="F535" s="44">
        <v>64.819999999999993</v>
      </c>
      <c r="G535" s="45">
        <v>42528</v>
      </c>
    </row>
    <row r="536" spans="1:7" ht="15.75" hidden="1" x14ac:dyDescent="0.3">
      <c r="A536" s="43">
        <v>2016</v>
      </c>
      <c r="B536" s="43">
        <v>12</v>
      </c>
      <c r="C536" s="42" t="s">
        <v>14</v>
      </c>
      <c r="D536" s="42" t="s">
        <v>17</v>
      </c>
      <c r="E536" s="42" t="s">
        <v>32</v>
      </c>
      <c r="F536" s="44">
        <v>5459.37</v>
      </c>
      <c r="G536" s="45">
        <v>42530</v>
      </c>
    </row>
    <row r="537" spans="1:7" ht="15.75" hidden="1" x14ac:dyDescent="0.3">
      <c r="A537" s="43">
        <v>2016</v>
      </c>
      <c r="B537" s="43">
        <v>12</v>
      </c>
      <c r="C537" s="42" t="s">
        <v>14</v>
      </c>
      <c r="D537" s="42" t="s">
        <v>17</v>
      </c>
      <c r="E537" s="42" t="s">
        <v>32</v>
      </c>
      <c r="F537" s="44">
        <v>254.09</v>
      </c>
      <c r="G537" s="45">
        <v>42534</v>
      </c>
    </row>
    <row r="538" spans="1:7" ht="15.75" hidden="1" x14ac:dyDescent="0.3">
      <c r="A538" s="43">
        <v>2016</v>
      </c>
      <c r="B538" s="43">
        <v>12</v>
      </c>
      <c r="C538" s="42" t="s">
        <v>14</v>
      </c>
      <c r="D538" s="42" t="s">
        <v>17</v>
      </c>
      <c r="E538" s="42" t="s">
        <v>32</v>
      </c>
      <c r="F538" s="44">
        <v>10.15</v>
      </c>
      <c r="G538" s="45">
        <v>42547</v>
      </c>
    </row>
    <row r="539" spans="1:7" ht="15.75" hidden="1" x14ac:dyDescent="0.3">
      <c r="A539" s="43">
        <v>2016</v>
      </c>
      <c r="B539" s="43">
        <v>12</v>
      </c>
      <c r="C539" s="42" t="s">
        <v>14</v>
      </c>
      <c r="D539" s="42" t="s">
        <v>17</v>
      </c>
      <c r="E539" s="42" t="s">
        <v>40</v>
      </c>
      <c r="F539" s="44">
        <v>4759.3999999999996</v>
      </c>
      <c r="G539" s="45">
        <v>42531</v>
      </c>
    </row>
    <row r="540" spans="1:7" ht="15.75" hidden="1" x14ac:dyDescent="0.3">
      <c r="A540" s="43">
        <v>2016</v>
      </c>
      <c r="B540" s="43">
        <v>12</v>
      </c>
      <c r="C540" s="42" t="s">
        <v>14</v>
      </c>
      <c r="D540" s="42" t="s">
        <v>17</v>
      </c>
      <c r="E540" s="42" t="s">
        <v>51</v>
      </c>
      <c r="F540" s="44">
        <v>9.85</v>
      </c>
      <c r="G540" s="45">
        <v>42530</v>
      </c>
    </row>
    <row r="541" spans="1:7" ht="15.75" hidden="1" x14ac:dyDescent="0.3">
      <c r="A541" s="43">
        <v>2016</v>
      </c>
      <c r="B541" s="43">
        <v>12</v>
      </c>
      <c r="C541" s="42" t="s">
        <v>14</v>
      </c>
      <c r="D541" s="42" t="s">
        <v>17</v>
      </c>
      <c r="E541" s="42" t="s">
        <v>51</v>
      </c>
      <c r="F541" s="44">
        <v>101.24</v>
      </c>
      <c r="G541" s="45">
        <v>42547</v>
      </c>
    </row>
    <row r="542" spans="1:7" ht="15.75" hidden="1" x14ac:dyDescent="0.3">
      <c r="A542" s="43">
        <v>2016</v>
      </c>
      <c r="B542" s="43">
        <v>12</v>
      </c>
      <c r="C542" s="42" t="s">
        <v>14</v>
      </c>
      <c r="D542" s="42" t="s">
        <v>17</v>
      </c>
      <c r="E542" s="42" t="s">
        <v>38</v>
      </c>
      <c r="F542" s="44">
        <v>-2806.92</v>
      </c>
      <c r="G542" s="45">
        <v>42528</v>
      </c>
    </row>
    <row r="543" spans="1:7" ht="15.75" hidden="1" x14ac:dyDescent="0.3">
      <c r="A543" s="43">
        <v>2016</v>
      </c>
      <c r="B543" s="43">
        <v>12</v>
      </c>
      <c r="C543" s="42" t="s">
        <v>14</v>
      </c>
      <c r="D543" s="42" t="s">
        <v>17</v>
      </c>
      <c r="E543" s="42" t="s">
        <v>38</v>
      </c>
      <c r="F543" s="44">
        <v>34900</v>
      </c>
      <c r="G543" s="45">
        <v>42530</v>
      </c>
    </row>
    <row r="544" spans="1:7" ht="15.75" hidden="1" x14ac:dyDescent="0.3">
      <c r="A544" s="43">
        <v>2016</v>
      </c>
      <c r="B544" s="43">
        <v>12</v>
      </c>
      <c r="C544" s="42" t="s">
        <v>14</v>
      </c>
      <c r="D544" s="42" t="s">
        <v>17</v>
      </c>
      <c r="E544" s="42" t="s">
        <v>42</v>
      </c>
      <c r="F544" s="44">
        <v>22.08</v>
      </c>
      <c r="G544" s="45">
        <v>42527</v>
      </c>
    </row>
    <row r="545" spans="1:7" ht="15.75" hidden="1" x14ac:dyDescent="0.3">
      <c r="A545" s="43">
        <v>2016</v>
      </c>
      <c r="B545" s="43">
        <v>12</v>
      </c>
      <c r="C545" s="42" t="s">
        <v>14</v>
      </c>
      <c r="D545" s="42" t="s">
        <v>17</v>
      </c>
      <c r="E545" s="42" t="s">
        <v>42</v>
      </c>
      <c r="F545" s="44">
        <v>27.6</v>
      </c>
      <c r="G545" s="45">
        <v>42528</v>
      </c>
    </row>
    <row r="546" spans="1:7" ht="15.75" hidden="1" x14ac:dyDescent="0.3">
      <c r="A546" s="43">
        <v>2016</v>
      </c>
      <c r="B546" s="43">
        <v>12</v>
      </c>
      <c r="C546" s="42" t="s">
        <v>14</v>
      </c>
      <c r="D546" s="42" t="s">
        <v>17</v>
      </c>
      <c r="E546" s="42" t="s">
        <v>52</v>
      </c>
      <c r="F546" s="44">
        <v>489.26</v>
      </c>
      <c r="G546" s="45">
        <v>42550</v>
      </c>
    </row>
    <row r="547" spans="1:7" ht="15.75" hidden="1" x14ac:dyDescent="0.3">
      <c r="A547" s="37"/>
      <c r="B547" s="37"/>
      <c r="C547" s="36"/>
      <c r="D547" s="36"/>
      <c r="E547" s="36"/>
      <c r="F547" s="38"/>
      <c r="G547" s="39"/>
    </row>
    <row r="548" spans="1:7" ht="15.75" hidden="1" x14ac:dyDescent="0.3">
      <c r="A548" s="37"/>
      <c r="B548" s="37"/>
      <c r="C548" s="36"/>
      <c r="D548" s="36"/>
      <c r="E548" s="36"/>
      <c r="F548" s="38"/>
      <c r="G548" s="39"/>
    </row>
    <row r="549" spans="1:7" ht="15.75" hidden="1" x14ac:dyDescent="0.3">
      <c r="A549" s="37"/>
      <c r="B549" s="37"/>
      <c r="C549" s="36"/>
      <c r="D549" s="36"/>
      <c r="E549" s="36"/>
      <c r="F549" s="38"/>
      <c r="G549" s="39"/>
    </row>
    <row r="550" spans="1:7" ht="15.75" hidden="1" x14ac:dyDescent="0.3">
      <c r="A550" s="37"/>
      <c r="B550" s="37"/>
      <c r="C550" s="36"/>
      <c r="D550" s="36"/>
      <c r="E550" s="36"/>
      <c r="F550" s="38"/>
      <c r="G550" s="39"/>
    </row>
    <row r="551" spans="1:7" ht="15.75" hidden="1" x14ac:dyDescent="0.3">
      <c r="A551" s="37"/>
      <c r="B551" s="37"/>
      <c r="C551" s="36"/>
      <c r="D551" s="36"/>
      <c r="E551" s="36"/>
      <c r="F551" s="38"/>
      <c r="G551" s="39"/>
    </row>
    <row r="552" spans="1:7" ht="15.75" hidden="1" x14ac:dyDescent="0.3">
      <c r="A552" s="37"/>
      <c r="B552" s="37"/>
      <c r="C552" s="36"/>
      <c r="D552" s="36"/>
      <c r="E552" s="36"/>
      <c r="F552" s="38"/>
      <c r="G552" s="39"/>
    </row>
    <row r="553" spans="1:7" ht="15.75" hidden="1" x14ac:dyDescent="0.3">
      <c r="A553" s="37"/>
      <c r="B553" s="37"/>
      <c r="C553" s="36"/>
      <c r="D553" s="36"/>
      <c r="E553" s="36"/>
      <c r="F553" s="38"/>
      <c r="G553" s="39"/>
    </row>
    <row r="554" spans="1:7" ht="15.75" hidden="1" x14ac:dyDescent="0.3">
      <c r="A554" s="37"/>
      <c r="B554" s="37"/>
      <c r="C554" s="36"/>
      <c r="D554" s="36"/>
      <c r="E554" s="36"/>
      <c r="F554" s="38"/>
      <c r="G554" s="39"/>
    </row>
    <row r="555" spans="1:7" ht="15.75" hidden="1" x14ac:dyDescent="0.3">
      <c r="A555" s="37"/>
      <c r="B555" s="37"/>
      <c r="C555" s="36"/>
      <c r="D555" s="36"/>
      <c r="E555" s="36"/>
      <c r="F555" s="38"/>
      <c r="G555" s="39"/>
    </row>
    <row r="556" spans="1:7" ht="15.75" hidden="1" x14ac:dyDescent="0.3">
      <c r="A556" s="37"/>
      <c r="B556" s="37"/>
      <c r="C556" s="36"/>
      <c r="D556" s="36"/>
      <c r="E556" s="36"/>
      <c r="F556" s="38"/>
      <c r="G556" s="39"/>
    </row>
    <row r="557" spans="1:7" ht="15.75" hidden="1" x14ac:dyDescent="0.3">
      <c r="A557" s="37"/>
      <c r="B557" s="37"/>
      <c r="C557" s="36"/>
      <c r="D557" s="36"/>
      <c r="E557" s="36"/>
      <c r="F557" s="38"/>
      <c r="G557" s="39"/>
    </row>
    <row r="558" spans="1:7" ht="15.75" hidden="1" x14ac:dyDescent="0.3">
      <c r="A558" s="37"/>
      <c r="B558" s="37"/>
      <c r="C558" s="36"/>
      <c r="D558" s="36"/>
      <c r="E558" s="36"/>
      <c r="F558" s="38"/>
      <c r="G558" s="39"/>
    </row>
    <row r="559" spans="1:7" ht="15.75" hidden="1" x14ac:dyDescent="0.3">
      <c r="A559" s="37"/>
      <c r="B559" s="37"/>
      <c r="C559" s="36"/>
      <c r="D559" s="36"/>
      <c r="E559" s="36"/>
      <c r="F559" s="38"/>
      <c r="G559" s="39"/>
    </row>
    <row r="560" spans="1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559">
    <filterColumn colId="4">
      <filters>
        <filter val="14400"/>
      </filters>
    </filterColumn>
  </autoFilter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J2" sqref="J2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28" customWidth="1"/>
    <col min="6" max="6" width="43" style="20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75" thickBot="1" x14ac:dyDescent="0.35">
      <c r="A1" s="15" t="s">
        <v>47</v>
      </c>
      <c r="B1" s="19"/>
      <c r="F1" s="20">
        <f>SUM(F3:F300)</f>
        <v>-3857268.5700000003</v>
      </c>
      <c r="H1" s="19">
        <f>J1-F1</f>
        <v>0</v>
      </c>
      <c r="J1" s="20">
        <f>SUM(J3:J20)</f>
        <v>-3857268.5699999994</v>
      </c>
    </row>
    <row r="2" spans="1:10" ht="16.5" thickTop="1" thickBot="1" x14ac:dyDescent="0.35">
      <c r="A2" s="31" t="s">
        <v>23</v>
      </c>
      <c r="B2" s="31" t="s">
        <v>22</v>
      </c>
      <c r="C2" s="31" t="s">
        <v>20</v>
      </c>
      <c r="D2" s="31" t="s">
        <v>21</v>
      </c>
      <c r="E2" s="31" t="s">
        <v>19</v>
      </c>
      <c r="F2" s="34" t="s">
        <v>24</v>
      </c>
      <c r="G2" s="31" t="s">
        <v>26</v>
      </c>
      <c r="I2" s="14" t="s">
        <v>19</v>
      </c>
      <c r="J2" s="14" t="s">
        <v>24</v>
      </c>
    </row>
    <row r="3" spans="1:10" ht="16.5" thickTop="1" x14ac:dyDescent="0.3">
      <c r="A3" s="32">
        <v>2016</v>
      </c>
      <c r="B3" s="32">
        <v>4</v>
      </c>
      <c r="C3" s="30">
        <v>1351000</v>
      </c>
      <c r="D3" s="30">
        <v>10000</v>
      </c>
      <c r="E3" s="30">
        <v>14400</v>
      </c>
      <c r="F3" s="21">
        <v>-14068.94</v>
      </c>
      <c r="G3" s="33">
        <v>42306</v>
      </c>
      <c r="H3" s="23"/>
      <c r="I3" s="23">
        <v>10200</v>
      </c>
      <c r="J3" s="24">
        <v>-1245.96</v>
      </c>
    </row>
    <row r="4" spans="1:10" ht="15.75" x14ac:dyDescent="0.3">
      <c r="A4" s="32">
        <v>2016</v>
      </c>
      <c r="B4" s="32">
        <v>4</v>
      </c>
      <c r="C4" s="30">
        <v>1351000</v>
      </c>
      <c r="D4" s="30">
        <v>10000</v>
      </c>
      <c r="E4" s="30">
        <v>74100</v>
      </c>
      <c r="F4" s="21">
        <v>-187562.65</v>
      </c>
      <c r="G4" s="33">
        <v>42305</v>
      </c>
      <c r="H4" s="23"/>
      <c r="I4" s="23">
        <v>12100</v>
      </c>
      <c r="J4" s="24">
        <v>-311802.09999999998</v>
      </c>
    </row>
    <row r="5" spans="1:10" ht="15.75" x14ac:dyDescent="0.3">
      <c r="A5" s="32">
        <v>2016</v>
      </c>
      <c r="B5" s="32">
        <v>4</v>
      </c>
      <c r="C5" s="30">
        <v>1351000</v>
      </c>
      <c r="D5" s="30">
        <v>10000</v>
      </c>
      <c r="E5" s="30">
        <v>74100</v>
      </c>
      <c r="F5" s="21">
        <v>-30952.87</v>
      </c>
      <c r="G5" s="33">
        <v>42306</v>
      </c>
      <c r="H5" s="23"/>
      <c r="I5" s="23">
        <v>12900</v>
      </c>
      <c r="J5" s="24">
        <v>-32665</v>
      </c>
    </row>
    <row r="6" spans="1:10" ht="15.75" x14ac:dyDescent="0.3">
      <c r="A6" s="32">
        <v>2016</v>
      </c>
      <c r="B6" s="32">
        <v>4</v>
      </c>
      <c r="C6" s="30">
        <v>1351000</v>
      </c>
      <c r="D6" s="30">
        <v>10000</v>
      </c>
      <c r="E6" s="30">
        <v>84200</v>
      </c>
      <c r="F6" s="21">
        <v>-41031.24</v>
      </c>
      <c r="G6" s="33">
        <v>42305</v>
      </c>
      <c r="H6" s="23"/>
      <c r="I6" s="23">
        <v>13400</v>
      </c>
      <c r="J6" s="24">
        <v>-515650</v>
      </c>
    </row>
    <row r="7" spans="1:10" ht="15.75" x14ac:dyDescent="0.3">
      <c r="A7" s="32">
        <v>2016</v>
      </c>
      <c r="B7" s="32">
        <v>5</v>
      </c>
      <c r="C7" s="30">
        <v>1351000</v>
      </c>
      <c r="D7" s="30">
        <v>10000</v>
      </c>
      <c r="E7" s="30">
        <v>84200</v>
      </c>
      <c r="F7" s="21">
        <v>41031.24</v>
      </c>
      <c r="G7" s="33">
        <v>42313</v>
      </c>
      <c r="H7" s="23"/>
      <c r="I7" s="23">
        <v>14200</v>
      </c>
      <c r="J7" s="24">
        <v>-2402686.35</v>
      </c>
    </row>
    <row r="8" spans="1:10" ht="15.75" x14ac:dyDescent="0.3">
      <c r="A8" s="32">
        <v>2016</v>
      </c>
      <c r="B8" s="32">
        <v>6</v>
      </c>
      <c r="C8" s="30">
        <v>1351000</v>
      </c>
      <c r="D8" s="30">
        <v>10000</v>
      </c>
      <c r="E8" s="30">
        <v>10200</v>
      </c>
      <c r="F8" s="21">
        <v>-34.869999999999997</v>
      </c>
      <c r="G8" s="33">
        <v>42352</v>
      </c>
      <c r="H8" s="23"/>
      <c r="I8" s="23">
        <v>14400</v>
      </c>
      <c r="J8" s="24">
        <v>-270949.96999999997</v>
      </c>
    </row>
    <row r="9" spans="1:10" ht="15.75" x14ac:dyDescent="0.3">
      <c r="A9" s="32">
        <v>2016</v>
      </c>
      <c r="B9" s="32">
        <v>6</v>
      </c>
      <c r="C9" s="30">
        <v>1351000</v>
      </c>
      <c r="D9" s="30">
        <v>10000</v>
      </c>
      <c r="E9" s="30">
        <v>14200</v>
      </c>
      <c r="F9" s="21">
        <v>-17202.95</v>
      </c>
      <c r="G9" s="33">
        <v>42352</v>
      </c>
      <c r="H9" s="23"/>
      <c r="I9" s="23">
        <v>20100</v>
      </c>
      <c r="J9" s="24">
        <v>-43.09</v>
      </c>
    </row>
    <row r="10" spans="1:10" ht="15.75" x14ac:dyDescent="0.3">
      <c r="A10" s="32">
        <v>2016</v>
      </c>
      <c r="B10" s="32">
        <v>6</v>
      </c>
      <c r="C10" s="30">
        <v>1351000</v>
      </c>
      <c r="D10" s="30">
        <v>10000</v>
      </c>
      <c r="E10" s="30">
        <v>14400</v>
      </c>
      <c r="F10" s="21">
        <v>-61263.17</v>
      </c>
      <c r="G10" s="33">
        <v>42355</v>
      </c>
      <c r="H10" s="23"/>
      <c r="I10" s="23">
        <v>23600</v>
      </c>
      <c r="J10" s="24">
        <v>-300</v>
      </c>
    </row>
    <row r="11" spans="1:10" ht="15.75" x14ac:dyDescent="0.3">
      <c r="A11" s="32">
        <v>2016</v>
      </c>
      <c r="B11" s="32">
        <v>6</v>
      </c>
      <c r="C11" s="30">
        <v>1351000</v>
      </c>
      <c r="D11" s="30">
        <v>10000</v>
      </c>
      <c r="E11" s="30">
        <v>14400</v>
      </c>
      <c r="F11" s="21">
        <v>-47163.23</v>
      </c>
      <c r="G11" s="33">
        <v>42360</v>
      </c>
      <c r="H11" s="23"/>
      <c r="I11" s="23">
        <v>33800</v>
      </c>
      <c r="J11" s="24">
        <v>-305</v>
      </c>
    </row>
    <row r="12" spans="1:10" ht="15.75" x14ac:dyDescent="0.3">
      <c r="A12" s="32">
        <v>2016</v>
      </c>
      <c r="B12" s="32">
        <v>6</v>
      </c>
      <c r="C12" s="30">
        <v>1351000</v>
      </c>
      <c r="D12" s="30">
        <v>10000</v>
      </c>
      <c r="E12" s="30">
        <v>14400</v>
      </c>
      <c r="F12" s="21">
        <v>-6782.28</v>
      </c>
      <c r="G12" s="33">
        <v>42367</v>
      </c>
      <c r="H12" s="23"/>
      <c r="I12" s="23">
        <v>34300</v>
      </c>
      <c r="J12" s="24">
        <v>-141170.79999999999</v>
      </c>
    </row>
    <row r="13" spans="1:10" ht="15.75" x14ac:dyDescent="0.3">
      <c r="A13" s="32">
        <v>2016</v>
      </c>
      <c r="B13" s="32">
        <v>6</v>
      </c>
      <c r="C13" s="30">
        <v>1351000</v>
      </c>
      <c r="D13" s="30">
        <v>10000</v>
      </c>
      <c r="E13" s="30">
        <v>14400</v>
      </c>
      <c r="F13" s="21">
        <v>-15566.78</v>
      </c>
      <c r="G13" s="33">
        <v>42368</v>
      </c>
      <c r="H13" s="23"/>
      <c r="I13" s="23">
        <v>72700</v>
      </c>
      <c r="J13" s="24">
        <v>-38649.730000000003</v>
      </c>
    </row>
    <row r="14" spans="1:10" ht="15.75" x14ac:dyDescent="0.3">
      <c r="A14" s="32">
        <v>2016</v>
      </c>
      <c r="B14" s="32">
        <v>6</v>
      </c>
      <c r="C14" s="30">
        <v>1351000</v>
      </c>
      <c r="D14" s="30">
        <v>10000</v>
      </c>
      <c r="E14" s="30">
        <v>34300</v>
      </c>
      <c r="F14" s="21">
        <v>-20624.79</v>
      </c>
      <c r="G14" s="33">
        <v>42353</v>
      </c>
      <c r="H14" s="23"/>
      <c r="I14" s="23">
        <v>73100</v>
      </c>
      <c r="J14" s="24">
        <v>-2157.73</v>
      </c>
    </row>
    <row r="15" spans="1:10" ht="15.75" x14ac:dyDescent="0.3">
      <c r="A15" s="32">
        <v>2016</v>
      </c>
      <c r="B15" s="32">
        <v>6</v>
      </c>
      <c r="C15" s="30">
        <v>1351000</v>
      </c>
      <c r="D15" s="30">
        <v>10000</v>
      </c>
      <c r="E15" s="30">
        <v>34300</v>
      </c>
      <c r="F15" s="21">
        <v>20605.29</v>
      </c>
      <c r="G15" s="33">
        <v>42366</v>
      </c>
      <c r="H15" s="23"/>
      <c r="I15" s="23">
        <v>73400</v>
      </c>
      <c r="J15" s="24">
        <v>-18245.310000000001</v>
      </c>
    </row>
    <row r="16" spans="1:10" ht="15.75" x14ac:dyDescent="0.3">
      <c r="A16" s="32">
        <v>2016</v>
      </c>
      <c r="B16" s="32">
        <v>6</v>
      </c>
      <c r="C16" s="30">
        <v>1351000</v>
      </c>
      <c r="D16" s="30">
        <v>10000</v>
      </c>
      <c r="E16" s="30">
        <v>74100</v>
      </c>
      <c r="F16" s="21">
        <v>94982.74</v>
      </c>
      <c r="G16" s="33">
        <v>42355</v>
      </c>
      <c r="H16" s="23"/>
      <c r="I16" s="23">
        <v>74100</v>
      </c>
      <c r="J16" s="24">
        <v>-123532.78</v>
      </c>
    </row>
    <row r="17" spans="1:10" ht="15.75" x14ac:dyDescent="0.3">
      <c r="A17" s="32">
        <v>2016</v>
      </c>
      <c r="B17" s="32">
        <v>6</v>
      </c>
      <c r="C17" s="30">
        <v>1351000</v>
      </c>
      <c r="D17" s="30">
        <v>10000</v>
      </c>
      <c r="E17" s="30">
        <v>74100</v>
      </c>
      <c r="F17" s="21">
        <v>20777.52</v>
      </c>
      <c r="G17" s="33">
        <v>42367</v>
      </c>
      <c r="H17" s="23"/>
      <c r="I17" s="23">
        <v>74200</v>
      </c>
      <c r="J17" s="24">
        <v>-111.09</v>
      </c>
    </row>
    <row r="18" spans="1:10" ht="15.75" x14ac:dyDescent="0.3">
      <c r="A18" s="32">
        <v>2016</v>
      </c>
      <c r="B18" s="32">
        <v>7</v>
      </c>
      <c r="C18" s="30">
        <v>1351000</v>
      </c>
      <c r="D18" s="30">
        <v>10000</v>
      </c>
      <c r="E18" s="30">
        <v>14200</v>
      </c>
      <c r="F18" s="21">
        <v>-78290.62</v>
      </c>
      <c r="G18" s="33">
        <v>42352</v>
      </c>
      <c r="I18" s="9">
        <v>83100</v>
      </c>
      <c r="J18" s="17">
        <v>1715.34</v>
      </c>
    </row>
    <row r="19" spans="1:10" ht="15.75" x14ac:dyDescent="0.3">
      <c r="A19" s="32">
        <v>2016</v>
      </c>
      <c r="B19" s="32">
        <v>7</v>
      </c>
      <c r="C19" s="30">
        <v>1351000</v>
      </c>
      <c r="D19" s="30">
        <v>10000</v>
      </c>
      <c r="E19" s="30">
        <v>14200</v>
      </c>
      <c r="F19" s="21">
        <v>-58640.24</v>
      </c>
      <c r="G19" s="33">
        <v>42367</v>
      </c>
      <c r="I19" s="9">
        <v>83200</v>
      </c>
      <c r="J19" s="17">
        <v>-67.88</v>
      </c>
    </row>
    <row r="20" spans="1:10" ht="15.75" x14ac:dyDescent="0.3">
      <c r="A20" s="32">
        <v>2016</v>
      </c>
      <c r="B20" s="32">
        <v>7</v>
      </c>
      <c r="C20" s="30">
        <v>1351000</v>
      </c>
      <c r="D20" s="30">
        <v>10000</v>
      </c>
      <c r="E20" s="30">
        <v>14400</v>
      </c>
      <c r="F20" s="21">
        <v>61263.17</v>
      </c>
      <c r="G20" s="33">
        <v>42355</v>
      </c>
      <c r="I20" s="9">
        <v>84200</v>
      </c>
      <c r="J20" s="17">
        <v>598.88</v>
      </c>
    </row>
    <row r="21" spans="1:10" ht="15.75" x14ac:dyDescent="0.3">
      <c r="A21" s="32">
        <v>2016</v>
      </c>
      <c r="B21" s="32">
        <v>7</v>
      </c>
      <c r="C21" s="30">
        <v>1351000</v>
      </c>
      <c r="D21" s="30">
        <v>10000</v>
      </c>
      <c r="E21" s="30">
        <v>14400</v>
      </c>
      <c r="F21" s="21">
        <v>-14099.94</v>
      </c>
      <c r="G21" s="33">
        <v>42360</v>
      </c>
      <c r="J21" s="17"/>
    </row>
    <row r="22" spans="1:10" ht="15.75" x14ac:dyDescent="0.3">
      <c r="A22" s="32">
        <v>2016</v>
      </c>
      <c r="B22" s="32">
        <v>7</v>
      </c>
      <c r="C22" s="30">
        <v>1351000</v>
      </c>
      <c r="D22" s="30">
        <v>10000</v>
      </c>
      <c r="E22" s="30">
        <v>14400</v>
      </c>
      <c r="F22" s="21">
        <v>6782.28</v>
      </c>
      <c r="G22" s="33">
        <v>42367</v>
      </c>
      <c r="J22" s="17"/>
    </row>
    <row r="23" spans="1:10" ht="15.75" x14ac:dyDescent="0.3">
      <c r="A23" s="32">
        <v>2016</v>
      </c>
      <c r="B23" s="32">
        <v>7</v>
      </c>
      <c r="C23" s="30">
        <v>1351000</v>
      </c>
      <c r="D23" s="30">
        <v>10000</v>
      </c>
      <c r="E23" s="30">
        <v>34300</v>
      </c>
      <c r="F23" s="21">
        <v>-20517.75</v>
      </c>
      <c r="G23" s="33">
        <v>42366</v>
      </c>
      <c r="J23" s="17"/>
    </row>
    <row r="24" spans="1:10" ht="15.75" x14ac:dyDescent="0.3">
      <c r="A24" s="32">
        <v>2016</v>
      </c>
      <c r="B24" s="32">
        <v>7</v>
      </c>
      <c r="C24" s="30">
        <v>1351000</v>
      </c>
      <c r="D24" s="30">
        <v>10000</v>
      </c>
      <c r="E24" s="30">
        <v>34300</v>
      </c>
      <c r="F24" s="21">
        <v>-87.54</v>
      </c>
      <c r="G24" s="33">
        <v>42373</v>
      </c>
      <c r="J24" s="17"/>
    </row>
    <row r="25" spans="1:10" ht="15.75" x14ac:dyDescent="0.3">
      <c r="A25" s="32">
        <v>2016</v>
      </c>
      <c r="B25" s="32">
        <v>7</v>
      </c>
      <c r="C25" s="30">
        <v>1351000</v>
      </c>
      <c r="D25" s="30">
        <v>10000</v>
      </c>
      <c r="E25" s="30">
        <v>74100</v>
      </c>
      <c r="F25" s="21">
        <v>-20777.52</v>
      </c>
      <c r="G25" s="33">
        <v>42367</v>
      </c>
      <c r="J25" s="17"/>
    </row>
    <row r="26" spans="1:10" ht="15.75" x14ac:dyDescent="0.3">
      <c r="A26" s="32">
        <v>2016</v>
      </c>
      <c r="B26" s="32">
        <v>7</v>
      </c>
      <c r="C26" s="30">
        <v>1351000</v>
      </c>
      <c r="D26" s="30">
        <v>10000</v>
      </c>
      <c r="E26" s="30">
        <v>84200</v>
      </c>
      <c r="F26" s="21">
        <v>598.88</v>
      </c>
      <c r="G26" s="33">
        <v>42366</v>
      </c>
      <c r="J26" s="17"/>
    </row>
    <row r="27" spans="1:10" ht="15.75" x14ac:dyDescent="0.3">
      <c r="A27" s="32">
        <v>2016</v>
      </c>
      <c r="B27" s="32">
        <v>8</v>
      </c>
      <c r="C27" s="30">
        <v>1351000</v>
      </c>
      <c r="D27" s="30">
        <v>10000</v>
      </c>
      <c r="E27" s="30">
        <v>14400</v>
      </c>
      <c r="F27" s="21">
        <v>-16111.57</v>
      </c>
      <c r="G27" s="33">
        <v>42418</v>
      </c>
      <c r="J27" s="17"/>
    </row>
    <row r="28" spans="1:10" ht="15.75" x14ac:dyDescent="0.3">
      <c r="A28" s="32">
        <v>2016</v>
      </c>
      <c r="B28" s="32">
        <v>8</v>
      </c>
      <c r="C28" s="30">
        <v>1351000</v>
      </c>
      <c r="D28" s="30">
        <v>10000</v>
      </c>
      <c r="E28" s="30">
        <v>14400</v>
      </c>
      <c r="F28" s="21">
        <v>-3613.57</v>
      </c>
      <c r="G28" s="33">
        <v>42425</v>
      </c>
      <c r="J28" s="17"/>
    </row>
    <row r="29" spans="1:10" ht="15.75" x14ac:dyDescent="0.3">
      <c r="A29" s="32">
        <v>2016</v>
      </c>
      <c r="B29" s="32">
        <v>9</v>
      </c>
      <c r="C29" s="30">
        <v>1351000</v>
      </c>
      <c r="D29" s="30">
        <v>10000</v>
      </c>
      <c r="E29" s="30">
        <v>10200</v>
      </c>
      <c r="F29" s="21">
        <v>-707.67</v>
      </c>
      <c r="G29" s="33">
        <v>42437</v>
      </c>
      <c r="J29" s="17"/>
    </row>
    <row r="30" spans="1:10" ht="15.75" x14ac:dyDescent="0.3">
      <c r="A30" s="32">
        <v>2016</v>
      </c>
      <c r="B30" s="32">
        <v>9</v>
      </c>
      <c r="C30" s="30">
        <v>1351000</v>
      </c>
      <c r="D30" s="30">
        <v>10000</v>
      </c>
      <c r="E30" s="30">
        <v>10200</v>
      </c>
      <c r="F30" s="21">
        <v>-62.24</v>
      </c>
      <c r="G30" s="33">
        <v>42450</v>
      </c>
      <c r="J30" s="17"/>
    </row>
    <row r="31" spans="1:10" ht="15.75" x14ac:dyDescent="0.3">
      <c r="A31" s="32">
        <v>2016</v>
      </c>
      <c r="B31" s="32">
        <v>9</v>
      </c>
      <c r="C31" s="30">
        <v>1351000</v>
      </c>
      <c r="D31" s="30">
        <v>10000</v>
      </c>
      <c r="E31" s="30">
        <v>10200</v>
      </c>
      <c r="F31" s="21">
        <v>-119.56</v>
      </c>
      <c r="G31" s="33">
        <v>42454</v>
      </c>
      <c r="J31" s="17"/>
    </row>
    <row r="32" spans="1:10" ht="15.75" x14ac:dyDescent="0.3">
      <c r="A32" s="32">
        <v>2016</v>
      </c>
      <c r="B32" s="32">
        <v>9</v>
      </c>
      <c r="C32" s="30">
        <v>1351000</v>
      </c>
      <c r="D32" s="30">
        <v>10000</v>
      </c>
      <c r="E32" s="30">
        <v>12100</v>
      </c>
      <c r="F32" s="21">
        <v>-1909.96</v>
      </c>
      <c r="G32" s="33">
        <v>42446</v>
      </c>
      <c r="J32" s="17"/>
    </row>
    <row r="33" spans="1:10" ht="15.75" x14ac:dyDescent="0.3">
      <c r="A33" s="32">
        <v>2016</v>
      </c>
      <c r="B33" s="32">
        <v>9</v>
      </c>
      <c r="C33" s="30">
        <v>1351000</v>
      </c>
      <c r="D33" s="30">
        <v>10000</v>
      </c>
      <c r="E33" s="30">
        <v>12100</v>
      </c>
      <c r="F33" s="21">
        <v>-601.9</v>
      </c>
      <c r="G33" s="33">
        <v>42453</v>
      </c>
      <c r="J33" s="17"/>
    </row>
    <row r="34" spans="1:10" ht="15.75" x14ac:dyDescent="0.3">
      <c r="A34" s="32">
        <v>2016</v>
      </c>
      <c r="B34" s="32">
        <v>9</v>
      </c>
      <c r="C34" s="30">
        <v>1351000</v>
      </c>
      <c r="D34" s="30">
        <v>10000</v>
      </c>
      <c r="E34" s="30">
        <v>12100</v>
      </c>
      <c r="F34" s="21">
        <v>-1355.25</v>
      </c>
      <c r="G34" s="33">
        <v>42454</v>
      </c>
      <c r="J34" s="17"/>
    </row>
    <row r="35" spans="1:10" ht="15.75" x14ac:dyDescent="0.3">
      <c r="A35" s="32">
        <v>2016</v>
      </c>
      <c r="B35" s="32">
        <v>9</v>
      </c>
      <c r="C35" s="30">
        <v>1351000</v>
      </c>
      <c r="D35" s="30">
        <v>10000</v>
      </c>
      <c r="E35" s="30">
        <v>12100</v>
      </c>
      <c r="F35" s="21">
        <v>-2142.14</v>
      </c>
      <c r="G35" s="33">
        <v>42457</v>
      </c>
      <c r="J35" s="17"/>
    </row>
    <row r="36" spans="1:10" ht="15.75" x14ac:dyDescent="0.3">
      <c r="A36" s="32">
        <v>2016</v>
      </c>
      <c r="B36" s="32">
        <v>9</v>
      </c>
      <c r="C36" s="30">
        <v>1351000</v>
      </c>
      <c r="D36" s="30">
        <v>10000</v>
      </c>
      <c r="E36" s="30">
        <v>12900</v>
      </c>
      <c r="F36" s="21">
        <v>-325</v>
      </c>
      <c r="G36" s="33">
        <v>42445</v>
      </c>
      <c r="J36" s="17"/>
    </row>
    <row r="37" spans="1:10" ht="15.75" x14ac:dyDescent="0.3">
      <c r="A37" s="32">
        <v>2016</v>
      </c>
      <c r="B37" s="32">
        <v>9</v>
      </c>
      <c r="C37" s="30">
        <v>1351000</v>
      </c>
      <c r="D37" s="30">
        <v>10000</v>
      </c>
      <c r="E37" s="30">
        <v>12900</v>
      </c>
      <c r="F37" s="21">
        <v>-130</v>
      </c>
      <c r="G37" s="33">
        <v>42450</v>
      </c>
      <c r="J37" s="17"/>
    </row>
    <row r="38" spans="1:10" ht="15.75" x14ac:dyDescent="0.3">
      <c r="A38" s="32">
        <v>2016</v>
      </c>
      <c r="B38" s="32">
        <v>9</v>
      </c>
      <c r="C38" s="30">
        <v>1351000</v>
      </c>
      <c r="D38" s="30">
        <v>10000</v>
      </c>
      <c r="E38" s="30">
        <v>14200</v>
      </c>
      <c r="F38" s="21">
        <v>-1359507.49</v>
      </c>
      <c r="G38" s="33">
        <v>42437</v>
      </c>
      <c r="J38" s="17"/>
    </row>
    <row r="39" spans="1:10" ht="15.75" x14ac:dyDescent="0.3">
      <c r="A39" s="32">
        <v>2016</v>
      </c>
      <c r="B39" s="32">
        <v>9</v>
      </c>
      <c r="C39" s="30">
        <v>1351000</v>
      </c>
      <c r="D39" s="30">
        <v>10000</v>
      </c>
      <c r="E39" s="30">
        <v>14200</v>
      </c>
      <c r="F39" s="21">
        <v>-81897.83</v>
      </c>
      <c r="G39" s="33">
        <v>42440</v>
      </c>
      <c r="J39" s="17"/>
    </row>
    <row r="40" spans="1:10" ht="15.75" x14ac:dyDescent="0.3">
      <c r="A40" s="32">
        <v>2016</v>
      </c>
      <c r="B40" s="32">
        <v>9</v>
      </c>
      <c r="C40" s="30">
        <v>1351000</v>
      </c>
      <c r="D40" s="30">
        <v>10000</v>
      </c>
      <c r="E40" s="30">
        <v>14200</v>
      </c>
      <c r="F40" s="21">
        <v>-4809.16</v>
      </c>
      <c r="G40" s="33">
        <v>42450</v>
      </c>
      <c r="J40" s="17"/>
    </row>
    <row r="41" spans="1:10" ht="15.75" x14ac:dyDescent="0.3">
      <c r="A41" s="32">
        <v>2016</v>
      </c>
      <c r="B41" s="32">
        <v>9</v>
      </c>
      <c r="C41" s="30">
        <v>1351000</v>
      </c>
      <c r="D41" s="30">
        <v>10000</v>
      </c>
      <c r="E41" s="30">
        <v>14200</v>
      </c>
      <c r="F41" s="21">
        <v>119.56</v>
      </c>
      <c r="G41" s="33">
        <v>42454</v>
      </c>
      <c r="J41" s="17"/>
    </row>
    <row r="42" spans="1:10" ht="15.75" x14ac:dyDescent="0.3">
      <c r="A42" s="32">
        <v>2016</v>
      </c>
      <c r="B42" s="32">
        <v>9</v>
      </c>
      <c r="C42" s="30">
        <v>1351000</v>
      </c>
      <c r="D42" s="30">
        <v>10000</v>
      </c>
      <c r="E42" s="30">
        <v>14400</v>
      </c>
      <c r="F42" s="21">
        <v>-77092.710000000006</v>
      </c>
      <c r="G42" s="33">
        <v>42450</v>
      </c>
      <c r="J42" s="17"/>
    </row>
    <row r="43" spans="1:10" ht="15.75" x14ac:dyDescent="0.3">
      <c r="A43" s="32">
        <v>2016</v>
      </c>
      <c r="B43" s="32">
        <v>9</v>
      </c>
      <c r="C43" s="30">
        <v>1351000</v>
      </c>
      <c r="D43" s="30">
        <v>10000</v>
      </c>
      <c r="E43" s="30">
        <v>14400</v>
      </c>
      <c r="F43" s="21">
        <v>-57631.63</v>
      </c>
      <c r="G43" s="33">
        <v>42451</v>
      </c>
      <c r="J43" s="17"/>
    </row>
    <row r="44" spans="1:10" ht="15.75" x14ac:dyDescent="0.3">
      <c r="A44" s="32">
        <v>2016</v>
      </c>
      <c r="B44" s="32">
        <v>9</v>
      </c>
      <c r="C44" s="30">
        <v>1351000</v>
      </c>
      <c r="D44" s="30">
        <v>10000</v>
      </c>
      <c r="E44" s="30">
        <v>14400</v>
      </c>
      <c r="F44" s="21">
        <v>-2960.49</v>
      </c>
      <c r="G44" s="33">
        <v>42459</v>
      </c>
      <c r="J44" s="17"/>
    </row>
    <row r="45" spans="1:10" ht="15.75" x14ac:dyDescent="0.3">
      <c r="A45" s="32">
        <v>2016</v>
      </c>
      <c r="B45" s="32">
        <v>9</v>
      </c>
      <c r="C45" s="30">
        <v>1351000</v>
      </c>
      <c r="D45" s="30">
        <v>10000</v>
      </c>
      <c r="E45" s="30">
        <v>83100</v>
      </c>
      <c r="F45" s="21">
        <v>-2806.92</v>
      </c>
      <c r="G45" s="33">
        <v>42437</v>
      </c>
      <c r="J45" s="17"/>
    </row>
    <row r="46" spans="1:10" ht="15.75" x14ac:dyDescent="0.3">
      <c r="A46" s="32">
        <v>2016</v>
      </c>
      <c r="B46" s="32">
        <v>10</v>
      </c>
      <c r="C46" s="30">
        <v>1351000</v>
      </c>
      <c r="D46" s="30">
        <v>10000</v>
      </c>
      <c r="E46" s="30">
        <v>12100</v>
      </c>
      <c r="F46" s="21">
        <v>-398.45</v>
      </c>
      <c r="G46" s="33">
        <v>42447</v>
      </c>
      <c r="J46" s="17"/>
    </row>
    <row r="47" spans="1:10" ht="15.75" x14ac:dyDescent="0.3">
      <c r="A47" s="32">
        <v>2016</v>
      </c>
      <c r="B47" s="32">
        <v>10</v>
      </c>
      <c r="C47" s="30">
        <v>1351000</v>
      </c>
      <c r="D47" s="30">
        <v>10000</v>
      </c>
      <c r="E47" s="30">
        <v>12100</v>
      </c>
      <c r="F47" s="21">
        <v>-2925</v>
      </c>
      <c r="G47" s="33">
        <v>42452</v>
      </c>
      <c r="J47" s="17"/>
    </row>
    <row r="48" spans="1:10" ht="15.75" x14ac:dyDescent="0.3">
      <c r="A48" s="32">
        <v>2016</v>
      </c>
      <c r="B48" s="32">
        <v>10</v>
      </c>
      <c r="C48" s="30">
        <v>1351000</v>
      </c>
      <c r="D48" s="30">
        <v>10000</v>
      </c>
      <c r="E48" s="30">
        <v>12100</v>
      </c>
      <c r="F48" s="21">
        <v>-133.9</v>
      </c>
      <c r="G48" s="33">
        <v>42453</v>
      </c>
      <c r="J48" s="17"/>
    </row>
    <row r="49" spans="1:10" ht="15.75" x14ac:dyDescent="0.3">
      <c r="A49" s="32">
        <v>2016</v>
      </c>
      <c r="B49" s="32">
        <v>10</v>
      </c>
      <c r="C49" s="30">
        <v>1351000</v>
      </c>
      <c r="D49" s="30">
        <v>10000</v>
      </c>
      <c r="E49" s="30">
        <v>12100</v>
      </c>
      <c r="F49" s="21">
        <v>-538.20000000000005</v>
      </c>
      <c r="G49" s="33">
        <v>42454</v>
      </c>
      <c r="J49" s="17"/>
    </row>
    <row r="50" spans="1:10" ht="15.75" x14ac:dyDescent="0.3">
      <c r="A50" s="32">
        <v>2016</v>
      </c>
      <c r="B50" s="32">
        <v>10</v>
      </c>
      <c r="C50" s="30">
        <v>1351000</v>
      </c>
      <c r="D50" s="30">
        <v>10000</v>
      </c>
      <c r="E50" s="30">
        <v>12100</v>
      </c>
      <c r="F50" s="21">
        <v>-682.5</v>
      </c>
      <c r="G50" s="33">
        <v>42457</v>
      </c>
      <c r="J50" s="17"/>
    </row>
    <row r="51" spans="1:10" ht="15.75" x14ac:dyDescent="0.3">
      <c r="A51" s="32">
        <v>2016</v>
      </c>
      <c r="B51" s="32">
        <v>10</v>
      </c>
      <c r="C51" s="30">
        <v>1351000</v>
      </c>
      <c r="D51" s="30">
        <v>10000</v>
      </c>
      <c r="E51" s="30">
        <v>12100</v>
      </c>
      <c r="F51" s="21">
        <v>-86.4</v>
      </c>
      <c r="G51" s="33">
        <v>42461</v>
      </c>
      <c r="J51" s="17"/>
    </row>
    <row r="52" spans="1:10" ht="15.75" x14ac:dyDescent="0.3">
      <c r="A52" s="32">
        <v>2016</v>
      </c>
      <c r="B52" s="32">
        <v>10</v>
      </c>
      <c r="C52" s="30">
        <v>1351000</v>
      </c>
      <c r="D52" s="30">
        <v>10000</v>
      </c>
      <c r="E52" s="30">
        <v>12100</v>
      </c>
      <c r="F52" s="21">
        <v>-1868.36</v>
      </c>
      <c r="G52" s="33">
        <v>42464</v>
      </c>
      <c r="J52" s="17"/>
    </row>
    <row r="53" spans="1:10" ht="15.75" x14ac:dyDescent="0.3">
      <c r="A53" s="32">
        <v>2016</v>
      </c>
      <c r="B53" s="32">
        <v>10</v>
      </c>
      <c r="C53" s="30">
        <v>1351000</v>
      </c>
      <c r="D53" s="30">
        <v>10000</v>
      </c>
      <c r="E53" s="30">
        <v>12100</v>
      </c>
      <c r="F53" s="21">
        <v>-28</v>
      </c>
      <c r="G53" s="33">
        <v>42465</v>
      </c>
      <c r="J53" s="17"/>
    </row>
    <row r="54" spans="1:10" ht="15.75" x14ac:dyDescent="0.3">
      <c r="A54" s="32">
        <v>2016</v>
      </c>
      <c r="B54" s="32">
        <v>10</v>
      </c>
      <c r="C54" s="30">
        <v>1351000</v>
      </c>
      <c r="D54" s="30">
        <v>10000</v>
      </c>
      <c r="E54" s="30">
        <v>12100</v>
      </c>
      <c r="F54" s="21">
        <v>-1183</v>
      </c>
      <c r="G54" s="33">
        <v>42467</v>
      </c>
      <c r="J54" s="17"/>
    </row>
    <row r="55" spans="1:10" ht="15.75" x14ac:dyDescent="0.3">
      <c r="A55" s="32">
        <v>2016</v>
      </c>
      <c r="B55" s="32">
        <v>10</v>
      </c>
      <c r="C55" s="30">
        <v>1351000</v>
      </c>
      <c r="D55" s="30">
        <v>10000</v>
      </c>
      <c r="E55" s="30">
        <v>12100</v>
      </c>
      <c r="F55" s="21">
        <v>-10798.2</v>
      </c>
      <c r="G55" s="33">
        <v>42471</v>
      </c>
      <c r="J55" s="17"/>
    </row>
    <row r="56" spans="1:10" ht="15.75" x14ac:dyDescent="0.3">
      <c r="A56" s="32">
        <v>2016</v>
      </c>
      <c r="B56" s="32">
        <v>10</v>
      </c>
      <c r="C56" s="30">
        <v>1351000</v>
      </c>
      <c r="D56" s="30">
        <v>10000</v>
      </c>
      <c r="E56" s="30">
        <v>12100</v>
      </c>
      <c r="F56" s="21">
        <v>-504</v>
      </c>
      <c r="G56" s="33">
        <v>42473</v>
      </c>
      <c r="J56" s="17"/>
    </row>
    <row r="57" spans="1:10" ht="15.75" x14ac:dyDescent="0.3">
      <c r="A57" s="32">
        <v>2016</v>
      </c>
      <c r="B57" s="32">
        <v>10</v>
      </c>
      <c r="C57" s="30">
        <v>1351000</v>
      </c>
      <c r="D57" s="30">
        <v>10000</v>
      </c>
      <c r="E57" s="30">
        <v>12100</v>
      </c>
      <c r="F57" s="21">
        <v>-23117.17</v>
      </c>
      <c r="G57" s="33">
        <v>42474</v>
      </c>
      <c r="J57" s="17"/>
    </row>
    <row r="58" spans="1:10" ht="15.75" x14ac:dyDescent="0.3">
      <c r="A58" s="32">
        <v>2016</v>
      </c>
      <c r="B58" s="32">
        <v>10</v>
      </c>
      <c r="C58" s="30">
        <v>1351000</v>
      </c>
      <c r="D58" s="30">
        <v>10000</v>
      </c>
      <c r="E58" s="30">
        <v>12100</v>
      </c>
      <c r="F58" s="21">
        <v>-5973.52</v>
      </c>
      <c r="G58" s="33">
        <v>42475</v>
      </c>
      <c r="J58" s="17"/>
    </row>
    <row r="59" spans="1:10" ht="15.75" x14ac:dyDescent="0.3">
      <c r="A59" s="32">
        <v>2016</v>
      </c>
      <c r="B59" s="32">
        <v>10</v>
      </c>
      <c r="C59" s="30">
        <v>1351000</v>
      </c>
      <c r="D59" s="30">
        <v>10000</v>
      </c>
      <c r="E59" s="30">
        <v>12100</v>
      </c>
      <c r="F59" s="21">
        <v>-60757.08</v>
      </c>
      <c r="G59" s="33">
        <v>42478</v>
      </c>
      <c r="J59" s="17"/>
    </row>
    <row r="60" spans="1:10" ht="15.75" x14ac:dyDescent="0.3">
      <c r="A60" s="32">
        <v>2016</v>
      </c>
      <c r="B60" s="32">
        <v>10</v>
      </c>
      <c r="C60" s="30">
        <v>1351000</v>
      </c>
      <c r="D60" s="30">
        <v>10000</v>
      </c>
      <c r="E60" s="30">
        <v>12100</v>
      </c>
      <c r="F60" s="21">
        <v>-10388</v>
      </c>
      <c r="G60" s="33">
        <v>42482</v>
      </c>
      <c r="J60" s="17"/>
    </row>
    <row r="61" spans="1:10" ht="15.75" x14ac:dyDescent="0.3">
      <c r="A61" s="32">
        <v>2016</v>
      </c>
      <c r="B61" s="32">
        <v>10</v>
      </c>
      <c r="C61" s="30">
        <v>1351000</v>
      </c>
      <c r="D61" s="30">
        <v>10000</v>
      </c>
      <c r="E61" s="30">
        <v>12100</v>
      </c>
      <c r="F61" s="21">
        <v>-4164.42</v>
      </c>
      <c r="G61" s="33">
        <v>42485</v>
      </c>
      <c r="J61" s="17"/>
    </row>
    <row r="62" spans="1:10" ht="15.75" x14ac:dyDescent="0.3">
      <c r="A62" s="32">
        <v>2016</v>
      </c>
      <c r="B62" s="32">
        <v>10</v>
      </c>
      <c r="C62" s="30">
        <v>1351000</v>
      </c>
      <c r="D62" s="30">
        <v>10000</v>
      </c>
      <c r="E62" s="30">
        <v>12900</v>
      </c>
      <c r="F62" s="21">
        <v>-165</v>
      </c>
      <c r="G62" s="33">
        <v>42450</v>
      </c>
      <c r="J62" s="17"/>
    </row>
    <row r="63" spans="1:10" ht="15.75" x14ac:dyDescent="0.3">
      <c r="A63" s="32">
        <v>2016</v>
      </c>
      <c r="B63" s="32">
        <v>10</v>
      </c>
      <c r="C63" s="30">
        <v>1351000</v>
      </c>
      <c r="D63" s="30">
        <v>10000</v>
      </c>
      <c r="E63" s="30">
        <v>12900</v>
      </c>
      <c r="F63" s="21">
        <v>-460</v>
      </c>
      <c r="G63" s="33">
        <v>42452</v>
      </c>
      <c r="J63" s="17"/>
    </row>
    <row r="64" spans="1:10" ht="15.75" x14ac:dyDescent="0.3">
      <c r="A64" s="32">
        <v>2016</v>
      </c>
      <c r="B64" s="32">
        <v>10</v>
      </c>
      <c r="C64" s="30">
        <v>1351000</v>
      </c>
      <c r="D64" s="30">
        <v>10000</v>
      </c>
      <c r="E64" s="30">
        <v>12900</v>
      </c>
      <c r="F64" s="21">
        <v>-230</v>
      </c>
      <c r="G64" s="33">
        <v>42457</v>
      </c>
      <c r="J64" s="17"/>
    </row>
    <row r="65" spans="1:10" ht="15.75" x14ac:dyDescent="0.3">
      <c r="A65" s="32">
        <v>2016</v>
      </c>
      <c r="B65" s="32">
        <v>10</v>
      </c>
      <c r="C65" s="30">
        <v>1351000</v>
      </c>
      <c r="D65" s="30">
        <v>10000</v>
      </c>
      <c r="E65" s="30">
        <v>12900</v>
      </c>
      <c r="F65" s="21">
        <v>-600</v>
      </c>
      <c r="G65" s="33">
        <v>42458</v>
      </c>
      <c r="J65" s="17"/>
    </row>
    <row r="66" spans="1:10" ht="15.75" x14ac:dyDescent="0.3">
      <c r="A66" s="32">
        <v>2016</v>
      </c>
      <c r="B66" s="32">
        <v>10</v>
      </c>
      <c r="C66" s="30">
        <v>1351000</v>
      </c>
      <c r="D66" s="30">
        <v>10000</v>
      </c>
      <c r="E66" s="30">
        <v>12900</v>
      </c>
      <c r="F66" s="21">
        <v>-590</v>
      </c>
      <c r="G66" s="33">
        <v>42461</v>
      </c>
      <c r="J66" s="17"/>
    </row>
    <row r="67" spans="1:10" ht="15.75" x14ac:dyDescent="0.3">
      <c r="A67" s="32">
        <v>2016</v>
      </c>
      <c r="B67" s="32">
        <v>10</v>
      </c>
      <c r="C67" s="30">
        <v>1351000</v>
      </c>
      <c r="D67" s="30">
        <v>10000</v>
      </c>
      <c r="E67" s="30">
        <v>12900</v>
      </c>
      <c r="F67" s="21">
        <v>-425</v>
      </c>
      <c r="G67" s="33">
        <v>42464</v>
      </c>
      <c r="J67" s="17"/>
    </row>
    <row r="68" spans="1:10" ht="15.75" x14ac:dyDescent="0.3">
      <c r="A68" s="32">
        <v>2016</v>
      </c>
      <c r="B68" s="32">
        <v>10</v>
      </c>
      <c r="C68" s="30">
        <v>1351000</v>
      </c>
      <c r="D68" s="30">
        <v>10000</v>
      </c>
      <c r="E68" s="30">
        <v>12900</v>
      </c>
      <c r="F68" s="21">
        <v>-200</v>
      </c>
      <c r="G68" s="33">
        <v>42466</v>
      </c>
      <c r="J68" s="17"/>
    </row>
    <row r="69" spans="1:10" ht="15.75" x14ac:dyDescent="0.3">
      <c r="A69" s="32">
        <v>2016</v>
      </c>
      <c r="B69" s="32">
        <v>10</v>
      </c>
      <c r="C69" s="30">
        <v>1351000</v>
      </c>
      <c r="D69" s="30">
        <v>10000</v>
      </c>
      <c r="E69" s="30">
        <v>12900</v>
      </c>
      <c r="F69" s="21">
        <v>-100</v>
      </c>
      <c r="G69" s="33">
        <v>42468</v>
      </c>
      <c r="J69" s="17"/>
    </row>
    <row r="70" spans="1:10" ht="15.75" x14ac:dyDescent="0.3">
      <c r="A70" s="32">
        <v>2016</v>
      </c>
      <c r="B70" s="32">
        <v>10</v>
      </c>
      <c r="C70" s="30">
        <v>1351000</v>
      </c>
      <c r="D70" s="30">
        <v>10000</v>
      </c>
      <c r="E70" s="30">
        <v>12900</v>
      </c>
      <c r="F70" s="21">
        <v>-1355</v>
      </c>
      <c r="G70" s="33">
        <v>42471</v>
      </c>
      <c r="J70" s="17"/>
    </row>
    <row r="71" spans="1:10" ht="15.75" x14ac:dyDescent="0.3">
      <c r="A71" s="32">
        <v>2016</v>
      </c>
      <c r="B71" s="32">
        <v>10</v>
      </c>
      <c r="C71" s="30">
        <v>1351000</v>
      </c>
      <c r="D71" s="30">
        <v>10000</v>
      </c>
      <c r="E71" s="30">
        <v>12900</v>
      </c>
      <c r="F71" s="21">
        <v>-65</v>
      </c>
      <c r="G71" s="33">
        <v>42473</v>
      </c>
      <c r="J71" s="17"/>
    </row>
    <row r="72" spans="1:10" ht="15.75" x14ac:dyDescent="0.3">
      <c r="A72" s="32">
        <v>2016</v>
      </c>
      <c r="B72" s="32">
        <v>10</v>
      </c>
      <c r="C72" s="30">
        <v>1351000</v>
      </c>
      <c r="D72" s="30">
        <v>10000</v>
      </c>
      <c r="E72" s="30">
        <v>12900</v>
      </c>
      <c r="F72" s="21">
        <v>-100</v>
      </c>
      <c r="G72" s="33">
        <v>42474</v>
      </c>
      <c r="J72" s="17"/>
    </row>
    <row r="73" spans="1:10" ht="15.75" x14ac:dyDescent="0.3">
      <c r="A73" s="32">
        <v>2016</v>
      </c>
      <c r="B73" s="32">
        <v>10</v>
      </c>
      <c r="C73" s="30">
        <v>1351000</v>
      </c>
      <c r="D73" s="30">
        <v>10000</v>
      </c>
      <c r="E73" s="30">
        <v>12900</v>
      </c>
      <c r="F73" s="21">
        <v>-800</v>
      </c>
      <c r="G73" s="33">
        <v>42475</v>
      </c>
      <c r="J73" s="17"/>
    </row>
    <row r="74" spans="1:10" ht="15.75" x14ac:dyDescent="0.3">
      <c r="A74" s="32">
        <v>2016</v>
      </c>
      <c r="B74" s="32">
        <v>10</v>
      </c>
      <c r="C74" s="30">
        <v>1351000</v>
      </c>
      <c r="D74" s="30">
        <v>10000</v>
      </c>
      <c r="E74" s="30">
        <v>12900</v>
      </c>
      <c r="F74" s="21">
        <v>-5545</v>
      </c>
      <c r="G74" s="33">
        <v>42478</v>
      </c>
      <c r="J74" s="17"/>
    </row>
    <row r="75" spans="1:10" ht="15.75" x14ac:dyDescent="0.3">
      <c r="A75" s="32">
        <v>2016</v>
      </c>
      <c r="B75" s="32">
        <v>10</v>
      </c>
      <c r="C75" s="30">
        <v>1351000</v>
      </c>
      <c r="D75" s="30">
        <v>10000</v>
      </c>
      <c r="E75" s="30">
        <v>12900</v>
      </c>
      <c r="F75" s="21">
        <v>-755</v>
      </c>
      <c r="G75" s="33">
        <v>42482</v>
      </c>
      <c r="J75" s="17"/>
    </row>
    <row r="76" spans="1:10" ht="15.75" x14ac:dyDescent="0.3">
      <c r="A76" s="32">
        <v>2016</v>
      </c>
      <c r="B76" s="32">
        <v>10</v>
      </c>
      <c r="C76" s="30">
        <v>1351000</v>
      </c>
      <c r="D76" s="30">
        <v>10000</v>
      </c>
      <c r="E76" s="30">
        <v>12900</v>
      </c>
      <c r="F76" s="21">
        <v>-985</v>
      </c>
      <c r="G76" s="33">
        <v>42485</v>
      </c>
      <c r="J76" s="17"/>
    </row>
    <row r="77" spans="1:10" ht="15.75" x14ac:dyDescent="0.3">
      <c r="A77" s="32">
        <v>2016</v>
      </c>
      <c r="B77" s="32">
        <v>10</v>
      </c>
      <c r="C77" s="30">
        <v>1351000</v>
      </c>
      <c r="D77" s="30">
        <v>10000</v>
      </c>
      <c r="E77" s="30">
        <v>14200</v>
      </c>
      <c r="F77" s="21">
        <v>-162794.93</v>
      </c>
      <c r="G77" s="33">
        <v>42486</v>
      </c>
      <c r="J77" s="17"/>
    </row>
    <row r="78" spans="1:10" ht="15.75" x14ac:dyDescent="0.3">
      <c r="A78" s="32">
        <v>2016</v>
      </c>
      <c r="B78" s="32">
        <v>10</v>
      </c>
      <c r="C78" s="30">
        <v>1351000</v>
      </c>
      <c r="D78" s="30">
        <v>10000</v>
      </c>
      <c r="E78" s="30">
        <v>14200</v>
      </c>
      <c r="F78" s="21">
        <v>-80032.759999999995</v>
      </c>
      <c r="G78" s="33">
        <v>42488</v>
      </c>
      <c r="J78" s="17"/>
    </row>
    <row r="79" spans="1:10" ht="15.75" x14ac:dyDescent="0.3">
      <c r="A79" s="32">
        <v>2016</v>
      </c>
      <c r="B79" s="32">
        <v>10</v>
      </c>
      <c r="C79" s="30">
        <v>1351000</v>
      </c>
      <c r="D79" s="30">
        <v>10000</v>
      </c>
      <c r="E79" s="30">
        <v>33800</v>
      </c>
      <c r="F79" s="21">
        <v>-105</v>
      </c>
      <c r="G79" s="33">
        <v>42461</v>
      </c>
      <c r="J79" s="17"/>
    </row>
    <row r="80" spans="1:10" ht="15.75" x14ac:dyDescent="0.3">
      <c r="A80" s="32">
        <v>2016</v>
      </c>
      <c r="B80" s="32">
        <v>10</v>
      </c>
      <c r="C80" s="30">
        <v>1351000</v>
      </c>
      <c r="D80" s="30">
        <v>10000</v>
      </c>
      <c r="E80" s="30">
        <v>33800</v>
      </c>
      <c r="F80" s="21">
        <v>-35</v>
      </c>
      <c r="G80" s="33">
        <v>42480</v>
      </c>
      <c r="J80" s="17"/>
    </row>
    <row r="81" spans="1:10" ht="15.75" x14ac:dyDescent="0.3">
      <c r="A81" s="32">
        <v>2016</v>
      </c>
      <c r="B81" s="32">
        <v>10</v>
      </c>
      <c r="C81" s="30">
        <v>1351000</v>
      </c>
      <c r="D81" s="30">
        <v>10000</v>
      </c>
      <c r="E81" s="30">
        <v>33800</v>
      </c>
      <c r="F81" s="21">
        <v>-65</v>
      </c>
      <c r="G81" s="33">
        <v>42485</v>
      </c>
      <c r="J81" s="17"/>
    </row>
    <row r="82" spans="1:10" ht="15.75" x14ac:dyDescent="0.3">
      <c r="A82" s="32">
        <v>2016</v>
      </c>
      <c r="B82" s="32">
        <v>10</v>
      </c>
      <c r="C82" s="30">
        <v>1351000</v>
      </c>
      <c r="D82" s="30">
        <v>10000</v>
      </c>
      <c r="E82" s="30">
        <v>34300</v>
      </c>
      <c r="F82" s="21">
        <v>-110269.3</v>
      </c>
      <c r="G82" s="33">
        <v>42467</v>
      </c>
      <c r="J82" s="17"/>
    </row>
    <row r="83" spans="1:10" ht="15.75" x14ac:dyDescent="0.3">
      <c r="A83" s="32">
        <v>2016</v>
      </c>
      <c r="B83" s="32">
        <v>10</v>
      </c>
      <c r="C83" s="30">
        <v>1351000</v>
      </c>
      <c r="D83" s="30">
        <v>10000</v>
      </c>
      <c r="E83" s="30">
        <v>73100</v>
      </c>
      <c r="F83" s="21">
        <v>-1503.87</v>
      </c>
      <c r="G83" s="33">
        <v>42464</v>
      </c>
      <c r="J83" s="17"/>
    </row>
    <row r="84" spans="1:10" ht="15.75" x14ac:dyDescent="0.3">
      <c r="A84" s="32">
        <v>2016</v>
      </c>
      <c r="B84" s="32">
        <v>11</v>
      </c>
      <c r="C84" s="30">
        <v>1351000</v>
      </c>
      <c r="D84" s="30">
        <v>10000</v>
      </c>
      <c r="E84" s="30">
        <v>10200</v>
      </c>
      <c r="F84" s="21">
        <v>-49.87</v>
      </c>
      <c r="G84" s="33">
        <v>42496</v>
      </c>
      <c r="J84" s="17"/>
    </row>
    <row r="85" spans="1:10" ht="15.75" x14ac:dyDescent="0.3">
      <c r="A85" s="32">
        <v>2016</v>
      </c>
      <c r="B85" s="32">
        <v>11</v>
      </c>
      <c r="C85" s="30">
        <v>1351000</v>
      </c>
      <c r="D85" s="30">
        <v>10000</v>
      </c>
      <c r="E85" s="30">
        <v>12100</v>
      </c>
      <c r="F85" s="21">
        <v>-949</v>
      </c>
      <c r="G85" s="33">
        <v>42488</v>
      </c>
      <c r="J85" s="17"/>
    </row>
    <row r="86" spans="1:10" ht="15.75" x14ac:dyDescent="0.3">
      <c r="A86" s="32">
        <v>2016</v>
      </c>
      <c r="B86" s="32">
        <v>11</v>
      </c>
      <c r="C86" s="30">
        <v>1351000</v>
      </c>
      <c r="D86" s="30">
        <v>10000</v>
      </c>
      <c r="E86" s="30">
        <v>12100</v>
      </c>
      <c r="F86" s="21">
        <v>-2143.83</v>
      </c>
      <c r="G86" s="33">
        <v>42489</v>
      </c>
      <c r="J86" s="17"/>
    </row>
    <row r="87" spans="1:10" ht="15.75" x14ac:dyDescent="0.3">
      <c r="A87" s="32">
        <v>2016</v>
      </c>
      <c r="B87" s="32">
        <v>11</v>
      </c>
      <c r="C87" s="30">
        <v>1351000</v>
      </c>
      <c r="D87" s="30">
        <v>10000</v>
      </c>
      <c r="E87" s="30">
        <v>12100</v>
      </c>
      <c r="F87" s="21">
        <v>-12852.97</v>
      </c>
      <c r="G87" s="33">
        <v>42492</v>
      </c>
      <c r="J87" s="17"/>
    </row>
    <row r="88" spans="1:10" ht="15.75" x14ac:dyDescent="0.3">
      <c r="A88" s="32">
        <v>2016</v>
      </c>
      <c r="B88" s="32">
        <v>11</v>
      </c>
      <c r="C88" s="30">
        <v>1351000</v>
      </c>
      <c r="D88" s="30">
        <v>10000</v>
      </c>
      <c r="E88" s="30">
        <v>12100</v>
      </c>
      <c r="F88" s="21">
        <v>-26846.91</v>
      </c>
      <c r="G88" s="33">
        <v>42499</v>
      </c>
      <c r="J88" s="17"/>
    </row>
    <row r="89" spans="1:10" ht="15.75" x14ac:dyDescent="0.3">
      <c r="A89" s="32">
        <v>2016</v>
      </c>
      <c r="B89" s="32">
        <v>11</v>
      </c>
      <c r="C89" s="30">
        <v>1351000</v>
      </c>
      <c r="D89" s="30">
        <v>10000</v>
      </c>
      <c r="E89" s="30">
        <v>12100</v>
      </c>
      <c r="F89" s="21">
        <v>-225</v>
      </c>
      <c r="G89" s="33">
        <v>42501</v>
      </c>
      <c r="J89" s="17"/>
    </row>
    <row r="90" spans="1:10" ht="15.75" x14ac:dyDescent="0.3">
      <c r="A90" s="32">
        <v>2016</v>
      </c>
      <c r="B90" s="32">
        <v>11</v>
      </c>
      <c r="C90" s="30">
        <v>1351000</v>
      </c>
      <c r="D90" s="30">
        <v>10000</v>
      </c>
      <c r="E90" s="30">
        <v>12100</v>
      </c>
      <c r="F90" s="21">
        <v>-1852.63</v>
      </c>
      <c r="G90" s="33">
        <v>42502</v>
      </c>
      <c r="J90" s="17"/>
    </row>
    <row r="91" spans="1:10" ht="15.75" x14ac:dyDescent="0.3">
      <c r="A91" s="32">
        <v>2016</v>
      </c>
      <c r="B91" s="32">
        <v>11</v>
      </c>
      <c r="C91" s="30">
        <v>1351000</v>
      </c>
      <c r="D91" s="30">
        <v>10000</v>
      </c>
      <c r="E91" s="30">
        <v>12100</v>
      </c>
      <c r="F91" s="21">
        <v>-42801.9</v>
      </c>
      <c r="G91" s="33">
        <v>42503</v>
      </c>
      <c r="J91" s="17"/>
    </row>
    <row r="92" spans="1:10" ht="15.75" x14ac:dyDescent="0.3">
      <c r="A92" s="32">
        <v>2016</v>
      </c>
      <c r="B92" s="32">
        <v>11</v>
      </c>
      <c r="C92" s="30">
        <v>1351000</v>
      </c>
      <c r="D92" s="30">
        <v>10000</v>
      </c>
      <c r="E92" s="30">
        <v>12100</v>
      </c>
      <c r="F92" s="21">
        <v>-7334.3</v>
      </c>
      <c r="G92" s="33">
        <v>42506</v>
      </c>
      <c r="J92" s="17"/>
    </row>
    <row r="93" spans="1:10" ht="15.75" x14ac:dyDescent="0.3">
      <c r="A93" s="32">
        <v>2016</v>
      </c>
      <c r="B93" s="32">
        <v>11</v>
      </c>
      <c r="C93" s="30">
        <v>1351000</v>
      </c>
      <c r="D93" s="30">
        <v>10000</v>
      </c>
      <c r="E93" s="30">
        <v>12100</v>
      </c>
      <c r="F93" s="21">
        <v>-1019.45</v>
      </c>
      <c r="G93" s="33">
        <v>42508</v>
      </c>
      <c r="J93" s="17"/>
    </row>
    <row r="94" spans="1:10" ht="15.75" x14ac:dyDescent="0.3">
      <c r="A94" s="32">
        <v>2016</v>
      </c>
      <c r="B94" s="32">
        <v>11</v>
      </c>
      <c r="C94" s="30">
        <v>1351000</v>
      </c>
      <c r="D94" s="30">
        <v>10000</v>
      </c>
      <c r="E94" s="30">
        <v>12100</v>
      </c>
      <c r="F94" s="21">
        <v>-1058.8</v>
      </c>
      <c r="G94" s="33">
        <v>42509</v>
      </c>
    </row>
    <row r="95" spans="1:10" ht="15.75" x14ac:dyDescent="0.3">
      <c r="A95" s="32">
        <v>2016</v>
      </c>
      <c r="B95" s="32">
        <v>11</v>
      </c>
      <c r="C95" s="30">
        <v>1351000</v>
      </c>
      <c r="D95" s="30">
        <v>10000</v>
      </c>
      <c r="E95" s="30">
        <v>12100</v>
      </c>
      <c r="F95" s="21">
        <v>-633.62</v>
      </c>
      <c r="G95" s="33">
        <v>42510</v>
      </c>
    </row>
    <row r="96" spans="1:10" ht="15.75" x14ac:dyDescent="0.3">
      <c r="A96" s="32">
        <v>2016</v>
      </c>
      <c r="B96" s="32">
        <v>11</v>
      </c>
      <c r="C96" s="30">
        <v>1351000</v>
      </c>
      <c r="D96" s="30">
        <v>10000</v>
      </c>
      <c r="E96" s="30">
        <v>12100</v>
      </c>
      <c r="F96" s="21">
        <v>0</v>
      </c>
      <c r="G96" s="33">
        <v>42513</v>
      </c>
    </row>
    <row r="97" spans="1:7" ht="15.75" x14ac:dyDescent="0.3">
      <c r="A97" s="32">
        <v>2016</v>
      </c>
      <c r="B97" s="32">
        <v>11</v>
      </c>
      <c r="C97" s="30">
        <v>1351000</v>
      </c>
      <c r="D97" s="30">
        <v>10000</v>
      </c>
      <c r="E97" s="30">
        <v>12100</v>
      </c>
      <c r="F97" s="21">
        <v>-674.7</v>
      </c>
      <c r="G97" s="33">
        <v>42516</v>
      </c>
    </row>
    <row r="98" spans="1:7" ht="15.75" x14ac:dyDescent="0.3">
      <c r="A98" s="32">
        <v>2016</v>
      </c>
      <c r="B98" s="32">
        <v>11</v>
      </c>
      <c r="C98" s="30">
        <v>1351000</v>
      </c>
      <c r="D98" s="30">
        <v>10000</v>
      </c>
      <c r="E98" s="30">
        <v>12100</v>
      </c>
      <c r="F98" s="21">
        <v>-49555.46</v>
      </c>
      <c r="G98" s="33">
        <v>42517</v>
      </c>
    </row>
    <row r="99" spans="1:7" ht="15.75" x14ac:dyDescent="0.3">
      <c r="A99" s="32">
        <v>2016</v>
      </c>
      <c r="B99" s="32">
        <v>11</v>
      </c>
      <c r="C99" s="30">
        <v>1351000</v>
      </c>
      <c r="D99" s="30">
        <v>10000</v>
      </c>
      <c r="E99" s="30">
        <v>12100</v>
      </c>
      <c r="F99" s="21">
        <v>-6673.94</v>
      </c>
      <c r="G99" s="33">
        <v>42521</v>
      </c>
    </row>
    <row r="100" spans="1:7" ht="15.75" x14ac:dyDescent="0.3">
      <c r="A100" s="32">
        <v>2016</v>
      </c>
      <c r="B100" s="32">
        <v>11</v>
      </c>
      <c r="C100" s="30">
        <v>1351000</v>
      </c>
      <c r="D100" s="30">
        <v>10000</v>
      </c>
      <c r="E100" s="30">
        <v>12900</v>
      </c>
      <c r="F100" s="21">
        <v>-300</v>
      </c>
      <c r="G100" s="33">
        <v>42481</v>
      </c>
    </row>
    <row r="101" spans="1:7" ht="15.75" x14ac:dyDescent="0.3">
      <c r="A101" s="32">
        <v>2016</v>
      </c>
      <c r="B101" s="32">
        <v>11</v>
      </c>
      <c r="C101" s="30">
        <v>1351000</v>
      </c>
      <c r="D101" s="30">
        <v>10000</v>
      </c>
      <c r="E101" s="30">
        <v>12900</v>
      </c>
      <c r="F101" s="21">
        <v>-130</v>
      </c>
      <c r="G101" s="33">
        <v>42489</v>
      </c>
    </row>
    <row r="102" spans="1:7" ht="15.75" x14ac:dyDescent="0.3">
      <c r="A102" s="32">
        <v>2016</v>
      </c>
      <c r="B102" s="32">
        <v>11</v>
      </c>
      <c r="C102" s="30">
        <v>1351000</v>
      </c>
      <c r="D102" s="30">
        <v>10000</v>
      </c>
      <c r="E102" s="30">
        <v>12900</v>
      </c>
      <c r="F102" s="21">
        <v>-850</v>
      </c>
      <c r="G102" s="33">
        <v>42492</v>
      </c>
    </row>
    <row r="103" spans="1:7" ht="15.75" x14ac:dyDescent="0.3">
      <c r="A103" s="32">
        <v>2016</v>
      </c>
      <c r="B103" s="32">
        <v>11</v>
      </c>
      <c r="C103" s="30">
        <v>1351000</v>
      </c>
      <c r="D103" s="30">
        <v>10000</v>
      </c>
      <c r="E103" s="30">
        <v>12900</v>
      </c>
      <c r="F103" s="21">
        <v>-165</v>
      </c>
      <c r="G103" s="33">
        <v>42493</v>
      </c>
    </row>
    <row r="104" spans="1:7" ht="15.75" x14ac:dyDescent="0.3">
      <c r="A104" s="32">
        <v>2016</v>
      </c>
      <c r="B104" s="32">
        <v>11</v>
      </c>
      <c r="C104" s="30">
        <v>1351000</v>
      </c>
      <c r="D104" s="30">
        <v>10000</v>
      </c>
      <c r="E104" s="30">
        <v>12900</v>
      </c>
      <c r="F104" s="21">
        <v>-200</v>
      </c>
      <c r="G104" s="33">
        <v>42494</v>
      </c>
    </row>
    <row r="105" spans="1:7" ht="15.75" x14ac:dyDescent="0.3">
      <c r="A105" s="32">
        <v>2016</v>
      </c>
      <c r="B105" s="32">
        <v>11</v>
      </c>
      <c r="C105" s="30">
        <v>1351000</v>
      </c>
      <c r="D105" s="30">
        <v>10000</v>
      </c>
      <c r="E105" s="30">
        <v>12900</v>
      </c>
      <c r="F105" s="21">
        <v>-230</v>
      </c>
      <c r="G105" s="33">
        <v>42495</v>
      </c>
    </row>
    <row r="106" spans="1:7" ht="15.75" x14ac:dyDescent="0.3">
      <c r="A106" s="32">
        <v>2016</v>
      </c>
      <c r="B106" s="32">
        <v>11</v>
      </c>
      <c r="C106" s="30">
        <v>1351000</v>
      </c>
      <c r="D106" s="30">
        <v>10000</v>
      </c>
      <c r="E106" s="30">
        <v>12900</v>
      </c>
      <c r="F106" s="21">
        <v>-100</v>
      </c>
      <c r="G106" s="33">
        <v>42499</v>
      </c>
    </row>
    <row r="107" spans="1:7" ht="15.75" x14ac:dyDescent="0.3">
      <c r="A107" s="32">
        <v>2016</v>
      </c>
      <c r="B107" s="32">
        <v>11</v>
      </c>
      <c r="C107" s="30">
        <v>1351000</v>
      </c>
      <c r="D107" s="30">
        <v>10000</v>
      </c>
      <c r="E107" s="30">
        <v>12900</v>
      </c>
      <c r="F107" s="21">
        <v>0</v>
      </c>
      <c r="G107" s="33">
        <v>42507</v>
      </c>
    </row>
    <row r="108" spans="1:7" ht="15.75" x14ac:dyDescent="0.3">
      <c r="A108" s="32">
        <v>2016</v>
      </c>
      <c r="B108" s="32">
        <v>11</v>
      </c>
      <c r="C108" s="30">
        <v>1351000</v>
      </c>
      <c r="D108" s="30">
        <v>10000</v>
      </c>
      <c r="E108" s="30">
        <v>12900</v>
      </c>
      <c r="F108" s="21">
        <v>0</v>
      </c>
      <c r="G108" s="33">
        <v>42508</v>
      </c>
    </row>
    <row r="109" spans="1:7" ht="15.75" x14ac:dyDescent="0.3">
      <c r="A109" s="32">
        <v>2016</v>
      </c>
      <c r="B109" s="32">
        <v>11</v>
      </c>
      <c r="C109" s="30">
        <v>1351000</v>
      </c>
      <c r="D109" s="30">
        <v>10000</v>
      </c>
      <c r="E109" s="30">
        <v>12900</v>
      </c>
      <c r="F109" s="21">
        <v>0</v>
      </c>
      <c r="G109" s="33">
        <v>42509</v>
      </c>
    </row>
    <row r="110" spans="1:7" ht="15.75" x14ac:dyDescent="0.3">
      <c r="A110" s="32">
        <v>2016</v>
      </c>
      <c r="B110" s="32">
        <v>11</v>
      </c>
      <c r="C110" s="30">
        <v>1351000</v>
      </c>
      <c r="D110" s="30">
        <v>10000</v>
      </c>
      <c r="E110" s="30">
        <v>12900</v>
      </c>
      <c r="F110" s="21">
        <v>0</v>
      </c>
      <c r="G110" s="33">
        <v>42510</v>
      </c>
    </row>
    <row r="111" spans="1:7" ht="15.75" x14ac:dyDescent="0.3">
      <c r="A111" s="32">
        <v>2016</v>
      </c>
      <c r="B111" s="32">
        <v>11</v>
      </c>
      <c r="C111" s="30">
        <v>1351000</v>
      </c>
      <c r="D111" s="30">
        <v>10000</v>
      </c>
      <c r="E111" s="30">
        <v>12900</v>
      </c>
      <c r="F111" s="21">
        <v>0</v>
      </c>
      <c r="G111" s="33">
        <v>42513</v>
      </c>
    </row>
    <row r="112" spans="1:7" ht="15.75" x14ac:dyDescent="0.3">
      <c r="A112" s="32">
        <v>2016</v>
      </c>
      <c r="B112" s="32">
        <v>11</v>
      </c>
      <c r="C112" s="30">
        <v>1351000</v>
      </c>
      <c r="D112" s="30">
        <v>10000</v>
      </c>
      <c r="E112" s="30">
        <v>12900</v>
      </c>
      <c r="F112" s="21">
        <v>-130</v>
      </c>
      <c r="G112" s="33">
        <v>42516</v>
      </c>
    </row>
    <row r="113" spans="1:7" ht="15.75" x14ac:dyDescent="0.3">
      <c r="A113" s="32">
        <v>2016</v>
      </c>
      <c r="B113" s="32">
        <v>11</v>
      </c>
      <c r="C113" s="30">
        <v>1351000</v>
      </c>
      <c r="D113" s="30">
        <v>10000</v>
      </c>
      <c r="E113" s="30">
        <v>12900</v>
      </c>
      <c r="F113" s="21">
        <v>-950</v>
      </c>
      <c r="G113" s="33">
        <v>42517</v>
      </c>
    </row>
    <row r="114" spans="1:7" ht="15.75" x14ac:dyDescent="0.3">
      <c r="A114" s="32">
        <v>2016</v>
      </c>
      <c r="B114" s="32">
        <v>11</v>
      </c>
      <c r="C114" s="30">
        <v>1351000</v>
      </c>
      <c r="D114" s="30">
        <v>10000</v>
      </c>
      <c r="E114" s="30">
        <v>12900</v>
      </c>
      <c r="F114" s="21">
        <v>-1140</v>
      </c>
      <c r="G114" s="33">
        <v>42521</v>
      </c>
    </row>
    <row r="115" spans="1:7" ht="15.75" x14ac:dyDescent="0.3">
      <c r="A115" s="32">
        <v>2016</v>
      </c>
      <c r="B115" s="32">
        <v>11</v>
      </c>
      <c r="C115" s="30">
        <v>1351000</v>
      </c>
      <c r="D115" s="30">
        <v>10000</v>
      </c>
      <c r="E115" s="30">
        <v>13400</v>
      </c>
      <c r="F115" s="21">
        <v>-7600</v>
      </c>
      <c r="G115" s="33">
        <v>42509</v>
      </c>
    </row>
    <row r="116" spans="1:7" ht="15.75" x14ac:dyDescent="0.3">
      <c r="A116" s="32">
        <v>2016</v>
      </c>
      <c r="B116" s="32">
        <v>11</v>
      </c>
      <c r="C116" s="30">
        <v>1351000</v>
      </c>
      <c r="D116" s="30">
        <v>10000</v>
      </c>
      <c r="E116" s="30">
        <v>13400</v>
      </c>
      <c r="F116" s="21">
        <v>-9200</v>
      </c>
      <c r="G116" s="33">
        <v>42510</v>
      </c>
    </row>
    <row r="117" spans="1:7" ht="15.75" x14ac:dyDescent="0.3">
      <c r="A117" s="32">
        <v>2016</v>
      </c>
      <c r="B117" s="32">
        <v>11</v>
      </c>
      <c r="C117" s="30">
        <v>1351000</v>
      </c>
      <c r="D117" s="30">
        <v>10000</v>
      </c>
      <c r="E117" s="30">
        <v>13400</v>
      </c>
      <c r="F117" s="21">
        <v>-93200</v>
      </c>
      <c r="G117" s="33">
        <v>42513</v>
      </c>
    </row>
    <row r="118" spans="1:7" ht="15.75" x14ac:dyDescent="0.3">
      <c r="A118" s="32">
        <v>2016</v>
      </c>
      <c r="B118" s="32">
        <v>11</v>
      </c>
      <c r="C118" s="30">
        <v>1351000</v>
      </c>
      <c r="D118" s="30">
        <v>10000</v>
      </c>
      <c r="E118" s="30">
        <v>13400</v>
      </c>
      <c r="F118" s="21">
        <v>-43200</v>
      </c>
      <c r="G118" s="33">
        <v>42515</v>
      </c>
    </row>
    <row r="119" spans="1:7" ht="15.75" x14ac:dyDescent="0.3">
      <c r="A119" s="32">
        <v>2016</v>
      </c>
      <c r="B119" s="32">
        <v>11</v>
      </c>
      <c r="C119" s="30">
        <v>1351000</v>
      </c>
      <c r="D119" s="30">
        <v>10000</v>
      </c>
      <c r="E119" s="30">
        <v>13400</v>
      </c>
      <c r="F119" s="21">
        <v>-10800</v>
      </c>
      <c r="G119" s="33">
        <v>42516</v>
      </c>
    </row>
    <row r="120" spans="1:7" ht="15.75" x14ac:dyDescent="0.3">
      <c r="A120" s="32">
        <v>2016</v>
      </c>
      <c r="B120" s="32">
        <v>11</v>
      </c>
      <c r="C120" s="30">
        <v>1351000</v>
      </c>
      <c r="D120" s="30">
        <v>10000</v>
      </c>
      <c r="E120" s="30">
        <v>13400</v>
      </c>
      <c r="F120" s="21">
        <v>-27200</v>
      </c>
      <c r="G120" s="33">
        <v>42517</v>
      </c>
    </row>
    <row r="121" spans="1:7" ht="15.75" x14ac:dyDescent="0.3">
      <c r="A121" s="32">
        <v>2016</v>
      </c>
      <c r="B121" s="32">
        <v>11</v>
      </c>
      <c r="C121" s="30">
        <v>1351000</v>
      </c>
      <c r="D121" s="30">
        <v>10000</v>
      </c>
      <c r="E121" s="30">
        <v>13400</v>
      </c>
      <c r="F121" s="21">
        <v>-58400</v>
      </c>
      <c r="G121" s="33">
        <v>42521</v>
      </c>
    </row>
    <row r="122" spans="1:7" ht="15.75" x14ac:dyDescent="0.3">
      <c r="A122" s="32">
        <v>2016</v>
      </c>
      <c r="B122" s="32">
        <v>11</v>
      </c>
      <c r="C122" s="30">
        <v>1351000</v>
      </c>
      <c r="D122" s="30">
        <v>10000</v>
      </c>
      <c r="E122" s="30">
        <v>14200</v>
      </c>
      <c r="F122" s="21">
        <v>-52718.54</v>
      </c>
      <c r="G122" s="33">
        <v>42496</v>
      </c>
    </row>
    <row r="123" spans="1:7" ht="15.75" x14ac:dyDescent="0.3">
      <c r="A123" s="32">
        <v>2016</v>
      </c>
      <c r="B123" s="32">
        <v>11</v>
      </c>
      <c r="C123" s="30">
        <v>1351000</v>
      </c>
      <c r="D123" s="30">
        <v>10000</v>
      </c>
      <c r="E123" s="30">
        <v>14200</v>
      </c>
      <c r="F123" s="21">
        <v>-76741.22</v>
      </c>
      <c r="G123" s="33">
        <v>42499</v>
      </c>
    </row>
    <row r="124" spans="1:7" ht="15.75" x14ac:dyDescent="0.3">
      <c r="A124" s="32">
        <v>2016</v>
      </c>
      <c r="B124" s="32">
        <v>11</v>
      </c>
      <c r="C124" s="30">
        <v>1351000</v>
      </c>
      <c r="D124" s="30">
        <v>10000</v>
      </c>
      <c r="E124" s="30">
        <v>14200</v>
      </c>
      <c r="F124" s="21">
        <v>-23320.66</v>
      </c>
      <c r="G124" s="33">
        <v>42521</v>
      </c>
    </row>
    <row r="125" spans="1:7" ht="15.75" x14ac:dyDescent="0.3">
      <c r="A125" s="32">
        <v>2016</v>
      </c>
      <c r="B125" s="32">
        <v>11</v>
      </c>
      <c r="C125" s="30">
        <v>1351000</v>
      </c>
      <c r="D125" s="30">
        <v>10000</v>
      </c>
      <c r="E125" s="30">
        <v>34300</v>
      </c>
      <c r="F125" s="21">
        <v>1015.51</v>
      </c>
      <c r="G125" s="33">
        <v>42521</v>
      </c>
    </row>
    <row r="126" spans="1:7" ht="15.75" x14ac:dyDescent="0.3">
      <c r="A126" s="32">
        <v>2016</v>
      </c>
      <c r="B126" s="32">
        <v>11</v>
      </c>
      <c r="C126" s="30">
        <v>1351000</v>
      </c>
      <c r="D126" s="30">
        <v>10000</v>
      </c>
      <c r="E126" s="30">
        <v>72700</v>
      </c>
      <c r="F126" s="21">
        <v>-38649.730000000003</v>
      </c>
      <c r="G126" s="33">
        <v>42515</v>
      </c>
    </row>
    <row r="127" spans="1:7" ht="15.75" x14ac:dyDescent="0.3">
      <c r="A127" s="32">
        <v>2016</v>
      </c>
      <c r="B127" s="32">
        <v>11</v>
      </c>
      <c r="C127" s="30">
        <v>1351000</v>
      </c>
      <c r="D127" s="30">
        <v>10000</v>
      </c>
      <c r="E127" s="30">
        <v>73400</v>
      </c>
      <c r="F127" s="21">
        <v>-18245.310000000001</v>
      </c>
      <c r="G127" s="33">
        <v>42499</v>
      </c>
    </row>
    <row r="128" spans="1:7" ht="15.75" x14ac:dyDescent="0.3">
      <c r="A128" s="32">
        <v>2016</v>
      </c>
      <c r="B128" s="32">
        <v>11</v>
      </c>
      <c r="C128" s="30">
        <v>1351000</v>
      </c>
      <c r="D128" s="30">
        <v>10000</v>
      </c>
      <c r="E128" s="30">
        <v>83200</v>
      </c>
      <c r="F128" s="21">
        <v>-18.239999999999998</v>
      </c>
      <c r="G128" s="33">
        <v>42506</v>
      </c>
    </row>
    <row r="129" spans="1:7" ht="15.75" x14ac:dyDescent="0.3">
      <c r="A129" s="32">
        <v>2016</v>
      </c>
      <c r="B129" s="32">
        <v>12</v>
      </c>
      <c r="C129" s="30">
        <v>1351000</v>
      </c>
      <c r="D129" s="30">
        <v>10000</v>
      </c>
      <c r="E129" s="30">
        <v>10200</v>
      </c>
      <c r="F129" s="21">
        <v>-271.75</v>
      </c>
      <c r="G129" s="33">
        <v>42531</v>
      </c>
    </row>
    <row r="130" spans="1:7" ht="15.75" x14ac:dyDescent="0.3">
      <c r="A130" s="32">
        <v>2016</v>
      </c>
      <c r="B130" s="32">
        <v>12</v>
      </c>
      <c r="C130" s="30">
        <v>1351000</v>
      </c>
      <c r="D130" s="30">
        <v>10000</v>
      </c>
      <c r="E130" s="30">
        <v>12100</v>
      </c>
      <c r="F130" s="21">
        <v>-10396.75</v>
      </c>
      <c r="G130" s="33">
        <v>42523</v>
      </c>
    </row>
    <row r="131" spans="1:7" ht="15.75" x14ac:dyDescent="0.3">
      <c r="A131" s="32">
        <v>2016</v>
      </c>
      <c r="B131" s="32">
        <v>12</v>
      </c>
      <c r="C131" s="30">
        <v>1351000</v>
      </c>
      <c r="D131" s="30">
        <v>10000</v>
      </c>
      <c r="E131" s="30">
        <v>12100</v>
      </c>
      <c r="F131" s="21">
        <v>-507</v>
      </c>
      <c r="G131" s="33">
        <v>42527</v>
      </c>
    </row>
    <row r="132" spans="1:7" ht="15.75" x14ac:dyDescent="0.3">
      <c r="A132" s="32">
        <v>2016</v>
      </c>
      <c r="B132" s="32">
        <v>12</v>
      </c>
      <c r="C132" s="30">
        <v>1351000</v>
      </c>
      <c r="D132" s="30">
        <v>10000</v>
      </c>
      <c r="E132" s="30">
        <v>12100</v>
      </c>
      <c r="F132" s="21">
        <v>-516.92999999999995</v>
      </c>
      <c r="G132" s="33">
        <v>42529</v>
      </c>
    </row>
    <row r="133" spans="1:7" ht="15.75" x14ac:dyDescent="0.3">
      <c r="A133" s="32">
        <v>2016</v>
      </c>
      <c r="B133" s="32">
        <v>12</v>
      </c>
      <c r="C133" s="30">
        <v>1351000</v>
      </c>
      <c r="D133" s="30">
        <v>10000</v>
      </c>
      <c r="E133" s="30">
        <v>12100</v>
      </c>
      <c r="F133" s="21">
        <v>-4137.7</v>
      </c>
      <c r="G133" s="33">
        <v>42530</v>
      </c>
    </row>
    <row r="134" spans="1:7" ht="15.75" x14ac:dyDescent="0.3">
      <c r="A134" s="32">
        <v>2016</v>
      </c>
      <c r="B134" s="32">
        <v>12</v>
      </c>
      <c r="C134" s="30">
        <v>1351000</v>
      </c>
      <c r="D134" s="30">
        <v>10000</v>
      </c>
      <c r="E134" s="30">
        <v>12100</v>
      </c>
      <c r="F134" s="21">
        <v>-2689.7</v>
      </c>
      <c r="G134" s="33">
        <v>42531</v>
      </c>
    </row>
    <row r="135" spans="1:7" ht="15.75" x14ac:dyDescent="0.3">
      <c r="A135" s="32">
        <v>2016</v>
      </c>
      <c r="B135" s="32">
        <v>12</v>
      </c>
      <c r="C135" s="30">
        <v>1351000</v>
      </c>
      <c r="D135" s="30">
        <v>10000</v>
      </c>
      <c r="E135" s="30">
        <v>12100</v>
      </c>
      <c r="F135" s="21">
        <v>-28</v>
      </c>
      <c r="G135" s="33">
        <v>42537</v>
      </c>
    </row>
    <row r="136" spans="1:7" ht="15.75" x14ac:dyDescent="0.3">
      <c r="A136" s="32">
        <v>2016</v>
      </c>
      <c r="B136" s="32">
        <v>12</v>
      </c>
      <c r="C136" s="30">
        <v>1351000</v>
      </c>
      <c r="D136" s="30">
        <v>10000</v>
      </c>
      <c r="E136" s="30">
        <v>12100</v>
      </c>
      <c r="F136" s="21">
        <v>-1219.4000000000001</v>
      </c>
      <c r="G136" s="33">
        <v>42538</v>
      </c>
    </row>
    <row r="137" spans="1:7" ht="15.75" x14ac:dyDescent="0.3">
      <c r="A137" s="32">
        <v>2016</v>
      </c>
      <c r="B137" s="32">
        <v>12</v>
      </c>
      <c r="C137" s="30">
        <v>1351000</v>
      </c>
      <c r="D137" s="30">
        <v>10000</v>
      </c>
      <c r="E137" s="30">
        <v>12100</v>
      </c>
      <c r="F137" s="21">
        <v>-5632.51</v>
      </c>
      <c r="G137" s="33">
        <v>42541</v>
      </c>
    </row>
    <row r="138" spans="1:7" ht="15.75" x14ac:dyDescent="0.3">
      <c r="A138" s="32">
        <v>2016</v>
      </c>
      <c r="B138" s="32">
        <v>12</v>
      </c>
      <c r="C138" s="30">
        <v>1351000</v>
      </c>
      <c r="D138" s="30">
        <v>10000</v>
      </c>
      <c r="E138" s="30">
        <v>12100</v>
      </c>
      <c r="F138" s="21">
        <v>-314</v>
      </c>
      <c r="G138" s="33">
        <v>42543</v>
      </c>
    </row>
    <row r="139" spans="1:7" ht="15.75" x14ac:dyDescent="0.3">
      <c r="A139" s="32">
        <v>2016</v>
      </c>
      <c r="B139" s="32">
        <v>12</v>
      </c>
      <c r="C139" s="30">
        <v>1351000</v>
      </c>
      <c r="D139" s="30">
        <v>10000</v>
      </c>
      <c r="E139" s="30">
        <v>12100</v>
      </c>
      <c r="F139" s="21">
        <v>-552.5</v>
      </c>
      <c r="G139" s="33">
        <v>42544</v>
      </c>
    </row>
    <row r="140" spans="1:7" ht="15.75" x14ac:dyDescent="0.3">
      <c r="A140" s="32">
        <v>2016</v>
      </c>
      <c r="B140" s="32">
        <v>12</v>
      </c>
      <c r="C140" s="30">
        <v>1351000</v>
      </c>
      <c r="D140" s="30">
        <v>10000</v>
      </c>
      <c r="E140" s="30">
        <v>12100</v>
      </c>
      <c r="F140" s="21">
        <v>0</v>
      </c>
      <c r="G140" s="33">
        <v>42545</v>
      </c>
    </row>
    <row r="141" spans="1:7" ht="15.75" x14ac:dyDescent="0.3">
      <c r="A141" s="32">
        <v>2016</v>
      </c>
      <c r="B141" s="32">
        <v>12</v>
      </c>
      <c r="C141" s="30">
        <v>1351000</v>
      </c>
      <c r="D141" s="30">
        <v>10000</v>
      </c>
      <c r="E141" s="30">
        <v>12100</v>
      </c>
      <c r="F141" s="21">
        <v>-1629.65</v>
      </c>
      <c r="G141" s="33">
        <v>42548</v>
      </c>
    </row>
    <row r="142" spans="1:7" ht="15.75" x14ac:dyDescent="0.3">
      <c r="A142" s="32">
        <v>2016</v>
      </c>
      <c r="B142" s="32">
        <v>12</v>
      </c>
      <c r="C142" s="30">
        <v>1351000</v>
      </c>
      <c r="D142" s="30">
        <v>10000</v>
      </c>
      <c r="E142" s="30">
        <v>12900</v>
      </c>
      <c r="F142" s="21">
        <v>-265</v>
      </c>
      <c r="G142" s="33">
        <v>42522</v>
      </c>
    </row>
    <row r="143" spans="1:7" ht="15.75" x14ac:dyDescent="0.3">
      <c r="A143" s="32">
        <v>2016</v>
      </c>
      <c r="B143" s="32">
        <v>12</v>
      </c>
      <c r="C143" s="30">
        <v>1351000</v>
      </c>
      <c r="D143" s="30">
        <v>10000</v>
      </c>
      <c r="E143" s="30">
        <v>12900</v>
      </c>
      <c r="F143" s="21">
        <v>-1555</v>
      </c>
      <c r="G143" s="33">
        <v>42523</v>
      </c>
    </row>
    <row r="144" spans="1:7" ht="15.75" x14ac:dyDescent="0.3">
      <c r="A144" s="32">
        <v>2016</v>
      </c>
      <c r="B144" s="32">
        <v>12</v>
      </c>
      <c r="C144" s="30">
        <v>1351000</v>
      </c>
      <c r="D144" s="30">
        <v>10000</v>
      </c>
      <c r="E144" s="30">
        <v>12900</v>
      </c>
      <c r="F144" s="21">
        <v>-4130</v>
      </c>
      <c r="G144" s="33">
        <v>42524</v>
      </c>
    </row>
    <row r="145" spans="1:7" ht="15.75" x14ac:dyDescent="0.3">
      <c r="A145" s="32">
        <v>2016</v>
      </c>
      <c r="B145" s="32">
        <v>12</v>
      </c>
      <c r="C145" s="30">
        <v>1351000</v>
      </c>
      <c r="D145" s="30">
        <v>10000</v>
      </c>
      <c r="E145" s="30">
        <v>12900</v>
      </c>
      <c r="F145" s="21">
        <v>-1410</v>
      </c>
      <c r="G145" s="33">
        <v>42527</v>
      </c>
    </row>
    <row r="146" spans="1:7" ht="15.75" x14ac:dyDescent="0.3">
      <c r="A146" s="32">
        <v>2016</v>
      </c>
      <c r="B146" s="32">
        <v>12</v>
      </c>
      <c r="C146" s="30">
        <v>1351000</v>
      </c>
      <c r="D146" s="30">
        <v>10000</v>
      </c>
      <c r="E146" s="30">
        <v>12900</v>
      </c>
      <c r="F146" s="21">
        <v>-1050</v>
      </c>
      <c r="G146" s="33">
        <v>42528</v>
      </c>
    </row>
    <row r="147" spans="1:7" ht="15.75" x14ac:dyDescent="0.3">
      <c r="A147" s="32">
        <v>2016</v>
      </c>
      <c r="B147" s="32">
        <v>12</v>
      </c>
      <c r="C147" s="30">
        <v>1351000</v>
      </c>
      <c r="D147" s="30">
        <v>10000</v>
      </c>
      <c r="E147" s="30">
        <v>12900</v>
      </c>
      <c r="F147" s="21">
        <v>-65</v>
      </c>
      <c r="G147" s="33">
        <v>42529</v>
      </c>
    </row>
    <row r="148" spans="1:7" ht="15.75" x14ac:dyDescent="0.3">
      <c r="A148" s="32">
        <v>2016</v>
      </c>
      <c r="B148" s="32">
        <v>12</v>
      </c>
      <c r="C148" s="30">
        <v>1351000</v>
      </c>
      <c r="D148" s="30">
        <v>10000</v>
      </c>
      <c r="E148" s="30">
        <v>12900</v>
      </c>
      <c r="F148" s="21">
        <v>-260</v>
      </c>
      <c r="G148" s="33">
        <v>42531</v>
      </c>
    </row>
    <row r="149" spans="1:7" ht="15.75" x14ac:dyDescent="0.3">
      <c r="A149" s="32">
        <v>2016</v>
      </c>
      <c r="B149" s="32">
        <v>12</v>
      </c>
      <c r="C149" s="30">
        <v>1351000</v>
      </c>
      <c r="D149" s="30">
        <v>10000</v>
      </c>
      <c r="E149" s="30">
        <v>12900</v>
      </c>
      <c r="F149" s="21">
        <v>-1660</v>
      </c>
      <c r="G149" s="33">
        <v>42534</v>
      </c>
    </row>
    <row r="150" spans="1:7" ht="15.75" x14ac:dyDescent="0.3">
      <c r="A150" s="32">
        <v>2016</v>
      </c>
      <c r="B150" s="32">
        <v>12</v>
      </c>
      <c r="C150" s="30">
        <v>1351000</v>
      </c>
      <c r="D150" s="30">
        <v>10000</v>
      </c>
      <c r="E150" s="30">
        <v>12900</v>
      </c>
      <c r="F150" s="21">
        <v>-330</v>
      </c>
      <c r="G150" s="33">
        <v>42535</v>
      </c>
    </row>
    <row r="151" spans="1:7" ht="15.75" x14ac:dyDescent="0.3">
      <c r="A151" s="32">
        <v>2016</v>
      </c>
      <c r="B151" s="32">
        <v>12</v>
      </c>
      <c r="C151" s="30">
        <v>1351000</v>
      </c>
      <c r="D151" s="30">
        <v>10000</v>
      </c>
      <c r="E151" s="30">
        <v>12900</v>
      </c>
      <c r="F151" s="21">
        <v>-65</v>
      </c>
      <c r="G151" s="33">
        <v>42537</v>
      </c>
    </row>
    <row r="152" spans="1:7" ht="15.75" x14ac:dyDescent="0.3">
      <c r="A152" s="32">
        <v>2016</v>
      </c>
      <c r="B152" s="32">
        <v>12</v>
      </c>
      <c r="C152" s="30">
        <v>1351000</v>
      </c>
      <c r="D152" s="30">
        <v>10000</v>
      </c>
      <c r="E152" s="30">
        <v>12900</v>
      </c>
      <c r="F152" s="21">
        <v>-455</v>
      </c>
      <c r="G152" s="33">
        <v>42541</v>
      </c>
    </row>
    <row r="153" spans="1:7" ht="15.75" x14ac:dyDescent="0.3">
      <c r="A153" s="32">
        <v>2016</v>
      </c>
      <c r="B153" s="32">
        <v>12</v>
      </c>
      <c r="C153" s="30">
        <v>1351000</v>
      </c>
      <c r="D153" s="30">
        <v>10000</v>
      </c>
      <c r="E153" s="30">
        <v>12900</v>
      </c>
      <c r="F153" s="21">
        <v>-65</v>
      </c>
      <c r="G153" s="33">
        <v>42542</v>
      </c>
    </row>
    <row r="154" spans="1:7" ht="15.75" x14ac:dyDescent="0.3">
      <c r="A154" s="32">
        <v>2016</v>
      </c>
      <c r="B154" s="32">
        <v>12</v>
      </c>
      <c r="C154" s="30">
        <v>1351000</v>
      </c>
      <c r="D154" s="30">
        <v>10000</v>
      </c>
      <c r="E154" s="30">
        <v>12900</v>
      </c>
      <c r="F154" s="21">
        <v>-165</v>
      </c>
      <c r="G154" s="33">
        <v>42543</v>
      </c>
    </row>
    <row r="155" spans="1:7" ht="15.75" x14ac:dyDescent="0.3">
      <c r="A155" s="32">
        <v>2016</v>
      </c>
      <c r="B155" s="32">
        <v>12</v>
      </c>
      <c r="C155" s="30">
        <v>1351000</v>
      </c>
      <c r="D155" s="30">
        <v>10000</v>
      </c>
      <c r="E155" s="30">
        <v>12900</v>
      </c>
      <c r="F155" s="21">
        <v>-230</v>
      </c>
      <c r="G155" s="33">
        <v>42544</v>
      </c>
    </row>
    <row r="156" spans="1:7" ht="15.75" x14ac:dyDescent="0.3">
      <c r="A156" s="32">
        <v>2016</v>
      </c>
      <c r="B156" s="32">
        <v>12</v>
      </c>
      <c r="C156" s="30">
        <v>1351000</v>
      </c>
      <c r="D156" s="30">
        <v>10000</v>
      </c>
      <c r="E156" s="30">
        <v>12900</v>
      </c>
      <c r="F156" s="21">
        <v>-325</v>
      </c>
      <c r="G156" s="33">
        <v>42545</v>
      </c>
    </row>
    <row r="157" spans="1:7" ht="15.75" x14ac:dyDescent="0.3">
      <c r="A157" s="32">
        <v>2016</v>
      </c>
      <c r="B157" s="32">
        <v>12</v>
      </c>
      <c r="C157" s="30">
        <v>1351000</v>
      </c>
      <c r="D157" s="30">
        <v>10000</v>
      </c>
      <c r="E157" s="30">
        <v>12900</v>
      </c>
      <c r="F157" s="21">
        <v>-3220</v>
      </c>
      <c r="G157" s="33">
        <v>42548</v>
      </c>
    </row>
    <row r="158" spans="1:7" ht="15.75" x14ac:dyDescent="0.3">
      <c r="A158" s="32">
        <v>2016</v>
      </c>
      <c r="B158" s="32">
        <v>12</v>
      </c>
      <c r="C158" s="30">
        <v>1351000</v>
      </c>
      <c r="D158" s="30">
        <v>10000</v>
      </c>
      <c r="E158" s="30">
        <v>12900</v>
      </c>
      <c r="F158" s="21">
        <v>-65</v>
      </c>
      <c r="G158" s="33">
        <v>42549</v>
      </c>
    </row>
    <row r="159" spans="1:7" ht="15.75" x14ac:dyDescent="0.3">
      <c r="A159" s="32">
        <v>2016</v>
      </c>
      <c r="B159" s="32">
        <v>12</v>
      </c>
      <c r="C159" s="30">
        <v>1351000</v>
      </c>
      <c r="D159" s="30">
        <v>10000</v>
      </c>
      <c r="E159" s="30">
        <v>12900</v>
      </c>
      <c r="F159" s="21">
        <v>-130</v>
      </c>
      <c r="G159" s="33">
        <v>42550</v>
      </c>
    </row>
    <row r="160" spans="1:7" ht="15.75" x14ac:dyDescent="0.3">
      <c r="A160" s="32">
        <v>2016</v>
      </c>
      <c r="B160" s="32">
        <v>12</v>
      </c>
      <c r="C160" s="30">
        <v>1351000</v>
      </c>
      <c r="D160" s="30">
        <v>10000</v>
      </c>
      <c r="E160" s="30">
        <v>12900</v>
      </c>
      <c r="F160" s="21">
        <v>-195</v>
      </c>
      <c r="G160" s="33">
        <v>42551</v>
      </c>
    </row>
    <row r="161" spans="1:7" ht="15.75" x14ac:dyDescent="0.3">
      <c r="A161" s="32">
        <v>2016</v>
      </c>
      <c r="B161" s="32">
        <v>12</v>
      </c>
      <c r="C161" s="30">
        <v>1351000</v>
      </c>
      <c r="D161" s="30">
        <v>10000</v>
      </c>
      <c r="E161" s="30">
        <v>13400</v>
      </c>
      <c r="F161" s="21">
        <v>-26800</v>
      </c>
      <c r="G161" s="33">
        <v>42522</v>
      </c>
    </row>
    <row r="162" spans="1:7" ht="15.75" x14ac:dyDescent="0.3">
      <c r="A162" s="32">
        <v>2016</v>
      </c>
      <c r="B162" s="32">
        <v>12</v>
      </c>
      <c r="C162" s="30">
        <v>1351000</v>
      </c>
      <c r="D162" s="30">
        <v>10000</v>
      </c>
      <c r="E162" s="30">
        <v>13400</v>
      </c>
      <c r="F162" s="21">
        <v>-39200</v>
      </c>
      <c r="G162" s="33">
        <v>42527</v>
      </c>
    </row>
    <row r="163" spans="1:7" ht="15.75" x14ac:dyDescent="0.3">
      <c r="A163" s="32">
        <v>2016</v>
      </c>
      <c r="B163" s="32">
        <v>12</v>
      </c>
      <c r="C163" s="30">
        <v>1351000</v>
      </c>
      <c r="D163" s="30">
        <v>10000</v>
      </c>
      <c r="E163" s="30">
        <v>13400</v>
      </c>
      <c r="F163" s="21">
        <v>-14000</v>
      </c>
      <c r="G163" s="33">
        <v>42529</v>
      </c>
    </row>
    <row r="164" spans="1:7" ht="15.75" x14ac:dyDescent="0.3">
      <c r="A164" s="32">
        <v>2016</v>
      </c>
      <c r="B164" s="32">
        <v>12</v>
      </c>
      <c r="C164" s="30">
        <v>1351000</v>
      </c>
      <c r="D164" s="30">
        <v>10000</v>
      </c>
      <c r="E164" s="30">
        <v>13400</v>
      </c>
      <c r="F164" s="21">
        <v>-42800</v>
      </c>
      <c r="G164" s="33">
        <v>42530</v>
      </c>
    </row>
    <row r="165" spans="1:7" ht="15.75" x14ac:dyDescent="0.3">
      <c r="A165" s="32">
        <v>2016</v>
      </c>
      <c r="B165" s="32">
        <v>12</v>
      </c>
      <c r="C165" s="30">
        <v>1351000</v>
      </c>
      <c r="D165" s="30">
        <v>10000</v>
      </c>
      <c r="E165" s="30">
        <v>13400</v>
      </c>
      <c r="F165" s="21">
        <v>-21200</v>
      </c>
      <c r="G165" s="33">
        <v>42531</v>
      </c>
    </row>
    <row r="166" spans="1:7" ht="15.75" x14ac:dyDescent="0.3">
      <c r="A166" s="32">
        <v>2016</v>
      </c>
      <c r="B166" s="32">
        <v>12</v>
      </c>
      <c r="C166" s="30">
        <v>1351000</v>
      </c>
      <c r="D166" s="30">
        <v>10000</v>
      </c>
      <c r="E166" s="30">
        <v>13400</v>
      </c>
      <c r="F166" s="21">
        <v>-30050</v>
      </c>
      <c r="G166" s="33">
        <v>42534</v>
      </c>
    </row>
    <row r="167" spans="1:7" ht="15.75" x14ac:dyDescent="0.3">
      <c r="A167" s="32">
        <v>2016</v>
      </c>
      <c r="B167" s="32">
        <v>12</v>
      </c>
      <c r="C167" s="30">
        <v>1351000</v>
      </c>
      <c r="D167" s="30">
        <v>10000</v>
      </c>
      <c r="E167" s="30">
        <v>13400</v>
      </c>
      <c r="F167" s="21">
        <v>-4000</v>
      </c>
      <c r="G167" s="33">
        <v>42535</v>
      </c>
    </row>
    <row r="168" spans="1:7" ht="15.75" x14ac:dyDescent="0.3">
      <c r="A168" s="32">
        <v>2016</v>
      </c>
      <c r="B168" s="32">
        <v>12</v>
      </c>
      <c r="C168" s="30">
        <v>1351000</v>
      </c>
      <c r="D168" s="30">
        <v>10000</v>
      </c>
      <c r="E168" s="30">
        <v>13400</v>
      </c>
      <c r="F168" s="21">
        <v>-2400</v>
      </c>
      <c r="G168" s="33">
        <v>42537</v>
      </c>
    </row>
    <row r="169" spans="1:7" ht="15.75" x14ac:dyDescent="0.3">
      <c r="A169" s="32">
        <v>2016</v>
      </c>
      <c r="B169" s="32">
        <v>12</v>
      </c>
      <c r="C169" s="30">
        <v>1351000</v>
      </c>
      <c r="D169" s="30">
        <v>10000</v>
      </c>
      <c r="E169" s="30">
        <v>13400</v>
      </c>
      <c r="F169" s="21">
        <v>-1200</v>
      </c>
      <c r="G169" s="33">
        <v>42538</v>
      </c>
    </row>
    <row r="170" spans="1:7" ht="15.75" x14ac:dyDescent="0.3">
      <c r="A170" s="32">
        <v>2016</v>
      </c>
      <c r="B170" s="32">
        <v>12</v>
      </c>
      <c r="C170" s="30">
        <v>1351000</v>
      </c>
      <c r="D170" s="30">
        <v>10000</v>
      </c>
      <c r="E170" s="30">
        <v>13400</v>
      </c>
      <c r="F170" s="21">
        <v>-14800</v>
      </c>
      <c r="G170" s="33">
        <v>42541</v>
      </c>
    </row>
    <row r="171" spans="1:7" ht="15.75" x14ac:dyDescent="0.3">
      <c r="A171" s="32">
        <v>2016</v>
      </c>
      <c r="B171" s="32">
        <v>12</v>
      </c>
      <c r="C171" s="30">
        <v>1351000</v>
      </c>
      <c r="D171" s="30">
        <v>10000</v>
      </c>
      <c r="E171" s="30">
        <v>13400</v>
      </c>
      <c r="F171" s="21">
        <v>-2800</v>
      </c>
      <c r="G171" s="33">
        <v>42543</v>
      </c>
    </row>
    <row r="172" spans="1:7" ht="15.75" x14ac:dyDescent="0.3">
      <c r="A172" s="32">
        <v>2016</v>
      </c>
      <c r="B172" s="32">
        <v>12</v>
      </c>
      <c r="C172" s="30">
        <v>1351000</v>
      </c>
      <c r="D172" s="30">
        <v>10000</v>
      </c>
      <c r="E172" s="30">
        <v>13400</v>
      </c>
      <c r="F172" s="21">
        <v>-21200</v>
      </c>
      <c r="G172" s="33">
        <v>42545</v>
      </c>
    </row>
    <row r="173" spans="1:7" ht="15.75" x14ac:dyDescent="0.3">
      <c r="A173" s="32">
        <v>2016</v>
      </c>
      <c r="B173" s="32">
        <v>12</v>
      </c>
      <c r="C173" s="30">
        <v>1351000</v>
      </c>
      <c r="D173" s="30">
        <v>10000</v>
      </c>
      <c r="E173" s="30">
        <v>13400</v>
      </c>
      <c r="F173" s="21">
        <v>-32000</v>
      </c>
      <c r="G173" s="33">
        <v>42548</v>
      </c>
    </row>
    <row r="174" spans="1:7" ht="15.75" x14ac:dyDescent="0.3">
      <c r="A174" s="32">
        <v>2016</v>
      </c>
      <c r="B174" s="32">
        <v>12</v>
      </c>
      <c r="C174" s="30">
        <v>1351000</v>
      </c>
      <c r="D174" s="30">
        <v>10000</v>
      </c>
      <c r="E174" s="30">
        <v>13400</v>
      </c>
      <c r="F174" s="21">
        <v>-2800</v>
      </c>
      <c r="G174" s="33">
        <v>42550</v>
      </c>
    </row>
    <row r="175" spans="1:7" ht="15.75" x14ac:dyDescent="0.3">
      <c r="A175" s="32">
        <v>2016</v>
      </c>
      <c r="B175" s="32">
        <v>12</v>
      </c>
      <c r="C175" s="30">
        <v>1351000</v>
      </c>
      <c r="D175" s="30">
        <v>10000</v>
      </c>
      <c r="E175" s="30">
        <v>13400</v>
      </c>
      <c r="F175" s="21">
        <v>-10800</v>
      </c>
      <c r="G175" s="33">
        <v>42551</v>
      </c>
    </row>
    <row r="176" spans="1:7" ht="15.75" x14ac:dyDescent="0.3">
      <c r="A176" s="32">
        <v>2016</v>
      </c>
      <c r="B176" s="32">
        <v>12</v>
      </c>
      <c r="C176" s="30">
        <v>1351000</v>
      </c>
      <c r="D176" s="30">
        <v>10000</v>
      </c>
      <c r="E176" s="30">
        <v>14200</v>
      </c>
      <c r="F176" s="21">
        <v>-280469.38</v>
      </c>
      <c r="G176" s="33">
        <v>42523</v>
      </c>
    </row>
    <row r="177" spans="1:7" ht="15.75" x14ac:dyDescent="0.3">
      <c r="A177" s="32">
        <v>2016</v>
      </c>
      <c r="B177" s="32">
        <v>12</v>
      </c>
      <c r="C177" s="30">
        <v>1351000</v>
      </c>
      <c r="D177" s="30">
        <v>10000</v>
      </c>
      <c r="E177" s="30">
        <v>14200</v>
      </c>
      <c r="F177" s="21">
        <v>-126380.13</v>
      </c>
      <c r="G177" s="33">
        <v>42531</v>
      </c>
    </row>
    <row r="178" spans="1:7" ht="15.75" x14ac:dyDescent="0.3">
      <c r="A178" s="32">
        <v>2016</v>
      </c>
      <c r="B178" s="32">
        <v>12</v>
      </c>
      <c r="C178" s="30">
        <v>1351000</v>
      </c>
      <c r="D178" s="30">
        <v>10000</v>
      </c>
      <c r="E178" s="30">
        <v>14400</v>
      </c>
      <c r="F178" s="21">
        <v>-22641.11</v>
      </c>
      <c r="G178" s="33">
        <v>42545</v>
      </c>
    </row>
    <row r="179" spans="1:7" ht="15.75" x14ac:dyDescent="0.3">
      <c r="A179" s="32">
        <v>2016</v>
      </c>
      <c r="B179" s="32">
        <v>12</v>
      </c>
      <c r="C179" s="30">
        <v>1351000</v>
      </c>
      <c r="D179" s="30">
        <v>10000</v>
      </c>
      <c r="E179" s="30">
        <v>20100</v>
      </c>
      <c r="F179" s="21">
        <v>-43.09</v>
      </c>
      <c r="G179" s="33">
        <v>42523</v>
      </c>
    </row>
    <row r="180" spans="1:7" ht="15.75" x14ac:dyDescent="0.3">
      <c r="A180" s="32">
        <v>2016</v>
      </c>
      <c r="B180" s="32">
        <v>12</v>
      </c>
      <c r="C180" s="30">
        <v>1351000</v>
      </c>
      <c r="D180" s="30">
        <v>10000</v>
      </c>
      <c r="E180" s="30">
        <v>23600</v>
      </c>
      <c r="F180" s="21">
        <v>-300</v>
      </c>
      <c r="G180" s="33">
        <v>42534</v>
      </c>
    </row>
    <row r="181" spans="1:7" ht="15.75" x14ac:dyDescent="0.3">
      <c r="A181" s="32">
        <v>2016</v>
      </c>
      <c r="B181" s="32">
        <v>12</v>
      </c>
      <c r="C181" s="30">
        <v>1351000</v>
      </c>
      <c r="D181" s="30">
        <v>10000</v>
      </c>
      <c r="E181" s="30">
        <v>33800</v>
      </c>
      <c r="F181" s="21">
        <v>-100</v>
      </c>
      <c r="G181" s="33">
        <v>42548</v>
      </c>
    </row>
    <row r="182" spans="1:7" ht="15.75" x14ac:dyDescent="0.3">
      <c r="A182" s="32">
        <v>2016</v>
      </c>
      <c r="B182" s="32">
        <v>12</v>
      </c>
      <c r="C182" s="30">
        <v>1351000</v>
      </c>
      <c r="D182" s="30">
        <v>10000</v>
      </c>
      <c r="E182" s="30">
        <v>34300</v>
      </c>
      <c r="F182" s="21">
        <v>-11292.22</v>
      </c>
      <c r="G182" s="33">
        <v>42551</v>
      </c>
    </row>
    <row r="183" spans="1:7" ht="15.75" x14ac:dyDescent="0.3">
      <c r="A183" s="32">
        <v>2016</v>
      </c>
      <c r="B183" s="32">
        <v>12</v>
      </c>
      <c r="C183" s="30">
        <v>1351000</v>
      </c>
      <c r="D183" s="30">
        <v>10000</v>
      </c>
      <c r="E183" s="30">
        <v>72700</v>
      </c>
      <c r="F183" s="21">
        <v>0</v>
      </c>
      <c r="G183" s="33">
        <v>42537</v>
      </c>
    </row>
    <row r="184" spans="1:7" ht="15.75" x14ac:dyDescent="0.3">
      <c r="A184" s="32">
        <v>2016</v>
      </c>
      <c r="B184" s="32">
        <v>12</v>
      </c>
      <c r="C184" s="30">
        <v>1351000</v>
      </c>
      <c r="D184" s="30">
        <v>10000</v>
      </c>
      <c r="E184" s="30">
        <v>73100</v>
      </c>
      <c r="F184" s="21">
        <v>-653.86</v>
      </c>
      <c r="G184" s="33">
        <v>42549</v>
      </c>
    </row>
    <row r="185" spans="1:7" ht="15.75" x14ac:dyDescent="0.3">
      <c r="A185" s="32">
        <v>2016</v>
      </c>
      <c r="B185" s="32">
        <v>12</v>
      </c>
      <c r="C185" s="30">
        <v>1351000</v>
      </c>
      <c r="D185" s="30">
        <v>10000</v>
      </c>
      <c r="E185" s="30">
        <v>74200</v>
      </c>
      <c r="F185" s="21">
        <v>-111.09</v>
      </c>
      <c r="G185" s="33">
        <v>42551</v>
      </c>
    </row>
    <row r="186" spans="1:7" ht="15.75" x14ac:dyDescent="0.3">
      <c r="A186" s="32">
        <v>2016</v>
      </c>
      <c r="B186" s="32">
        <v>12</v>
      </c>
      <c r="C186" s="30">
        <v>1351000</v>
      </c>
      <c r="D186" s="30">
        <v>10000</v>
      </c>
      <c r="E186" s="30">
        <v>83100</v>
      </c>
      <c r="F186" s="21">
        <v>1715.34</v>
      </c>
      <c r="G186" s="33">
        <v>42523</v>
      </c>
    </row>
    <row r="187" spans="1:7" ht="15.75" x14ac:dyDescent="0.3">
      <c r="A187" s="32">
        <v>2016</v>
      </c>
      <c r="B187" s="32">
        <v>12</v>
      </c>
      <c r="C187" s="30">
        <v>1351000</v>
      </c>
      <c r="D187" s="30">
        <v>10000</v>
      </c>
      <c r="E187" s="30">
        <v>83100</v>
      </c>
      <c r="F187" s="21">
        <v>2806.92</v>
      </c>
      <c r="G187" s="33">
        <v>42531</v>
      </c>
    </row>
    <row r="188" spans="1:7" ht="15.75" x14ac:dyDescent="0.3">
      <c r="A188" s="32">
        <v>2016</v>
      </c>
      <c r="B188" s="32">
        <v>12</v>
      </c>
      <c r="C188" s="30">
        <v>1351000</v>
      </c>
      <c r="D188" s="30">
        <v>10000</v>
      </c>
      <c r="E188" s="30">
        <v>83200</v>
      </c>
      <c r="F188" s="21">
        <v>-49.64</v>
      </c>
      <c r="G188" s="33">
        <v>42531</v>
      </c>
    </row>
    <row r="189" spans="1:7" x14ac:dyDescent="0.3">
      <c r="C189" s="11"/>
      <c r="D189" s="11"/>
      <c r="G189" s="16"/>
    </row>
    <row r="190" spans="1:7" x14ac:dyDescent="0.3">
      <c r="C190" s="11"/>
      <c r="D190" s="11"/>
      <c r="G190" s="16"/>
    </row>
    <row r="191" spans="1:7" x14ac:dyDescent="0.3">
      <c r="C191" s="11"/>
      <c r="D191" s="11"/>
      <c r="G191" s="16"/>
    </row>
    <row r="192" spans="1:7" x14ac:dyDescent="0.3">
      <c r="C192" s="11"/>
      <c r="D192" s="11"/>
      <c r="G192" s="16"/>
    </row>
    <row r="193" spans="3:7" x14ac:dyDescent="0.3">
      <c r="C193" s="11"/>
      <c r="D193" s="11"/>
      <c r="G193" s="16"/>
    </row>
    <row r="194" spans="3:7" x14ac:dyDescent="0.3">
      <c r="C194" s="11"/>
      <c r="D194" s="11"/>
      <c r="G194" s="16"/>
    </row>
    <row r="195" spans="3:7" x14ac:dyDescent="0.3">
      <c r="C195" s="11"/>
      <c r="D195" s="11"/>
      <c r="G195" s="16"/>
    </row>
    <row r="196" spans="3:7" x14ac:dyDescent="0.3">
      <c r="C196" s="11"/>
      <c r="D196" s="11"/>
      <c r="G196" s="16"/>
    </row>
    <row r="197" spans="3:7" x14ac:dyDescent="0.3">
      <c r="C197" s="11"/>
      <c r="D197" s="11"/>
      <c r="G197" s="16"/>
    </row>
    <row r="198" spans="3:7" x14ac:dyDescent="0.3">
      <c r="C198" s="11"/>
      <c r="D198" s="11"/>
      <c r="G198" s="16"/>
    </row>
    <row r="199" spans="3:7" x14ac:dyDescent="0.3">
      <c r="C199" s="11"/>
      <c r="D199" s="11"/>
      <c r="G199" s="16"/>
    </row>
    <row r="200" spans="3:7" x14ac:dyDescent="0.3">
      <c r="C200" s="11"/>
      <c r="D200" s="11"/>
      <c r="G200" s="16"/>
    </row>
    <row r="201" spans="3:7" x14ac:dyDescent="0.3">
      <c r="C201" s="11"/>
      <c r="D201" s="11"/>
      <c r="G201" s="16"/>
    </row>
    <row r="202" spans="3:7" x14ac:dyDescent="0.3">
      <c r="C202" s="11"/>
      <c r="D202" s="11"/>
      <c r="G202" s="16"/>
    </row>
    <row r="203" spans="3:7" x14ac:dyDescent="0.3">
      <c r="C203" s="11"/>
      <c r="D203" s="11"/>
      <c r="G203" s="16"/>
    </row>
    <row r="204" spans="3:7" x14ac:dyDescent="0.3">
      <c r="C204" s="11"/>
      <c r="D204" s="11"/>
      <c r="G204" s="16"/>
    </row>
    <row r="205" spans="3:7" x14ac:dyDescent="0.3">
      <c r="C205" s="11"/>
      <c r="D205" s="11"/>
      <c r="G205" s="16"/>
    </row>
    <row r="206" spans="3:7" x14ac:dyDescent="0.3">
      <c r="C206" s="11"/>
      <c r="D206" s="11"/>
      <c r="G206" s="16"/>
    </row>
    <row r="207" spans="3:7" x14ac:dyDescent="0.3">
      <c r="C207" s="11"/>
      <c r="D207" s="11"/>
      <c r="G207" s="16"/>
    </row>
    <row r="208" spans="3:7" x14ac:dyDescent="0.3">
      <c r="C208" s="11"/>
      <c r="D208" s="11"/>
      <c r="G208" s="16"/>
    </row>
    <row r="209" spans="3:7" x14ac:dyDescent="0.3">
      <c r="C209" s="11"/>
      <c r="D209" s="11"/>
      <c r="G209" s="16"/>
    </row>
    <row r="210" spans="3:7" x14ac:dyDescent="0.3">
      <c r="C210" s="11"/>
      <c r="D210" s="11"/>
      <c r="G210" s="16"/>
    </row>
    <row r="211" spans="3:7" x14ac:dyDescent="0.3">
      <c r="C211" s="11"/>
      <c r="D211" s="11"/>
      <c r="G211" s="16"/>
    </row>
    <row r="212" spans="3:7" x14ac:dyDescent="0.3">
      <c r="C212" s="11"/>
      <c r="D212" s="11"/>
      <c r="G212" s="16"/>
    </row>
    <row r="213" spans="3:7" x14ac:dyDescent="0.3">
      <c r="C213" s="11"/>
      <c r="D213" s="11"/>
      <c r="G213" s="16"/>
    </row>
    <row r="214" spans="3:7" x14ac:dyDescent="0.3">
      <c r="C214" s="11"/>
      <c r="D214" s="11"/>
      <c r="G214" s="16"/>
    </row>
    <row r="215" spans="3:7" x14ac:dyDescent="0.3">
      <c r="C215" s="11"/>
      <c r="D215" s="11"/>
      <c r="G215" s="16"/>
    </row>
    <row r="216" spans="3:7" x14ac:dyDescent="0.3">
      <c r="C216" s="11"/>
      <c r="D216" s="11"/>
      <c r="G216" s="16"/>
    </row>
    <row r="217" spans="3:7" x14ac:dyDescent="0.3">
      <c r="C217" s="11"/>
      <c r="D217" s="11"/>
      <c r="G217" s="16"/>
    </row>
    <row r="218" spans="3:7" x14ac:dyDescent="0.3">
      <c r="C218" s="11"/>
      <c r="D218" s="11"/>
      <c r="G218" s="16"/>
    </row>
    <row r="219" spans="3:7" x14ac:dyDescent="0.3">
      <c r="C219" s="11"/>
      <c r="D219" s="11"/>
      <c r="G219" s="16"/>
    </row>
    <row r="220" spans="3:7" x14ac:dyDescent="0.3">
      <c r="C220" s="11"/>
      <c r="D220" s="11"/>
      <c r="G220" s="16"/>
    </row>
    <row r="221" spans="3:7" x14ac:dyDescent="0.3">
      <c r="C221" s="11"/>
      <c r="D221" s="11"/>
      <c r="G221" s="16"/>
    </row>
    <row r="222" spans="3:7" x14ac:dyDescent="0.3">
      <c r="C222" s="11"/>
      <c r="D222" s="11"/>
      <c r="G222" s="16"/>
    </row>
    <row r="223" spans="3:7" x14ac:dyDescent="0.3">
      <c r="C223" s="11"/>
      <c r="D223" s="11"/>
      <c r="G223" s="16"/>
    </row>
    <row r="224" spans="3:7" x14ac:dyDescent="0.3">
      <c r="C224" s="11"/>
      <c r="D224" s="11"/>
      <c r="G224" s="16"/>
    </row>
    <row r="225" spans="3:7" x14ac:dyDescent="0.3">
      <c r="C225" s="11"/>
      <c r="D225" s="11"/>
      <c r="G225" s="16"/>
    </row>
    <row r="226" spans="3:7" x14ac:dyDescent="0.3">
      <c r="C226" s="11"/>
      <c r="D226" s="11"/>
      <c r="G226" s="16"/>
    </row>
    <row r="227" spans="3:7" x14ac:dyDescent="0.3">
      <c r="C227" s="11"/>
      <c r="D227" s="11"/>
      <c r="G227" s="16"/>
    </row>
    <row r="228" spans="3:7" x14ac:dyDescent="0.3">
      <c r="C228" s="11"/>
      <c r="D228" s="11"/>
      <c r="G228" s="16"/>
    </row>
    <row r="229" spans="3:7" x14ac:dyDescent="0.3">
      <c r="C229" s="11"/>
      <c r="D229" s="11"/>
      <c r="G229" s="16"/>
    </row>
    <row r="230" spans="3:7" x14ac:dyDescent="0.3">
      <c r="C230" s="11"/>
      <c r="D230" s="11"/>
      <c r="G230" s="16"/>
    </row>
    <row r="231" spans="3:7" x14ac:dyDescent="0.3">
      <c r="C231" s="11"/>
      <c r="D231" s="11"/>
      <c r="G231" s="16"/>
    </row>
    <row r="232" spans="3:7" x14ac:dyDescent="0.3">
      <c r="C232" s="11"/>
      <c r="D232" s="11"/>
      <c r="G232" s="16"/>
    </row>
    <row r="233" spans="3:7" x14ac:dyDescent="0.3">
      <c r="C233" s="11"/>
      <c r="D233" s="11"/>
      <c r="G233" s="16"/>
    </row>
    <row r="234" spans="3:7" x14ac:dyDescent="0.3">
      <c r="C234" s="11"/>
      <c r="D234" s="11"/>
      <c r="G234" s="16"/>
    </row>
    <row r="235" spans="3:7" x14ac:dyDescent="0.3">
      <c r="C235" s="11"/>
      <c r="D235" s="11"/>
      <c r="G235" s="16"/>
    </row>
    <row r="236" spans="3:7" x14ac:dyDescent="0.3">
      <c r="C236" s="11"/>
      <c r="D236" s="11"/>
      <c r="G236" s="16"/>
    </row>
    <row r="237" spans="3:7" x14ac:dyDescent="0.3">
      <c r="C237" s="11"/>
      <c r="D237" s="11"/>
      <c r="G237" s="16"/>
    </row>
    <row r="238" spans="3:7" x14ac:dyDescent="0.3">
      <c r="C238" s="11"/>
      <c r="D238" s="11"/>
      <c r="G238" s="16"/>
    </row>
    <row r="239" spans="3:7" x14ac:dyDescent="0.3">
      <c r="C239" s="11"/>
      <c r="D239" s="11"/>
      <c r="G239" s="16"/>
    </row>
    <row r="240" spans="3:7" x14ac:dyDescent="0.3">
      <c r="C240" s="11"/>
      <c r="D240" s="11"/>
      <c r="G240" s="16"/>
    </row>
    <row r="241" spans="3:7" x14ac:dyDescent="0.3">
      <c r="C241" s="11"/>
      <c r="D241" s="11"/>
      <c r="G241" s="16"/>
    </row>
    <row r="242" spans="3:7" x14ac:dyDescent="0.3">
      <c r="C242" s="11"/>
      <c r="D242" s="11"/>
      <c r="G242" s="16"/>
    </row>
    <row r="243" spans="3:7" x14ac:dyDescent="0.3">
      <c r="C243" s="11"/>
      <c r="D243" s="11"/>
      <c r="G243" s="16"/>
    </row>
    <row r="244" spans="3:7" x14ac:dyDescent="0.3">
      <c r="C244" s="11"/>
      <c r="D244" s="11"/>
      <c r="G244" s="16"/>
    </row>
    <row r="245" spans="3:7" x14ac:dyDescent="0.3">
      <c r="C245" s="11"/>
      <c r="D245" s="11"/>
      <c r="G245" s="16"/>
    </row>
    <row r="246" spans="3:7" x14ac:dyDescent="0.3">
      <c r="C246" s="11"/>
      <c r="D246" s="11"/>
      <c r="G246" s="16"/>
    </row>
    <row r="247" spans="3:7" x14ac:dyDescent="0.3">
      <c r="C247" s="11"/>
      <c r="D247" s="11"/>
      <c r="G247" s="16"/>
    </row>
    <row r="248" spans="3:7" x14ac:dyDescent="0.3">
      <c r="C248" s="11"/>
      <c r="D248" s="11"/>
      <c r="G248" s="16"/>
    </row>
    <row r="249" spans="3:7" x14ac:dyDescent="0.3">
      <c r="C249" s="11"/>
      <c r="D249" s="11"/>
      <c r="G249" s="16"/>
    </row>
    <row r="250" spans="3:7" x14ac:dyDescent="0.3">
      <c r="C250" s="11"/>
      <c r="D250" s="11"/>
      <c r="G250" s="16"/>
    </row>
    <row r="251" spans="3:7" x14ac:dyDescent="0.3">
      <c r="C251" s="11"/>
      <c r="D251" s="11"/>
      <c r="G251" s="16"/>
    </row>
    <row r="252" spans="3:7" x14ac:dyDescent="0.3">
      <c r="C252" s="11"/>
      <c r="D252" s="11"/>
      <c r="G252" s="16"/>
    </row>
    <row r="253" spans="3:7" x14ac:dyDescent="0.3">
      <c r="C253" s="11"/>
      <c r="D253" s="11"/>
      <c r="G253" s="16"/>
    </row>
    <row r="254" spans="3:7" x14ac:dyDescent="0.3">
      <c r="C254" s="11"/>
      <c r="D254" s="11"/>
      <c r="G254" s="16"/>
    </row>
    <row r="255" spans="3:7" x14ac:dyDescent="0.3">
      <c r="C255" s="11"/>
      <c r="D255" s="11"/>
      <c r="G255" s="16"/>
    </row>
    <row r="256" spans="3:7" x14ac:dyDescent="0.3">
      <c r="C256" s="11"/>
      <c r="D256" s="11"/>
      <c r="G256" s="16"/>
    </row>
    <row r="257" spans="3:7" x14ac:dyDescent="0.3">
      <c r="C257" s="11"/>
      <c r="D257" s="11"/>
      <c r="G257" s="16"/>
    </row>
    <row r="258" spans="3:7" x14ac:dyDescent="0.3">
      <c r="C258" s="11"/>
      <c r="D258" s="11"/>
      <c r="G258" s="16"/>
    </row>
    <row r="259" spans="3:7" x14ac:dyDescent="0.3">
      <c r="C259" s="11"/>
      <c r="D259" s="11"/>
      <c r="G259" s="16"/>
    </row>
    <row r="260" spans="3:7" x14ac:dyDescent="0.3">
      <c r="C260" s="11"/>
      <c r="D260" s="11"/>
      <c r="G260" s="16"/>
    </row>
    <row r="261" spans="3:7" x14ac:dyDescent="0.3">
      <c r="C261" s="11"/>
      <c r="D261" s="11"/>
      <c r="G261" s="16"/>
    </row>
    <row r="262" spans="3:7" x14ac:dyDescent="0.3">
      <c r="C262" s="11"/>
      <c r="D262" s="11"/>
      <c r="G262" s="16"/>
    </row>
    <row r="263" spans="3:7" x14ac:dyDescent="0.3">
      <c r="C263" s="11"/>
      <c r="D263" s="11"/>
      <c r="G263" s="16"/>
    </row>
    <row r="264" spans="3:7" x14ac:dyDescent="0.3">
      <c r="C264" s="11"/>
      <c r="D264" s="11"/>
      <c r="G264" s="16"/>
    </row>
    <row r="265" spans="3:7" x14ac:dyDescent="0.3">
      <c r="C265" s="11"/>
      <c r="D265" s="11"/>
      <c r="G265" s="16"/>
    </row>
    <row r="266" spans="3:7" x14ac:dyDescent="0.3">
      <c r="C266" s="11"/>
      <c r="D266" s="11"/>
      <c r="G266" s="16"/>
    </row>
    <row r="267" spans="3:7" x14ac:dyDescent="0.3">
      <c r="C267" s="11"/>
      <c r="D267" s="11"/>
      <c r="G267" s="16"/>
    </row>
    <row r="268" spans="3:7" x14ac:dyDescent="0.3">
      <c r="C268" s="11"/>
      <c r="D268" s="11"/>
      <c r="G268" s="16"/>
    </row>
    <row r="269" spans="3:7" x14ac:dyDescent="0.3">
      <c r="C269" s="11"/>
      <c r="D269" s="11"/>
      <c r="G269" s="16"/>
    </row>
    <row r="270" spans="3:7" x14ac:dyDescent="0.3">
      <c r="C270" s="11"/>
      <c r="D270" s="11"/>
      <c r="G270" s="16"/>
    </row>
    <row r="271" spans="3:7" x14ac:dyDescent="0.3">
      <c r="C271" s="11"/>
      <c r="D271" s="11"/>
      <c r="G271" s="16"/>
    </row>
    <row r="272" spans="3:7" x14ac:dyDescent="0.3">
      <c r="C272" s="11"/>
      <c r="D272" s="11"/>
      <c r="G272" s="16"/>
    </row>
    <row r="273" spans="3:7" x14ac:dyDescent="0.3">
      <c r="C273" s="11"/>
      <c r="D273" s="11"/>
      <c r="G273" s="16"/>
    </row>
    <row r="274" spans="3:7" x14ac:dyDescent="0.3">
      <c r="C274" s="11"/>
      <c r="D274" s="11"/>
      <c r="G274" s="16"/>
    </row>
    <row r="275" spans="3:7" x14ac:dyDescent="0.3">
      <c r="C275" s="11"/>
      <c r="D275" s="11"/>
      <c r="G275" s="16"/>
    </row>
    <row r="276" spans="3:7" x14ac:dyDescent="0.3">
      <c r="C276" s="11"/>
      <c r="D276" s="11"/>
      <c r="G276" s="16"/>
    </row>
    <row r="277" spans="3:7" x14ac:dyDescent="0.3">
      <c r="C277" s="11"/>
      <c r="D277" s="11"/>
      <c r="G277" s="16"/>
    </row>
    <row r="278" spans="3:7" x14ac:dyDescent="0.3">
      <c r="C278" s="11"/>
      <c r="D278" s="11"/>
      <c r="G278" s="16"/>
    </row>
    <row r="279" spans="3:7" x14ac:dyDescent="0.3">
      <c r="C279" s="11"/>
      <c r="D279" s="11"/>
      <c r="G279" s="16"/>
    </row>
    <row r="280" spans="3:7" x14ac:dyDescent="0.3">
      <c r="C280" s="11"/>
      <c r="D280" s="11"/>
      <c r="G280" s="16"/>
    </row>
    <row r="281" spans="3:7" x14ac:dyDescent="0.3">
      <c r="C281" s="11"/>
      <c r="D281" s="11"/>
      <c r="G281" s="16"/>
    </row>
    <row r="282" spans="3:7" x14ac:dyDescent="0.3">
      <c r="C282" s="11"/>
      <c r="D282" s="11"/>
      <c r="G282" s="16"/>
    </row>
    <row r="283" spans="3:7" x14ac:dyDescent="0.3">
      <c r="C283" s="11"/>
      <c r="D283" s="11"/>
      <c r="G283" s="16"/>
    </row>
    <row r="284" spans="3:7" x14ac:dyDescent="0.3">
      <c r="C284" s="11"/>
      <c r="D284" s="11"/>
      <c r="G284" s="16"/>
    </row>
    <row r="285" spans="3:7" x14ac:dyDescent="0.3">
      <c r="C285" s="11"/>
      <c r="D285" s="11"/>
      <c r="G285" s="16"/>
    </row>
    <row r="286" spans="3:7" x14ac:dyDescent="0.3">
      <c r="C286" s="11"/>
      <c r="D286" s="11"/>
      <c r="G286" s="16"/>
    </row>
    <row r="287" spans="3:7" x14ac:dyDescent="0.3">
      <c r="C287" s="11"/>
      <c r="D287" s="11"/>
      <c r="G287" s="16"/>
    </row>
    <row r="288" spans="3:7" x14ac:dyDescent="0.3">
      <c r="C288" s="11"/>
      <c r="D288" s="11"/>
      <c r="G288" s="16"/>
    </row>
    <row r="289" spans="3:7" x14ac:dyDescent="0.3">
      <c r="C289" s="11"/>
      <c r="D289" s="11"/>
      <c r="G289" s="16"/>
    </row>
    <row r="290" spans="3:7" x14ac:dyDescent="0.3">
      <c r="C290" s="11"/>
      <c r="D290" s="11"/>
      <c r="G290" s="16"/>
    </row>
    <row r="291" spans="3:7" x14ac:dyDescent="0.3">
      <c r="C291" s="11"/>
      <c r="D291" s="11"/>
      <c r="G291" s="16"/>
    </row>
    <row r="292" spans="3:7" x14ac:dyDescent="0.3">
      <c r="C292" s="11"/>
      <c r="D292" s="11"/>
      <c r="G292" s="16"/>
    </row>
    <row r="293" spans="3:7" x14ac:dyDescent="0.3">
      <c r="C293" s="11"/>
      <c r="D293" s="11"/>
      <c r="G293" s="16"/>
    </row>
    <row r="294" spans="3:7" x14ac:dyDescent="0.3">
      <c r="C294" s="11"/>
      <c r="D294" s="11"/>
      <c r="G294" s="16"/>
    </row>
    <row r="295" spans="3:7" x14ac:dyDescent="0.3">
      <c r="C295" s="11"/>
      <c r="D295" s="11"/>
      <c r="G295" s="16"/>
    </row>
    <row r="296" spans="3:7" x14ac:dyDescent="0.3">
      <c r="C296" s="11"/>
      <c r="D296" s="11"/>
      <c r="G296" s="16"/>
    </row>
    <row r="297" spans="3:7" x14ac:dyDescent="0.3">
      <c r="C297" s="11"/>
      <c r="D297" s="11"/>
      <c r="G297" s="16"/>
    </row>
    <row r="298" spans="3:7" x14ac:dyDescent="0.3">
      <c r="C298" s="11"/>
      <c r="D298" s="11"/>
      <c r="G298" s="16"/>
    </row>
    <row r="299" spans="3:7" x14ac:dyDescent="0.3">
      <c r="C299" s="11"/>
      <c r="D299" s="11"/>
      <c r="G299" s="16"/>
    </row>
    <row r="300" spans="3:7" x14ac:dyDescent="0.3">
      <c r="C300" s="11"/>
      <c r="D300" s="11"/>
      <c r="G300" s="16"/>
    </row>
    <row r="301" spans="3:7" x14ac:dyDescent="0.3">
      <c r="C301" s="11"/>
      <c r="D301" s="11"/>
      <c r="G301" s="16"/>
    </row>
    <row r="302" spans="3:7" x14ac:dyDescent="0.3">
      <c r="C302" s="11"/>
      <c r="D302" s="11"/>
      <c r="G302" s="16"/>
    </row>
    <row r="303" spans="3:7" x14ac:dyDescent="0.3">
      <c r="C303" s="11"/>
      <c r="D303" s="11"/>
      <c r="G303" s="16"/>
    </row>
    <row r="304" spans="3:7" x14ac:dyDescent="0.3">
      <c r="C304" s="11"/>
      <c r="D304" s="11"/>
      <c r="G304" s="16"/>
    </row>
    <row r="305" spans="3:7" x14ac:dyDescent="0.3">
      <c r="C305" s="11"/>
      <c r="D305" s="11"/>
      <c r="G305" s="16"/>
    </row>
    <row r="306" spans="3:7" x14ac:dyDescent="0.3">
      <c r="C306" s="11"/>
      <c r="D306" s="11"/>
      <c r="G306" s="16"/>
    </row>
    <row r="307" spans="3:7" x14ac:dyDescent="0.3">
      <c r="C307" s="11"/>
      <c r="D307" s="11"/>
      <c r="G307" s="16"/>
    </row>
    <row r="308" spans="3:7" x14ac:dyDescent="0.3">
      <c r="C308" s="11"/>
      <c r="D308" s="11"/>
      <c r="G308" s="16"/>
    </row>
    <row r="309" spans="3:7" x14ac:dyDescent="0.3">
      <c r="C309" s="11"/>
      <c r="D309" s="11"/>
      <c r="G309" s="16"/>
    </row>
    <row r="310" spans="3:7" x14ac:dyDescent="0.3">
      <c r="C310" s="11"/>
      <c r="D310" s="11"/>
      <c r="G310" s="16"/>
    </row>
    <row r="311" spans="3:7" x14ac:dyDescent="0.3">
      <c r="C311" s="11"/>
      <c r="D311" s="11"/>
      <c r="G311" s="16"/>
    </row>
    <row r="312" spans="3:7" x14ac:dyDescent="0.3">
      <c r="C312" s="11"/>
      <c r="D312" s="11"/>
      <c r="G312" s="16"/>
    </row>
    <row r="313" spans="3:7" x14ac:dyDescent="0.3">
      <c r="C313" s="11"/>
      <c r="D313" s="11"/>
      <c r="G313" s="16"/>
    </row>
    <row r="314" spans="3:7" x14ac:dyDescent="0.3">
      <c r="C314" s="11"/>
      <c r="D314" s="11"/>
      <c r="G314" s="16"/>
    </row>
    <row r="315" spans="3:7" x14ac:dyDescent="0.3">
      <c r="C315" s="11"/>
      <c r="D315" s="11"/>
      <c r="G315" s="16"/>
    </row>
    <row r="316" spans="3:7" x14ac:dyDescent="0.3">
      <c r="C316" s="11"/>
      <c r="D316" s="11"/>
      <c r="G316" s="16"/>
    </row>
    <row r="317" spans="3:7" x14ac:dyDescent="0.3">
      <c r="C317" s="11"/>
      <c r="D317" s="11"/>
      <c r="G317" s="16"/>
    </row>
    <row r="318" spans="3:7" x14ac:dyDescent="0.3">
      <c r="C318" s="11"/>
      <c r="D318" s="11"/>
      <c r="G318" s="16"/>
    </row>
    <row r="319" spans="3:7" x14ac:dyDescent="0.3">
      <c r="C319" s="11"/>
      <c r="D319" s="11"/>
      <c r="G319" s="16"/>
    </row>
    <row r="320" spans="3:7" x14ac:dyDescent="0.3">
      <c r="C320" s="11"/>
      <c r="D320" s="11"/>
      <c r="G320" s="16"/>
    </row>
    <row r="321" spans="3:7" x14ac:dyDescent="0.3">
      <c r="C321" s="11"/>
      <c r="D321" s="11"/>
      <c r="G321" s="16"/>
    </row>
    <row r="322" spans="3:7" x14ac:dyDescent="0.3">
      <c r="C322" s="11"/>
      <c r="D322" s="11"/>
      <c r="G322" s="16"/>
    </row>
    <row r="323" spans="3:7" x14ac:dyDescent="0.3">
      <c r="C323" s="11"/>
      <c r="D323" s="11"/>
      <c r="G323" s="16"/>
    </row>
    <row r="324" spans="3:7" x14ac:dyDescent="0.3">
      <c r="C324" s="11"/>
      <c r="D324" s="11"/>
      <c r="G324" s="16"/>
    </row>
    <row r="325" spans="3:7" x14ac:dyDescent="0.3">
      <c r="C325" s="11"/>
      <c r="D325" s="11"/>
      <c r="G325" s="16"/>
    </row>
    <row r="326" spans="3:7" x14ac:dyDescent="0.3">
      <c r="C326" s="11"/>
      <c r="D326" s="11"/>
      <c r="G326" s="16"/>
    </row>
    <row r="327" spans="3:7" x14ac:dyDescent="0.3">
      <c r="C327" s="11"/>
      <c r="D327" s="11"/>
      <c r="G327" s="16"/>
    </row>
    <row r="328" spans="3:7" x14ac:dyDescent="0.3">
      <c r="C328" s="11"/>
      <c r="D328" s="11"/>
      <c r="G328" s="16"/>
    </row>
    <row r="329" spans="3:7" x14ac:dyDescent="0.3">
      <c r="C329" s="11"/>
      <c r="D329" s="11"/>
      <c r="G329" s="16"/>
    </row>
    <row r="330" spans="3:7" x14ac:dyDescent="0.3">
      <c r="C330" s="11"/>
      <c r="D330" s="11"/>
      <c r="G330" s="16"/>
    </row>
    <row r="331" spans="3:7" x14ac:dyDescent="0.3">
      <c r="C331" s="11"/>
      <c r="D331" s="11"/>
      <c r="G331" s="16"/>
    </row>
    <row r="332" spans="3:7" x14ac:dyDescent="0.3">
      <c r="C332" s="11"/>
      <c r="D332" s="11"/>
      <c r="G332" s="16"/>
    </row>
    <row r="333" spans="3:7" x14ac:dyDescent="0.3">
      <c r="C333" s="11"/>
      <c r="D333" s="11"/>
      <c r="G333" s="16"/>
    </row>
    <row r="334" spans="3:7" x14ac:dyDescent="0.3">
      <c r="C334" s="11"/>
      <c r="D334" s="11"/>
      <c r="G334" s="16"/>
    </row>
    <row r="335" spans="3:7" x14ac:dyDescent="0.3">
      <c r="C335" s="11"/>
      <c r="D335" s="11"/>
      <c r="G335" s="16"/>
    </row>
    <row r="336" spans="3:7" x14ac:dyDescent="0.3">
      <c r="C336" s="11"/>
      <c r="D336" s="11"/>
      <c r="G336" s="16"/>
    </row>
    <row r="337" spans="3:7" x14ac:dyDescent="0.3">
      <c r="C337" s="11"/>
      <c r="D337" s="11"/>
      <c r="G337" s="16"/>
    </row>
    <row r="338" spans="3:7" x14ac:dyDescent="0.3">
      <c r="C338" s="11"/>
      <c r="D338" s="11"/>
      <c r="G338" s="16"/>
    </row>
    <row r="339" spans="3:7" x14ac:dyDescent="0.3">
      <c r="C339" s="11"/>
      <c r="D339" s="11"/>
      <c r="G339" s="16"/>
    </row>
    <row r="340" spans="3:7" x14ac:dyDescent="0.3">
      <c r="C340" s="11"/>
      <c r="D340" s="11"/>
      <c r="G340" s="16"/>
    </row>
    <row r="341" spans="3:7" x14ac:dyDescent="0.3">
      <c r="C341" s="11"/>
      <c r="D341" s="11"/>
      <c r="G341" s="16"/>
    </row>
    <row r="342" spans="3:7" x14ac:dyDescent="0.3">
      <c r="C342" s="11"/>
      <c r="D342" s="11"/>
      <c r="G342" s="16"/>
    </row>
    <row r="343" spans="3:7" x14ac:dyDescent="0.3">
      <c r="C343" s="11"/>
      <c r="D343" s="11"/>
      <c r="G343" s="16"/>
    </row>
    <row r="344" spans="3:7" x14ac:dyDescent="0.3">
      <c r="C344" s="11"/>
      <c r="D344" s="11"/>
      <c r="G344" s="16"/>
    </row>
    <row r="345" spans="3:7" x14ac:dyDescent="0.3">
      <c r="C345" s="11"/>
      <c r="D345" s="11"/>
      <c r="G345" s="16"/>
    </row>
    <row r="346" spans="3:7" x14ac:dyDescent="0.3">
      <c r="C346" s="11"/>
      <c r="D346" s="11"/>
      <c r="G346" s="16"/>
    </row>
    <row r="347" spans="3:7" x14ac:dyDescent="0.3">
      <c r="C347" s="11"/>
      <c r="D347" s="11"/>
      <c r="G347" s="16"/>
    </row>
    <row r="348" spans="3:7" x14ac:dyDescent="0.3">
      <c r="C348" s="11"/>
      <c r="D348" s="11"/>
      <c r="G348" s="16"/>
    </row>
    <row r="349" spans="3:7" x14ac:dyDescent="0.3">
      <c r="C349" s="11"/>
      <c r="D349" s="11"/>
      <c r="G349" s="16"/>
    </row>
    <row r="350" spans="3:7" x14ac:dyDescent="0.3">
      <c r="C350" s="11"/>
      <c r="D350" s="11"/>
      <c r="G350" s="16"/>
    </row>
    <row r="351" spans="3:7" x14ac:dyDescent="0.3">
      <c r="C351" s="11"/>
      <c r="D351" s="11"/>
      <c r="G351" s="16"/>
    </row>
    <row r="352" spans="3:7" x14ac:dyDescent="0.3">
      <c r="C352" s="11"/>
      <c r="D352" s="11"/>
      <c r="G352" s="16"/>
    </row>
    <row r="353" spans="3:7" x14ac:dyDescent="0.3">
      <c r="C353" s="11"/>
      <c r="D353" s="11"/>
      <c r="G353" s="16"/>
    </row>
    <row r="354" spans="3:7" x14ac:dyDescent="0.3">
      <c r="C354" s="11"/>
      <c r="D354" s="11"/>
      <c r="G354" s="16"/>
    </row>
    <row r="355" spans="3:7" x14ac:dyDescent="0.3">
      <c r="C355" s="11"/>
      <c r="D355" s="11"/>
      <c r="G355" s="16"/>
    </row>
    <row r="356" spans="3:7" x14ac:dyDescent="0.3">
      <c r="C356" s="11"/>
      <c r="D356" s="11"/>
      <c r="G356" s="16"/>
    </row>
    <row r="357" spans="3:7" x14ac:dyDescent="0.3">
      <c r="C357" s="11"/>
      <c r="D357" s="11"/>
      <c r="G357" s="16"/>
    </row>
    <row r="358" spans="3:7" x14ac:dyDescent="0.3">
      <c r="C358" s="11"/>
      <c r="D358" s="11"/>
      <c r="G358" s="16"/>
    </row>
    <row r="359" spans="3:7" x14ac:dyDescent="0.3">
      <c r="C359" s="11"/>
      <c r="D359" s="11"/>
      <c r="G359" s="16"/>
    </row>
    <row r="360" spans="3:7" x14ac:dyDescent="0.3">
      <c r="C360" s="11"/>
      <c r="D360" s="11"/>
      <c r="G360" s="16"/>
    </row>
    <row r="361" spans="3:7" x14ac:dyDescent="0.3">
      <c r="C361" s="11"/>
      <c r="D361" s="11"/>
      <c r="G361" s="16"/>
    </row>
    <row r="362" spans="3:7" x14ac:dyDescent="0.3">
      <c r="C362" s="11"/>
      <c r="D362" s="11"/>
      <c r="G362" s="16"/>
    </row>
    <row r="363" spans="3:7" x14ac:dyDescent="0.3">
      <c r="C363" s="11"/>
      <c r="D363" s="11"/>
      <c r="G363" s="16"/>
    </row>
    <row r="364" spans="3:7" x14ac:dyDescent="0.3">
      <c r="C364" s="11"/>
      <c r="D364" s="11"/>
      <c r="G364" s="16"/>
    </row>
    <row r="365" spans="3:7" x14ac:dyDescent="0.3">
      <c r="C365" s="11"/>
      <c r="D365" s="11"/>
      <c r="G365" s="16"/>
    </row>
    <row r="366" spans="3:7" x14ac:dyDescent="0.3">
      <c r="C366" s="11"/>
      <c r="D366" s="11"/>
      <c r="G366" s="16"/>
    </row>
    <row r="367" spans="3:7" x14ac:dyDescent="0.3">
      <c r="C367" s="11"/>
      <c r="D367" s="11"/>
      <c r="G367" s="16"/>
    </row>
    <row r="368" spans="3:7" x14ac:dyDescent="0.3">
      <c r="C368" s="11"/>
      <c r="D368" s="11"/>
      <c r="G368" s="16"/>
    </row>
    <row r="369" spans="3:7" x14ac:dyDescent="0.3">
      <c r="C369" s="11"/>
      <c r="D369" s="11"/>
      <c r="G369" s="16"/>
    </row>
    <row r="370" spans="3:7" x14ac:dyDescent="0.3">
      <c r="C370" s="11"/>
      <c r="D370" s="11"/>
      <c r="G370" s="16"/>
    </row>
    <row r="371" spans="3:7" x14ac:dyDescent="0.3">
      <c r="C371" s="11"/>
      <c r="D371" s="11"/>
      <c r="G371" s="16"/>
    </row>
    <row r="372" spans="3:7" x14ac:dyDescent="0.3">
      <c r="C372" s="11"/>
      <c r="D372" s="11"/>
      <c r="G372" s="16"/>
    </row>
    <row r="373" spans="3:7" x14ac:dyDescent="0.3">
      <c r="C373" s="11"/>
      <c r="D373" s="11"/>
      <c r="G373" s="16"/>
    </row>
    <row r="374" spans="3:7" x14ac:dyDescent="0.3">
      <c r="C374" s="11"/>
      <c r="D374" s="11"/>
      <c r="G374" s="16"/>
    </row>
    <row r="375" spans="3:7" x14ac:dyDescent="0.3">
      <c r="C375" s="11"/>
      <c r="D375" s="11"/>
      <c r="G375" s="16"/>
    </row>
    <row r="376" spans="3:7" x14ac:dyDescent="0.3">
      <c r="C376" s="11"/>
      <c r="D376" s="11"/>
      <c r="G376" s="16"/>
    </row>
    <row r="377" spans="3:7" x14ac:dyDescent="0.3">
      <c r="C377" s="11"/>
      <c r="D377" s="11"/>
      <c r="G377" s="16"/>
    </row>
    <row r="378" spans="3:7" x14ac:dyDescent="0.3">
      <c r="C378" s="11"/>
      <c r="D378" s="11"/>
      <c r="G378" s="16"/>
    </row>
    <row r="379" spans="3:7" x14ac:dyDescent="0.3">
      <c r="C379" s="11"/>
      <c r="D379" s="11"/>
      <c r="G379" s="16"/>
    </row>
    <row r="380" spans="3:7" x14ac:dyDescent="0.3">
      <c r="C380" s="11"/>
      <c r="D380" s="11"/>
      <c r="G380" s="16"/>
    </row>
    <row r="381" spans="3:7" x14ac:dyDescent="0.3">
      <c r="C381" s="11"/>
      <c r="D381" s="11"/>
      <c r="G381" s="16"/>
    </row>
    <row r="382" spans="3:7" x14ac:dyDescent="0.3">
      <c r="C382" s="11"/>
      <c r="D382" s="11"/>
      <c r="G382" s="16"/>
    </row>
    <row r="383" spans="3:7" x14ac:dyDescent="0.3">
      <c r="C383" s="11"/>
      <c r="D383" s="11"/>
      <c r="G383" s="16"/>
    </row>
    <row r="384" spans="3:7" x14ac:dyDescent="0.3">
      <c r="C384" s="11"/>
      <c r="D384" s="11"/>
      <c r="G384" s="16"/>
    </row>
    <row r="385" spans="3:7" x14ac:dyDescent="0.3">
      <c r="C385" s="11"/>
      <c r="D385" s="11"/>
      <c r="G385" s="16"/>
    </row>
    <row r="386" spans="3:7" x14ac:dyDescent="0.3">
      <c r="C386" s="11"/>
      <c r="D386" s="11"/>
      <c r="G386" s="16"/>
    </row>
    <row r="387" spans="3:7" x14ac:dyDescent="0.3">
      <c r="C387" s="11"/>
      <c r="D387" s="11"/>
      <c r="G387" s="16"/>
    </row>
    <row r="388" spans="3:7" x14ac:dyDescent="0.3">
      <c r="C388" s="11"/>
      <c r="D388" s="11"/>
      <c r="G388" s="16"/>
    </row>
    <row r="389" spans="3:7" x14ac:dyDescent="0.3">
      <c r="C389" s="11"/>
      <c r="D389" s="11"/>
      <c r="G389" s="16"/>
    </row>
    <row r="390" spans="3:7" x14ac:dyDescent="0.3">
      <c r="C390" s="11"/>
      <c r="D390" s="11"/>
      <c r="G390" s="16"/>
    </row>
    <row r="391" spans="3:7" x14ac:dyDescent="0.3">
      <c r="C391" s="11"/>
      <c r="D391" s="11"/>
      <c r="G391" s="16"/>
    </row>
    <row r="392" spans="3:7" x14ac:dyDescent="0.3">
      <c r="C392" s="11"/>
      <c r="D392" s="11"/>
      <c r="G392" s="16"/>
    </row>
    <row r="393" spans="3:7" x14ac:dyDescent="0.3">
      <c r="C393" s="11"/>
      <c r="D393" s="11"/>
      <c r="G393" s="16"/>
    </row>
    <row r="394" spans="3:7" x14ac:dyDescent="0.3">
      <c r="C394" s="11"/>
      <c r="D394" s="11"/>
      <c r="G394" s="16"/>
    </row>
    <row r="395" spans="3:7" x14ac:dyDescent="0.3">
      <c r="C395" s="11"/>
      <c r="D395" s="11"/>
      <c r="G395" s="16"/>
    </row>
    <row r="396" spans="3:7" x14ac:dyDescent="0.3">
      <c r="C396" s="11"/>
      <c r="D396" s="11"/>
      <c r="G396" s="16"/>
    </row>
    <row r="397" spans="3:7" x14ac:dyDescent="0.3">
      <c r="C397" s="11"/>
      <c r="D397" s="11"/>
      <c r="G397" s="16"/>
    </row>
    <row r="398" spans="3:7" x14ac:dyDescent="0.3">
      <c r="C398" s="11"/>
      <c r="D398" s="11"/>
      <c r="G398" s="16"/>
    </row>
    <row r="399" spans="3:7" x14ac:dyDescent="0.3">
      <c r="C399" s="11"/>
      <c r="D399" s="11"/>
      <c r="G399" s="16"/>
    </row>
    <row r="400" spans="3:7" x14ac:dyDescent="0.3">
      <c r="C400" s="11"/>
      <c r="D400" s="11"/>
      <c r="G400" s="16"/>
    </row>
    <row r="401" spans="3:7" x14ac:dyDescent="0.3">
      <c r="C401" s="11"/>
      <c r="D401" s="11"/>
      <c r="G401" s="16"/>
    </row>
    <row r="402" spans="3:7" x14ac:dyDescent="0.3">
      <c r="C402" s="11"/>
      <c r="D402" s="11"/>
      <c r="G402" s="16"/>
    </row>
    <row r="403" spans="3:7" x14ac:dyDescent="0.3">
      <c r="C403" s="11"/>
      <c r="D403" s="11"/>
      <c r="G403" s="16"/>
    </row>
    <row r="404" spans="3:7" x14ac:dyDescent="0.3">
      <c r="C404" s="11"/>
      <c r="D404" s="11"/>
      <c r="G404" s="16"/>
    </row>
    <row r="405" spans="3:7" x14ac:dyDescent="0.3">
      <c r="C405" s="11"/>
      <c r="D405" s="11"/>
      <c r="G405" s="16"/>
    </row>
    <row r="406" spans="3:7" x14ac:dyDescent="0.3">
      <c r="C406" s="11"/>
      <c r="D406" s="11"/>
      <c r="G406" s="16"/>
    </row>
    <row r="407" spans="3:7" x14ac:dyDescent="0.3">
      <c r="C407" s="11"/>
      <c r="D407" s="11"/>
      <c r="G407" s="16"/>
    </row>
    <row r="408" spans="3:7" x14ac:dyDescent="0.3">
      <c r="C408" s="11"/>
      <c r="D408" s="11"/>
      <c r="G408" s="16"/>
    </row>
    <row r="409" spans="3:7" x14ac:dyDescent="0.3">
      <c r="C409" s="11"/>
      <c r="D409" s="11"/>
      <c r="G409" s="16"/>
    </row>
    <row r="410" spans="3:7" x14ac:dyDescent="0.3">
      <c r="C410" s="11"/>
      <c r="D410" s="11"/>
      <c r="G410" s="16"/>
    </row>
    <row r="411" spans="3:7" x14ac:dyDescent="0.3">
      <c r="C411" s="11"/>
      <c r="D411" s="11"/>
      <c r="G411" s="16"/>
    </row>
    <row r="412" spans="3:7" x14ac:dyDescent="0.3">
      <c r="C412" s="11"/>
      <c r="D412" s="11"/>
      <c r="G412" s="16"/>
    </row>
    <row r="413" spans="3:7" x14ac:dyDescent="0.3">
      <c r="C413" s="11"/>
      <c r="D413" s="11"/>
      <c r="G413" s="16"/>
    </row>
    <row r="414" spans="3:7" x14ac:dyDescent="0.3">
      <c r="C414" s="11"/>
      <c r="D414" s="11"/>
      <c r="G414" s="16"/>
    </row>
    <row r="415" spans="3:7" x14ac:dyDescent="0.3">
      <c r="C415" s="11"/>
      <c r="D415" s="11"/>
      <c r="G415" s="16"/>
    </row>
    <row r="416" spans="3:7" x14ac:dyDescent="0.3">
      <c r="C416" s="11"/>
      <c r="D416" s="11"/>
      <c r="G416" s="16"/>
    </row>
    <row r="417" spans="3:7" x14ac:dyDescent="0.3">
      <c r="C417" s="11"/>
      <c r="D417" s="11"/>
      <c r="G417" s="16"/>
    </row>
    <row r="418" spans="3:7" x14ac:dyDescent="0.3">
      <c r="C418" s="11"/>
      <c r="D418" s="11"/>
      <c r="G418" s="16"/>
    </row>
    <row r="419" spans="3:7" x14ac:dyDescent="0.3">
      <c r="C419" s="11"/>
      <c r="D419" s="11"/>
      <c r="G419" s="16"/>
    </row>
    <row r="420" spans="3:7" x14ac:dyDescent="0.3">
      <c r="C420" s="11"/>
      <c r="D420" s="11"/>
      <c r="G420" s="16"/>
    </row>
    <row r="421" spans="3:7" x14ac:dyDescent="0.3">
      <c r="C421" s="11"/>
      <c r="D421" s="11"/>
      <c r="G421" s="16"/>
    </row>
    <row r="422" spans="3:7" x14ac:dyDescent="0.3">
      <c r="C422" s="11"/>
      <c r="D422" s="11"/>
      <c r="G422" s="16"/>
    </row>
    <row r="423" spans="3:7" x14ac:dyDescent="0.3">
      <c r="C423" s="11"/>
      <c r="D423" s="11"/>
      <c r="G423" s="16"/>
    </row>
    <row r="424" spans="3:7" x14ac:dyDescent="0.3">
      <c r="C424" s="11"/>
      <c r="D424" s="11"/>
      <c r="G424" s="16"/>
    </row>
    <row r="425" spans="3:7" x14ac:dyDescent="0.3">
      <c r="C425" s="11"/>
      <c r="D425" s="11"/>
      <c r="G425" s="16"/>
    </row>
    <row r="426" spans="3:7" x14ac:dyDescent="0.3">
      <c r="C426" s="11"/>
      <c r="D426" s="11"/>
      <c r="G426" s="16"/>
    </row>
    <row r="427" spans="3:7" x14ac:dyDescent="0.3">
      <c r="C427" s="11"/>
      <c r="D427" s="11"/>
      <c r="G427" s="16"/>
    </row>
    <row r="428" spans="3:7" x14ac:dyDescent="0.3">
      <c r="C428" s="11"/>
      <c r="D428" s="11"/>
      <c r="G428" s="16"/>
    </row>
    <row r="429" spans="3:7" x14ac:dyDescent="0.3">
      <c r="C429" s="11"/>
      <c r="D429" s="11"/>
      <c r="G429" s="16"/>
    </row>
    <row r="430" spans="3:7" x14ac:dyDescent="0.3">
      <c r="C430" s="11"/>
      <c r="D430" s="11"/>
      <c r="G430" s="16"/>
    </row>
    <row r="431" spans="3:7" x14ac:dyDescent="0.3">
      <c r="C431" s="11"/>
      <c r="D431" s="11"/>
      <c r="G431" s="16"/>
    </row>
    <row r="432" spans="3:7" x14ac:dyDescent="0.3">
      <c r="C432" s="11"/>
      <c r="D432" s="11"/>
      <c r="G432" s="16"/>
    </row>
    <row r="433" spans="3:7" x14ac:dyDescent="0.3">
      <c r="C433" s="11"/>
      <c r="D433" s="11"/>
      <c r="G433" s="16"/>
    </row>
    <row r="434" spans="3:7" x14ac:dyDescent="0.3">
      <c r="C434" s="11"/>
      <c r="D434" s="11"/>
      <c r="G434" s="16"/>
    </row>
    <row r="435" spans="3:7" x14ac:dyDescent="0.3">
      <c r="C435" s="11"/>
      <c r="D435" s="11"/>
      <c r="G435" s="16"/>
    </row>
    <row r="436" spans="3:7" x14ac:dyDescent="0.3">
      <c r="C436" s="11"/>
      <c r="D436" s="11"/>
      <c r="G436" s="16"/>
    </row>
    <row r="437" spans="3:7" x14ac:dyDescent="0.3">
      <c r="C437" s="11"/>
      <c r="D437" s="11"/>
      <c r="G437" s="16"/>
    </row>
    <row r="438" spans="3:7" x14ac:dyDescent="0.3">
      <c r="C438" s="11"/>
      <c r="D438" s="11"/>
      <c r="G438" s="16"/>
    </row>
    <row r="439" spans="3:7" x14ac:dyDescent="0.3">
      <c r="C439" s="11"/>
      <c r="D439" s="11"/>
      <c r="G439" s="16"/>
    </row>
    <row r="440" spans="3:7" x14ac:dyDescent="0.3">
      <c r="C440" s="11"/>
      <c r="D440" s="11"/>
      <c r="G440" s="16"/>
    </row>
    <row r="441" spans="3:7" x14ac:dyDescent="0.3">
      <c r="C441" s="11"/>
      <c r="D441" s="11"/>
      <c r="G441" s="16"/>
    </row>
    <row r="442" spans="3:7" x14ac:dyDescent="0.3">
      <c r="C442" s="11"/>
      <c r="D442" s="11"/>
      <c r="G442" s="16"/>
    </row>
    <row r="443" spans="3:7" x14ac:dyDescent="0.3">
      <c r="C443" s="11"/>
      <c r="D443" s="11"/>
      <c r="G443" s="16"/>
    </row>
    <row r="444" spans="3:7" x14ac:dyDescent="0.3">
      <c r="C444" s="11"/>
      <c r="D444" s="11"/>
      <c r="G444" s="16"/>
    </row>
    <row r="445" spans="3:7" x14ac:dyDescent="0.3">
      <c r="C445" s="11"/>
      <c r="D445" s="11"/>
      <c r="G445" s="16"/>
    </row>
    <row r="446" spans="3:7" x14ac:dyDescent="0.3">
      <c r="C446" s="11"/>
      <c r="D446" s="11"/>
      <c r="G446" s="16"/>
    </row>
    <row r="447" spans="3:7" x14ac:dyDescent="0.3">
      <c r="C447" s="11"/>
      <c r="D447" s="11"/>
      <c r="G447" s="16"/>
    </row>
    <row r="448" spans="3:7" x14ac:dyDescent="0.3">
      <c r="C448" s="11"/>
      <c r="D448" s="11"/>
      <c r="G448" s="16"/>
    </row>
    <row r="449" spans="3:7" x14ac:dyDescent="0.3">
      <c r="C449" s="11"/>
      <c r="D449" s="11"/>
      <c r="G449" s="16"/>
    </row>
    <row r="450" spans="3:7" x14ac:dyDescent="0.3">
      <c r="C450" s="11"/>
      <c r="D450" s="11"/>
      <c r="G450" s="16"/>
    </row>
    <row r="451" spans="3:7" x14ac:dyDescent="0.3">
      <c r="C451" s="11"/>
      <c r="D451" s="11"/>
      <c r="G451" s="16"/>
    </row>
    <row r="452" spans="3:7" x14ac:dyDescent="0.3">
      <c r="C452" s="11"/>
      <c r="D452" s="11"/>
      <c r="G452" s="16"/>
    </row>
    <row r="453" spans="3:7" x14ac:dyDescent="0.3">
      <c r="C453" s="11"/>
      <c r="D453" s="11"/>
      <c r="G453" s="16"/>
    </row>
    <row r="454" spans="3:7" x14ac:dyDescent="0.3">
      <c r="C454" s="11"/>
      <c r="D454" s="11"/>
      <c r="G454" s="16"/>
    </row>
    <row r="455" spans="3:7" x14ac:dyDescent="0.3">
      <c r="C455" s="11"/>
      <c r="D455" s="11"/>
      <c r="G455" s="16"/>
    </row>
    <row r="456" spans="3:7" x14ac:dyDescent="0.3">
      <c r="C456" s="11"/>
      <c r="D456" s="11"/>
      <c r="G456" s="16"/>
    </row>
    <row r="457" spans="3:7" x14ac:dyDescent="0.3">
      <c r="C457" s="11"/>
      <c r="D457" s="11"/>
      <c r="G457" s="16"/>
    </row>
    <row r="458" spans="3:7" x14ac:dyDescent="0.3">
      <c r="C458" s="11"/>
      <c r="D458" s="11"/>
      <c r="G458" s="16"/>
    </row>
    <row r="459" spans="3:7" x14ac:dyDescent="0.3">
      <c r="C459" s="11"/>
      <c r="D459" s="11"/>
      <c r="G459" s="16"/>
    </row>
    <row r="460" spans="3:7" x14ac:dyDescent="0.3">
      <c r="C460" s="11"/>
      <c r="D460" s="11"/>
      <c r="G460" s="16"/>
    </row>
    <row r="461" spans="3:7" x14ac:dyDescent="0.3">
      <c r="C461" s="11"/>
      <c r="D461" s="11"/>
      <c r="G461" s="16"/>
    </row>
    <row r="462" spans="3:7" x14ac:dyDescent="0.3">
      <c r="C462" s="11"/>
      <c r="D462" s="11"/>
      <c r="G462" s="16"/>
    </row>
    <row r="463" spans="3:7" x14ac:dyDescent="0.3">
      <c r="C463" s="11"/>
      <c r="D463" s="11"/>
      <c r="G463" s="16"/>
    </row>
    <row r="464" spans="3:7" x14ac:dyDescent="0.3">
      <c r="C464" s="11"/>
      <c r="D464" s="11"/>
      <c r="G464" s="16"/>
    </row>
    <row r="465" spans="3:7" x14ac:dyDescent="0.3">
      <c r="C465" s="11"/>
      <c r="D465" s="11"/>
      <c r="G465" s="16"/>
    </row>
    <row r="466" spans="3:7" x14ac:dyDescent="0.3">
      <c r="C466" s="11"/>
      <c r="D466" s="11"/>
      <c r="G466" s="16"/>
    </row>
    <row r="467" spans="3:7" x14ac:dyDescent="0.3">
      <c r="C467" s="11"/>
      <c r="D467" s="11"/>
      <c r="G467" s="16"/>
    </row>
    <row r="468" spans="3:7" x14ac:dyDescent="0.3">
      <c r="C468" s="11"/>
      <c r="D468" s="11"/>
      <c r="G468" s="16"/>
    </row>
    <row r="469" spans="3:7" x14ac:dyDescent="0.3">
      <c r="C469" s="11"/>
      <c r="D469" s="11"/>
      <c r="G469" s="16"/>
    </row>
    <row r="470" spans="3:7" x14ac:dyDescent="0.3">
      <c r="C470" s="11"/>
      <c r="D470" s="11"/>
      <c r="G470" s="16"/>
    </row>
    <row r="471" spans="3:7" x14ac:dyDescent="0.3">
      <c r="C471" s="11"/>
      <c r="D471" s="11"/>
      <c r="G471" s="16"/>
    </row>
    <row r="472" spans="3:7" x14ac:dyDescent="0.3">
      <c r="C472" s="11"/>
      <c r="D472" s="11"/>
      <c r="G472" s="16"/>
    </row>
    <row r="473" spans="3:7" x14ac:dyDescent="0.3">
      <c r="C473" s="11"/>
      <c r="D473" s="11"/>
      <c r="G473" s="16"/>
    </row>
    <row r="474" spans="3:7" x14ac:dyDescent="0.3">
      <c r="C474" s="11"/>
      <c r="D474" s="11"/>
      <c r="G474" s="16"/>
    </row>
    <row r="475" spans="3:7" x14ac:dyDescent="0.3">
      <c r="C475" s="11"/>
      <c r="D475" s="11"/>
      <c r="G475" s="16"/>
    </row>
    <row r="476" spans="3:7" x14ac:dyDescent="0.3">
      <c r="C476" s="11"/>
      <c r="D476" s="11"/>
      <c r="G476" s="16"/>
    </row>
    <row r="477" spans="3:7" x14ac:dyDescent="0.3">
      <c r="C477" s="11"/>
      <c r="D477" s="11"/>
      <c r="G477" s="16"/>
    </row>
    <row r="478" spans="3:7" x14ac:dyDescent="0.3">
      <c r="C478" s="11"/>
      <c r="D478" s="11"/>
      <c r="G478" s="16"/>
    </row>
    <row r="479" spans="3:7" x14ac:dyDescent="0.3">
      <c r="C479" s="11"/>
      <c r="D479" s="11"/>
      <c r="G479" s="16"/>
    </row>
    <row r="480" spans="3:7" x14ac:dyDescent="0.3">
      <c r="C480" s="11"/>
      <c r="D480" s="11"/>
      <c r="G480" s="16"/>
    </row>
    <row r="481" spans="3:7" x14ac:dyDescent="0.3">
      <c r="C481" s="11"/>
      <c r="D481" s="11"/>
      <c r="G481" s="16"/>
    </row>
    <row r="482" spans="3:7" x14ac:dyDescent="0.3">
      <c r="C482" s="11"/>
      <c r="D482" s="11"/>
      <c r="G482" s="16"/>
    </row>
    <row r="483" spans="3:7" x14ac:dyDescent="0.3">
      <c r="C483" s="11"/>
      <c r="D483" s="11"/>
      <c r="G483" s="16"/>
    </row>
    <row r="484" spans="3:7" x14ac:dyDescent="0.3">
      <c r="C484" s="11"/>
      <c r="D484" s="11"/>
      <c r="G484" s="16"/>
    </row>
    <row r="485" spans="3:7" x14ac:dyDescent="0.3">
      <c r="C485" s="11"/>
      <c r="D485" s="11"/>
      <c r="G485" s="16"/>
    </row>
    <row r="486" spans="3:7" x14ac:dyDescent="0.3">
      <c r="C486" s="11"/>
      <c r="D486" s="11"/>
      <c r="G486" s="16"/>
    </row>
    <row r="487" spans="3:7" x14ac:dyDescent="0.3">
      <c r="C487" s="11"/>
      <c r="D487" s="11"/>
      <c r="G487" s="16"/>
    </row>
    <row r="488" spans="3:7" x14ac:dyDescent="0.3">
      <c r="C488" s="11"/>
      <c r="D488" s="11"/>
      <c r="G488" s="16"/>
    </row>
    <row r="489" spans="3:7" x14ac:dyDescent="0.3">
      <c r="C489" s="11"/>
      <c r="D489" s="11"/>
      <c r="G489" s="16"/>
    </row>
    <row r="490" spans="3:7" x14ac:dyDescent="0.3">
      <c r="C490" s="11"/>
      <c r="D490" s="11"/>
      <c r="G490" s="16"/>
    </row>
    <row r="491" spans="3:7" x14ac:dyDescent="0.3">
      <c r="C491" s="11"/>
      <c r="D491" s="11"/>
      <c r="G491" s="16"/>
    </row>
    <row r="492" spans="3:7" x14ac:dyDescent="0.3">
      <c r="C492" s="11"/>
      <c r="D492" s="11"/>
      <c r="G492" s="16"/>
    </row>
    <row r="493" spans="3:7" x14ac:dyDescent="0.3">
      <c r="C493" s="11"/>
      <c r="D493" s="11"/>
      <c r="G493" s="16"/>
    </row>
    <row r="494" spans="3:7" x14ac:dyDescent="0.3">
      <c r="C494" s="11"/>
      <c r="D494" s="11"/>
      <c r="G494" s="16"/>
    </row>
    <row r="495" spans="3:7" x14ac:dyDescent="0.3">
      <c r="C495" s="11"/>
      <c r="D495" s="11"/>
      <c r="G495" s="16"/>
    </row>
    <row r="496" spans="3:7" x14ac:dyDescent="0.3">
      <c r="C496" s="11"/>
      <c r="D496" s="11"/>
      <c r="G496" s="16"/>
    </row>
    <row r="497" spans="3:7" x14ac:dyDescent="0.3">
      <c r="C497" s="11"/>
      <c r="D497" s="11"/>
      <c r="G497" s="16"/>
    </row>
    <row r="498" spans="3:7" x14ac:dyDescent="0.3">
      <c r="C498" s="11"/>
      <c r="D498" s="11"/>
      <c r="G498" s="16"/>
    </row>
    <row r="499" spans="3:7" x14ac:dyDescent="0.3">
      <c r="C499" s="11"/>
      <c r="D499" s="11"/>
      <c r="G499" s="16"/>
    </row>
    <row r="500" spans="3:7" x14ac:dyDescent="0.3">
      <c r="C500" s="11"/>
      <c r="D500" s="11"/>
      <c r="G500" s="16"/>
    </row>
    <row r="501" spans="3:7" x14ac:dyDescent="0.3">
      <c r="C501" s="11"/>
      <c r="D501" s="11"/>
      <c r="G501" s="16"/>
    </row>
    <row r="502" spans="3:7" x14ac:dyDescent="0.3">
      <c r="C502" s="11"/>
      <c r="D502" s="11"/>
      <c r="G502" s="16"/>
    </row>
    <row r="503" spans="3:7" x14ac:dyDescent="0.3">
      <c r="C503" s="11"/>
      <c r="D503" s="11"/>
      <c r="G503" s="16"/>
    </row>
    <row r="504" spans="3:7" x14ac:dyDescent="0.3">
      <c r="C504" s="11"/>
      <c r="D504" s="11"/>
      <c r="G504" s="16"/>
    </row>
    <row r="505" spans="3:7" x14ac:dyDescent="0.3">
      <c r="C505" s="11"/>
      <c r="D505" s="11"/>
      <c r="G505" s="16"/>
    </row>
    <row r="506" spans="3:7" x14ac:dyDescent="0.3">
      <c r="C506" s="11"/>
      <c r="D506" s="11"/>
      <c r="G506" s="16"/>
    </row>
    <row r="507" spans="3:7" x14ac:dyDescent="0.3">
      <c r="C507" s="11"/>
      <c r="D507" s="11"/>
      <c r="G507" s="16"/>
    </row>
    <row r="508" spans="3:7" x14ac:dyDescent="0.3">
      <c r="C508" s="11"/>
      <c r="D508" s="11"/>
      <c r="G508" s="16"/>
    </row>
    <row r="509" spans="3:7" x14ac:dyDescent="0.3">
      <c r="C509" s="11"/>
      <c r="D509" s="11"/>
      <c r="G509" s="16"/>
    </row>
    <row r="510" spans="3:7" x14ac:dyDescent="0.3">
      <c r="C510" s="11"/>
      <c r="D510" s="11"/>
      <c r="G510" s="16"/>
    </row>
    <row r="511" spans="3:7" x14ac:dyDescent="0.3">
      <c r="C511" s="11"/>
      <c r="D511" s="11"/>
      <c r="G511" s="16"/>
    </row>
    <row r="512" spans="3:7" x14ac:dyDescent="0.3">
      <c r="C512" s="11"/>
      <c r="D512" s="11"/>
      <c r="G512" s="16"/>
    </row>
    <row r="513" spans="3:7" x14ac:dyDescent="0.3">
      <c r="C513" s="11"/>
      <c r="D513" s="11"/>
      <c r="G513" s="16"/>
    </row>
    <row r="514" spans="3:7" x14ac:dyDescent="0.3">
      <c r="C514" s="11"/>
      <c r="D514" s="11"/>
      <c r="G514" s="16"/>
    </row>
    <row r="515" spans="3:7" x14ac:dyDescent="0.3">
      <c r="C515" s="11"/>
      <c r="D515" s="11"/>
      <c r="G515" s="16"/>
    </row>
    <row r="516" spans="3:7" x14ac:dyDescent="0.3">
      <c r="C516" s="11"/>
      <c r="D516" s="11"/>
      <c r="G516" s="16"/>
    </row>
    <row r="517" spans="3:7" x14ac:dyDescent="0.3">
      <c r="C517" s="11"/>
      <c r="D517" s="11"/>
      <c r="G517" s="16"/>
    </row>
    <row r="518" spans="3:7" x14ac:dyDescent="0.3">
      <c r="C518" s="11"/>
      <c r="D518" s="11"/>
      <c r="G518" s="16"/>
    </row>
    <row r="519" spans="3:7" x14ac:dyDescent="0.3">
      <c r="C519" s="11"/>
      <c r="D519" s="11"/>
      <c r="G519" s="16"/>
    </row>
    <row r="520" spans="3:7" x14ac:dyDescent="0.3">
      <c r="C520" s="11"/>
      <c r="D520" s="11"/>
      <c r="G520" s="16"/>
    </row>
    <row r="521" spans="3:7" x14ac:dyDescent="0.3">
      <c r="C521" s="11"/>
      <c r="D521" s="11"/>
      <c r="G521" s="16"/>
    </row>
    <row r="522" spans="3:7" x14ac:dyDescent="0.3">
      <c r="C522" s="11"/>
      <c r="D522" s="11"/>
      <c r="G522" s="16"/>
    </row>
    <row r="523" spans="3:7" x14ac:dyDescent="0.3">
      <c r="C523" s="11"/>
      <c r="D523" s="11"/>
      <c r="G523" s="16"/>
    </row>
    <row r="524" spans="3:7" x14ac:dyDescent="0.3">
      <c r="C524" s="11"/>
      <c r="D524" s="11"/>
      <c r="G524" s="16"/>
    </row>
    <row r="525" spans="3:7" x14ac:dyDescent="0.3">
      <c r="C525" s="11"/>
      <c r="D525" s="11"/>
      <c r="G525" s="16"/>
    </row>
    <row r="526" spans="3:7" x14ac:dyDescent="0.3">
      <c r="C526" s="11"/>
      <c r="D526" s="11"/>
      <c r="G526" s="16"/>
    </row>
    <row r="527" spans="3:7" x14ac:dyDescent="0.3">
      <c r="C527" s="11"/>
      <c r="D527" s="11"/>
      <c r="G527" s="16"/>
    </row>
    <row r="528" spans="3:7" x14ac:dyDescent="0.3">
      <c r="C528" s="11"/>
      <c r="D528" s="11"/>
      <c r="G528" s="16"/>
    </row>
    <row r="529" spans="3:7" x14ac:dyDescent="0.3">
      <c r="C529" s="11"/>
      <c r="D529" s="11"/>
      <c r="G529" s="16"/>
    </row>
    <row r="530" spans="3:7" x14ac:dyDescent="0.3">
      <c r="C530" s="11"/>
      <c r="D530" s="11"/>
      <c r="G530" s="16"/>
    </row>
    <row r="531" spans="3:7" x14ac:dyDescent="0.3">
      <c r="C531" s="11"/>
      <c r="D531" s="11"/>
      <c r="G531" s="16"/>
    </row>
    <row r="532" spans="3:7" x14ac:dyDescent="0.3">
      <c r="C532" s="11"/>
      <c r="D532" s="11"/>
      <c r="G532" s="16"/>
    </row>
    <row r="533" spans="3:7" x14ac:dyDescent="0.3">
      <c r="C533" s="11"/>
      <c r="D533" s="11"/>
      <c r="G533" s="16"/>
    </row>
    <row r="534" spans="3:7" x14ac:dyDescent="0.3">
      <c r="C534" s="11"/>
      <c r="D534" s="11"/>
      <c r="G534" s="16"/>
    </row>
    <row r="535" spans="3:7" x14ac:dyDescent="0.3">
      <c r="C535" s="11"/>
      <c r="D535" s="11"/>
      <c r="G535" s="16"/>
    </row>
    <row r="536" spans="3:7" x14ac:dyDescent="0.3">
      <c r="C536" s="11"/>
      <c r="D536" s="11"/>
      <c r="G536" s="16"/>
    </row>
    <row r="537" spans="3:7" x14ac:dyDescent="0.3">
      <c r="C537" s="11"/>
      <c r="D537" s="11"/>
      <c r="G537" s="16"/>
    </row>
    <row r="538" spans="3:7" x14ac:dyDescent="0.3">
      <c r="C538" s="11"/>
      <c r="D538" s="11"/>
      <c r="G538" s="16"/>
    </row>
    <row r="539" spans="3:7" x14ac:dyDescent="0.3">
      <c r="C539" s="11"/>
      <c r="D539" s="11"/>
      <c r="G539" s="16"/>
    </row>
    <row r="540" spans="3:7" x14ac:dyDescent="0.3">
      <c r="C540" s="11"/>
      <c r="D540" s="11"/>
      <c r="G540" s="16"/>
    </row>
    <row r="541" spans="3:7" x14ac:dyDescent="0.3">
      <c r="C541" s="11"/>
      <c r="D541" s="11"/>
      <c r="G541" s="16"/>
    </row>
    <row r="542" spans="3:7" x14ac:dyDescent="0.3">
      <c r="C542" s="11"/>
      <c r="D542" s="11"/>
      <c r="G542" s="16"/>
    </row>
    <row r="543" spans="3:7" x14ac:dyDescent="0.3">
      <c r="C543" s="11"/>
      <c r="D543" s="11"/>
      <c r="G543" s="16"/>
    </row>
    <row r="544" spans="3:7" x14ac:dyDescent="0.3">
      <c r="C544" s="11"/>
      <c r="D544" s="11"/>
      <c r="G544" s="16"/>
    </row>
    <row r="545" spans="3:7" x14ac:dyDescent="0.3">
      <c r="C545" s="11"/>
      <c r="D545" s="11"/>
      <c r="G545" s="16"/>
    </row>
    <row r="546" spans="3:7" x14ac:dyDescent="0.3">
      <c r="C546" s="11"/>
      <c r="D546" s="11"/>
      <c r="G546" s="16"/>
    </row>
    <row r="547" spans="3:7" x14ac:dyDescent="0.3">
      <c r="C547" s="11"/>
      <c r="D547" s="11"/>
      <c r="G547" s="16"/>
    </row>
    <row r="548" spans="3:7" x14ac:dyDescent="0.3">
      <c r="C548" s="11"/>
      <c r="D548" s="11"/>
      <c r="G548" s="16"/>
    </row>
    <row r="549" spans="3:7" x14ac:dyDescent="0.3">
      <c r="C549" s="11"/>
      <c r="D549" s="11"/>
      <c r="G549" s="16"/>
    </row>
    <row r="550" spans="3:7" x14ac:dyDescent="0.3">
      <c r="C550" s="11"/>
      <c r="D550" s="11"/>
      <c r="G550" s="16"/>
    </row>
    <row r="551" spans="3:7" x14ac:dyDescent="0.3">
      <c r="C551" s="11"/>
      <c r="D551" s="11"/>
      <c r="G551" s="16"/>
    </row>
    <row r="552" spans="3:7" x14ac:dyDescent="0.3">
      <c r="C552" s="11"/>
      <c r="D552" s="11"/>
      <c r="G552" s="16"/>
    </row>
    <row r="553" spans="3:7" x14ac:dyDescent="0.3">
      <c r="C553" s="11"/>
      <c r="D553" s="11"/>
      <c r="G553" s="16"/>
    </row>
    <row r="554" spans="3:7" x14ac:dyDescent="0.3">
      <c r="C554" s="11"/>
      <c r="D554" s="11"/>
      <c r="G554" s="16"/>
    </row>
    <row r="555" spans="3:7" x14ac:dyDescent="0.3">
      <c r="C555" s="11"/>
      <c r="D555" s="11"/>
      <c r="G555" s="16"/>
    </row>
    <row r="556" spans="3:7" x14ac:dyDescent="0.3">
      <c r="C556" s="11"/>
      <c r="D556" s="11"/>
      <c r="G556" s="16"/>
    </row>
    <row r="557" spans="3:7" x14ac:dyDescent="0.3">
      <c r="C557" s="11"/>
      <c r="D557" s="11"/>
      <c r="G557" s="16"/>
    </row>
    <row r="558" spans="3:7" x14ac:dyDescent="0.3">
      <c r="C558" s="11"/>
      <c r="D558" s="11"/>
      <c r="G558" s="16"/>
    </row>
    <row r="559" spans="3:7" x14ac:dyDescent="0.3">
      <c r="C559" s="11"/>
      <c r="D559" s="11"/>
      <c r="G559" s="16"/>
    </row>
    <row r="560" spans="3:7" x14ac:dyDescent="0.3">
      <c r="C560" s="11"/>
      <c r="D560" s="11"/>
      <c r="G560" s="16"/>
    </row>
    <row r="561" spans="3:7" x14ac:dyDescent="0.3">
      <c r="C561" s="11"/>
      <c r="D561" s="11"/>
      <c r="G561" s="16"/>
    </row>
    <row r="562" spans="3:7" x14ac:dyDescent="0.3">
      <c r="C562" s="11"/>
      <c r="D562" s="11"/>
      <c r="G562" s="16"/>
    </row>
    <row r="563" spans="3:7" x14ac:dyDescent="0.3">
      <c r="C563" s="11"/>
      <c r="D563" s="11"/>
      <c r="G563" s="16"/>
    </row>
    <row r="564" spans="3:7" x14ac:dyDescent="0.3">
      <c r="C564" s="11"/>
      <c r="D564" s="11"/>
      <c r="G564" s="16"/>
    </row>
    <row r="565" spans="3:7" x14ac:dyDescent="0.3">
      <c r="C565" s="11"/>
      <c r="D565" s="11"/>
      <c r="G565" s="16"/>
    </row>
    <row r="566" spans="3:7" x14ac:dyDescent="0.3">
      <c r="C566" s="11"/>
      <c r="D566" s="11"/>
      <c r="G566" s="16"/>
    </row>
    <row r="567" spans="3:7" x14ac:dyDescent="0.3">
      <c r="C567" s="11"/>
      <c r="D567" s="11"/>
      <c r="G567" s="16"/>
    </row>
    <row r="568" spans="3:7" x14ac:dyDescent="0.3">
      <c r="C568" s="11"/>
      <c r="D568" s="11"/>
      <c r="G568" s="16"/>
    </row>
    <row r="569" spans="3:7" x14ac:dyDescent="0.3">
      <c r="C569" s="11"/>
      <c r="D569" s="11"/>
      <c r="G569" s="16"/>
    </row>
    <row r="570" spans="3:7" x14ac:dyDescent="0.3">
      <c r="C570" s="11"/>
      <c r="D570" s="11"/>
      <c r="G570" s="16"/>
    </row>
    <row r="571" spans="3:7" x14ac:dyDescent="0.3">
      <c r="C571" s="11"/>
      <c r="D571" s="11"/>
      <c r="G571" s="16"/>
    </row>
    <row r="572" spans="3:7" x14ac:dyDescent="0.3">
      <c r="C572" s="11"/>
      <c r="D572" s="11"/>
      <c r="G572" s="16"/>
    </row>
    <row r="573" spans="3:7" x14ac:dyDescent="0.3">
      <c r="C573" s="11"/>
      <c r="D573" s="11"/>
      <c r="G573" s="16"/>
    </row>
    <row r="574" spans="3:7" x14ac:dyDescent="0.3">
      <c r="C574" s="11"/>
      <c r="D574" s="11"/>
      <c r="G574" s="16"/>
    </row>
    <row r="575" spans="3:7" x14ac:dyDescent="0.3">
      <c r="C575" s="11"/>
      <c r="D575" s="11"/>
      <c r="G575" s="16"/>
    </row>
    <row r="576" spans="3:7" x14ac:dyDescent="0.3">
      <c r="C576" s="11"/>
      <c r="D576" s="11"/>
      <c r="G576" s="16"/>
    </row>
    <row r="577" spans="3:7" x14ac:dyDescent="0.3">
      <c r="C577" s="11"/>
      <c r="D577" s="11"/>
      <c r="G577" s="16"/>
    </row>
    <row r="578" spans="3:7" x14ac:dyDescent="0.3">
      <c r="C578" s="11"/>
      <c r="D578" s="11"/>
      <c r="G578" s="16"/>
    </row>
    <row r="579" spans="3:7" x14ac:dyDescent="0.3">
      <c r="C579" s="11"/>
      <c r="D579" s="11"/>
      <c r="G579" s="16"/>
    </row>
    <row r="580" spans="3:7" x14ac:dyDescent="0.3">
      <c r="C580" s="11"/>
      <c r="D580" s="11"/>
      <c r="G580" s="16"/>
    </row>
    <row r="581" spans="3:7" x14ac:dyDescent="0.3">
      <c r="C581" s="11"/>
      <c r="D581" s="11"/>
      <c r="G581" s="16"/>
    </row>
    <row r="582" spans="3:7" x14ac:dyDescent="0.3">
      <c r="C582" s="11"/>
      <c r="D582" s="11"/>
      <c r="G582" s="16"/>
    </row>
    <row r="583" spans="3:7" x14ac:dyDescent="0.3">
      <c r="C583" s="11"/>
      <c r="D583" s="11"/>
      <c r="G583" s="16"/>
    </row>
    <row r="584" spans="3:7" x14ac:dyDescent="0.3">
      <c r="C584" s="11"/>
      <c r="D584" s="11"/>
      <c r="G584" s="16"/>
    </row>
    <row r="585" spans="3:7" x14ac:dyDescent="0.3">
      <c r="C585" s="11"/>
      <c r="D585" s="11"/>
      <c r="G585" s="16"/>
    </row>
    <row r="586" spans="3:7" x14ac:dyDescent="0.3">
      <c r="C586" s="11"/>
      <c r="D586" s="11"/>
      <c r="G586" s="16"/>
    </row>
    <row r="587" spans="3:7" x14ac:dyDescent="0.3">
      <c r="C587" s="11"/>
      <c r="D587" s="11"/>
      <c r="G587" s="16"/>
    </row>
    <row r="588" spans="3:7" x14ac:dyDescent="0.3">
      <c r="C588" s="11"/>
      <c r="D588" s="11"/>
      <c r="G588" s="16"/>
    </row>
    <row r="589" spans="3:7" x14ac:dyDescent="0.3">
      <c r="C589" s="11"/>
      <c r="D589" s="11"/>
      <c r="G589" s="16"/>
    </row>
    <row r="590" spans="3:7" x14ac:dyDescent="0.3">
      <c r="C590" s="11"/>
      <c r="D590" s="11"/>
      <c r="G590" s="16"/>
    </row>
    <row r="591" spans="3:7" x14ac:dyDescent="0.3">
      <c r="C591" s="11"/>
      <c r="D591" s="11"/>
      <c r="G591" s="16"/>
    </row>
    <row r="592" spans="3:7" x14ac:dyDescent="0.3">
      <c r="C592" s="11"/>
      <c r="D592" s="11"/>
      <c r="G592" s="16"/>
    </row>
    <row r="593" spans="3:7" x14ac:dyDescent="0.3">
      <c r="C593" s="11"/>
      <c r="D593" s="11"/>
      <c r="G593" s="16"/>
    </row>
    <row r="594" spans="3:7" x14ac:dyDescent="0.3">
      <c r="C594" s="11"/>
      <c r="D594" s="11"/>
      <c r="G594" s="16"/>
    </row>
    <row r="595" spans="3:7" x14ac:dyDescent="0.3">
      <c r="C595" s="11"/>
      <c r="D595" s="11"/>
      <c r="G595" s="16"/>
    </row>
    <row r="596" spans="3:7" x14ac:dyDescent="0.3">
      <c r="C596" s="11"/>
      <c r="D596" s="11"/>
      <c r="G596" s="16"/>
    </row>
    <row r="597" spans="3:7" x14ac:dyDescent="0.3">
      <c r="C597" s="11"/>
      <c r="D597" s="11"/>
      <c r="G597" s="16"/>
    </row>
    <row r="598" spans="3:7" x14ac:dyDescent="0.3">
      <c r="C598" s="11"/>
      <c r="D598" s="11"/>
      <c r="G598" s="16"/>
    </row>
    <row r="599" spans="3:7" x14ac:dyDescent="0.3">
      <c r="C599" s="11"/>
      <c r="D599" s="11"/>
      <c r="G599" s="16"/>
    </row>
    <row r="600" spans="3:7" x14ac:dyDescent="0.3">
      <c r="C600" s="11"/>
      <c r="D600" s="11"/>
      <c r="G600" s="16"/>
    </row>
    <row r="601" spans="3:7" x14ac:dyDescent="0.3">
      <c r="C601" s="11"/>
      <c r="D601" s="11"/>
      <c r="G601" s="16"/>
    </row>
    <row r="602" spans="3:7" x14ac:dyDescent="0.3">
      <c r="C602" s="11"/>
      <c r="D602" s="11"/>
      <c r="G602" s="16"/>
    </row>
    <row r="603" spans="3:7" x14ac:dyDescent="0.3">
      <c r="C603" s="11"/>
      <c r="D603" s="11"/>
      <c r="G603" s="16"/>
    </row>
    <row r="604" spans="3:7" x14ac:dyDescent="0.3">
      <c r="C604" s="11"/>
      <c r="D604" s="11"/>
      <c r="G604" s="16"/>
    </row>
    <row r="605" spans="3:7" x14ac:dyDescent="0.3">
      <c r="C605" s="11"/>
      <c r="D605" s="11"/>
      <c r="G605" s="16"/>
    </row>
    <row r="606" spans="3:7" x14ac:dyDescent="0.3">
      <c r="C606" s="11"/>
      <c r="D606" s="11"/>
      <c r="G606" s="16"/>
    </row>
    <row r="607" spans="3:7" x14ac:dyDescent="0.3">
      <c r="C607" s="11"/>
      <c r="D607" s="11"/>
      <c r="G607" s="16"/>
    </row>
    <row r="608" spans="3:7" x14ac:dyDescent="0.3">
      <c r="C608" s="11"/>
      <c r="D608" s="11"/>
      <c r="G608" s="16"/>
    </row>
    <row r="609" spans="3:7" x14ac:dyDescent="0.3">
      <c r="C609" s="11"/>
      <c r="D609" s="11"/>
      <c r="G609" s="16"/>
    </row>
    <row r="610" spans="3:7" x14ac:dyDescent="0.3">
      <c r="C610" s="11"/>
      <c r="D610" s="11"/>
      <c r="G610" s="16"/>
    </row>
    <row r="611" spans="3:7" x14ac:dyDescent="0.3">
      <c r="C611" s="11"/>
      <c r="D611" s="11"/>
      <c r="G611" s="16"/>
    </row>
    <row r="612" spans="3:7" x14ac:dyDescent="0.3">
      <c r="C612" s="11"/>
      <c r="D612" s="11"/>
      <c r="G612" s="16"/>
    </row>
    <row r="613" spans="3:7" x14ac:dyDescent="0.3">
      <c r="C613" s="11"/>
      <c r="D613" s="11"/>
      <c r="G613" s="16"/>
    </row>
    <row r="614" spans="3:7" x14ac:dyDescent="0.3">
      <c r="C614" s="11"/>
      <c r="D614" s="11"/>
      <c r="G614" s="16"/>
    </row>
    <row r="615" spans="3:7" x14ac:dyDescent="0.3">
      <c r="C615" s="11"/>
      <c r="D615" s="11"/>
      <c r="G615" s="16"/>
    </row>
    <row r="616" spans="3:7" x14ac:dyDescent="0.3">
      <c r="C616" s="11"/>
      <c r="D616" s="11"/>
      <c r="G616" s="16"/>
    </row>
    <row r="617" spans="3:7" x14ac:dyDescent="0.3">
      <c r="C617" s="11"/>
      <c r="D617" s="11"/>
      <c r="G617" s="16"/>
    </row>
    <row r="618" spans="3:7" x14ac:dyDescent="0.3">
      <c r="C618" s="11"/>
      <c r="D618" s="11"/>
      <c r="G618" s="16"/>
    </row>
    <row r="619" spans="3:7" x14ac:dyDescent="0.3">
      <c r="C619" s="11"/>
      <c r="D619" s="11"/>
      <c r="G619" s="16"/>
    </row>
    <row r="620" spans="3:7" x14ac:dyDescent="0.3">
      <c r="C620" s="11"/>
      <c r="D620" s="11"/>
      <c r="G620" s="16"/>
    </row>
    <row r="621" spans="3:7" x14ac:dyDescent="0.3">
      <c r="C621" s="11"/>
      <c r="D621" s="11"/>
      <c r="G621" s="16"/>
    </row>
    <row r="622" spans="3:7" x14ac:dyDescent="0.3">
      <c r="C622" s="11"/>
      <c r="D622" s="11"/>
      <c r="G622" s="16"/>
    </row>
    <row r="623" spans="3:7" x14ac:dyDescent="0.3">
      <c r="C623" s="11"/>
      <c r="D623" s="11"/>
      <c r="G623" s="16"/>
    </row>
    <row r="624" spans="3:7" x14ac:dyDescent="0.3">
      <c r="C624" s="11"/>
      <c r="D624" s="11"/>
      <c r="G624" s="16"/>
    </row>
    <row r="625" spans="3:7" x14ac:dyDescent="0.3">
      <c r="C625" s="11"/>
      <c r="D625" s="11"/>
      <c r="G625" s="16"/>
    </row>
    <row r="626" spans="3:7" x14ac:dyDescent="0.3">
      <c r="C626" s="11"/>
      <c r="D626" s="11"/>
      <c r="G626" s="16"/>
    </row>
    <row r="627" spans="3:7" x14ac:dyDescent="0.3">
      <c r="C627" s="11"/>
      <c r="D627" s="11"/>
      <c r="G627" s="16"/>
    </row>
    <row r="628" spans="3:7" x14ac:dyDescent="0.3">
      <c r="C628" s="11"/>
      <c r="D628" s="11"/>
      <c r="G628" s="16"/>
    </row>
    <row r="629" spans="3:7" x14ac:dyDescent="0.3">
      <c r="C629" s="11"/>
      <c r="D629" s="11"/>
      <c r="G629" s="16"/>
    </row>
    <row r="630" spans="3:7" x14ac:dyDescent="0.3">
      <c r="C630" s="11"/>
      <c r="D630" s="11"/>
      <c r="G630" s="16"/>
    </row>
    <row r="631" spans="3:7" x14ac:dyDescent="0.3">
      <c r="C631" s="11"/>
      <c r="D631" s="11"/>
      <c r="G631" s="16"/>
    </row>
    <row r="632" spans="3:7" x14ac:dyDescent="0.3">
      <c r="C632" s="11"/>
      <c r="D632" s="11"/>
      <c r="G632" s="16"/>
    </row>
    <row r="633" spans="3:7" x14ac:dyDescent="0.3">
      <c r="C633" s="11"/>
      <c r="D633" s="11"/>
      <c r="G633" s="16"/>
    </row>
    <row r="634" spans="3:7" x14ac:dyDescent="0.3">
      <c r="C634" s="11"/>
      <c r="D634" s="11"/>
      <c r="G634" s="16"/>
    </row>
    <row r="635" spans="3:7" x14ac:dyDescent="0.3">
      <c r="C635" s="11"/>
      <c r="D635" s="11"/>
      <c r="G635" s="16"/>
    </row>
    <row r="636" spans="3:7" x14ac:dyDescent="0.3">
      <c r="C636" s="11"/>
      <c r="D636" s="11"/>
      <c r="G636" s="16"/>
    </row>
    <row r="637" spans="3:7" x14ac:dyDescent="0.3">
      <c r="C637" s="11"/>
      <c r="D637" s="11"/>
      <c r="G637" s="16"/>
    </row>
    <row r="638" spans="3:7" x14ac:dyDescent="0.3">
      <c r="C638" s="11"/>
      <c r="D638" s="11"/>
      <c r="G638" s="16"/>
    </row>
    <row r="639" spans="3:7" x14ac:dyDescent="0.3">
      <c r="C639" s="11"/>
      <c r="D639" s="11"/>
      <c r="G639" s="16"/>
    </row>
    <row r="640" spans="3:7" x14ac:dyDescent="0.3">
      <c r="C640" s="11"/>
      <c r="D640" s="11"/>
      <c r="G640" s="16"/>
    </row>
    <row r="641" spans="3:7" x14ac:dyDescent="0.3">
      <c r="C641" s="11"/>
      <c r="D641" s="11"/>
      <c r="G641" s="16"/>
    </row>
    <row r="642" spans="3:7" x14ac:dyDescent="0.3">
      <c r="C642" s="11"/>
      <c r="D642" s="11"/>
      <c r="G642" s="16"/>
    </row>
    <row r="643" spans="3:7" x14ac:dyDescent="0.3">
      <c r="C643" s="11"/>
      <c r="D643" s="11"/>
      <c r="G643" s="16"/>
    </row>
    <row r="644" spans="3:7" x14ac:dyDescent="0.3">
      <c r="C644" s="11"/>
      <c r="D644" s="11"/>
      <c r="G644" s="16"/>
    </row>
    <row r="645" spans="3:7" x14ac:dyDescent="0.3">
      <c r="C645" s="11"/>
      <c r="D645" s="11"/>
      <c r="G645" s="16"/>
    </row>
    <row r="646" spans="3:7" x14ac:dyDescent="0.3">
      <c r="C646" s="11"/>
      <c r="D646" s="11"/>
      <c r="G646" s="16"/>
    </row>
    <row r="647" spans="3:7" x14ac:dyDescent="0.3">
      <c r="C647" s="11"/>
      <c r="D647" s="11"/>
      <c r="G647" s="16"/>
    </row>
    <row r="648" spans="3:7" x14ac:dyDescent="0.3">
      <c r="C648" s="11"/>
      <c r="D648" s="11"/>
      <c r="G648" s="16"/>
    </row>
    <row r="649" spans="3:7" x14ac:dyDescent="0.3">
      <c r="C649" s="11"/>
      <c r="D649" s="11"/>
      <c r="G649" s="16"/>
    </row>
    <row r="650" spans="3:7" x14ac:dyDescent="0.3">
      <c r="C650" s="11"/>
      <c r="D650" s="11"/>
      <c r="G650" s="16"/>
    </row>
    <row r="651" spans="3:7" x14ac:dyDescent="0.3">
      <c r="C651" s="11"/>
      <c r="D651" s="11"/>
      <c r="G651" s="16"/>
    </row>
    <row r="652" spans="3:7" x14ac:dyDescent="0.3">
      <c r="C652" s="11"/>
      <c r="D652" s="11"/>
      <c r="G652" s="16"/>
    </row>
    <row r="653" spans="3:7" x14ac:dyDescent="0.3">
      <c r="C653" s="11"/>
      <c r="D653" s="11"/>
      <c r="G653" s="16"/>
    </row>
    <row r="654" spans="3:7" x14ac:dyDescent="0.3">
      <c r="C654" s="11"/>
      <c r="D654" s="11"/>
      <c r="G654" s="16"/>
    </row>
    <row r="655" spans="3:7" x14ac:dyDescent="0.3">
      <c r="C655" s="11"/>
      <c r="D655" s="11"/>
      <c r="G655" s="16"/>
    </row>
    <row r="656" spans="3:7" x14ac:dyDescent="0.3">
      <c r="C656" s="11"/>
      <c r="D656" s="11"/>
      <c r="G656" s="16"/>
    </row>
    <row r="657" spans="3:7" x14ac:dyDescent="0.3">
      <c r="C657" s="11"/>
      <c r="D657" s="11"/>
      <c r="G657" s="16"/>
    </row>
    <row r="658" spans="3:7" x14ac:dyDescent="0.3">
      <c r="C658" s="11"/>
      <c r="D658" s="11"/>
      <c r="G658" s="16"/>
    </row>
    <row r="659" spans="3:7" x14ac:dyDescent="0.3">
      <c r="C659" s="11"/>
      <c r="D659" s="11"/>
      <c r="G659" s="16"/>
    </row>
    <row r="660" spans="3:7" x14ac:dyDescent="0.3">
      <c r="C660" s="11"/>
      <c r="D660" s="11"/>
      <c r="G660" s="16"/>
    </row>
    <row r="661" spans="3:7" x14ac:dyDescent="0.3">
      <c r="C661" s="11"/>
      <c r="D661" s="11"/>
      <c r="G661" s="16"/>
    </row>
    <row r="662" spans="3:7" x14ac:dyDescent="0.3">
      <c r="C662" s="11"/>
      <c r="D662" s="11"/>
      <c r="G662" s="16"/>
    </row>
    <row r="663" spans="3:7" x14ac:dyDescent="0.3">
      <c r="C663" s="11"/>
      <c r="D663" s="11"/>
      <c r="G663" s="16"/>
    </row>
    <row r="664" spans="3:7" x14ac:dyDescent="0.3">
      <c r="C664" s="11"/>
      <c r="D664" s="11"/>
      <c r="G664" s="16"/>
    </row>
    <row r="665" spans="3:7" x14ac:dyDescent="0.3">
      <c r="C665" s="11"/>
      <c r="D665" s="11"/>
      <c r="G665" s="16"/>
    </row>
    <row r="666" spans="3:7" x14ac:dyDescent="0.3">
      <c r="C666" s="11"/>
      <c r="D666" s="11"/>
      <c r="G666" s="16"/>
    </row>
    <row r="667" spans="3:7" x14ac:dyDescent="0.3">
      <c r="C667" s="11"/>
      <c r="D667" s="11"/>
      <c r="G667" s="16"/>
    </row>
    <row r="668" spans="3:7" x14ac:dyDescent="0.3">
      <c r="C668" s="11"/>
      <c r="D668" s="11"/>
      <c r="G668" s="16"/>
    </row>
    <row r="669" spans="3:7" x14ac:dyDescent="0.3">
      <c r="C669" s="11"/>
      <c r="D669" s="11"/>
      <c r="G669" s="16"/>
    </row>
    <row r="670" spans="3:7" x14ac:dyDescent="0.3">
      <c r="C670" s="11"/>
      <c r="D670" s="11"/>
      <c r="G670" s="16"/>
    </row>
    <row r="671" spans="3:7" x14ac:dyDescent="0.3">
      <c r="C671" s="11"/>
      <c r="D671" s="11"/>
      <c r="G671" s="16"/>
    </row>
    <row r="672" spans="3:7" x14ac:dyDescent="0.3">
      <c r="C672" s="11"/>
      <c r="D672" s="11"/>
      <c r="G672" s="16"/>
    </row>
    <row r="673" spans="3:7" x14ac:dyDescent="0.3">
      <c r="C673" s="11"/>
      <c r="D673" s="11"/>
      <c r="G673" s="16"/>
    </row>
    <row r="674" spans="3:7" x14ac:dyDescent="0.3">
      <c r="C674" s="11"/>
      <c r="D674" s="11"/>
      <c r="G674" s="16"/>
    </row>
    <row r="675" spans="3:7" x14ac:dyDescent="0.3">
      <c r="C675" s="11"/>
      <c r="D675" s="11"/>
      <c r="G675" s="16"/>
    </row>
    <row r="676" spans="3:7" x14ac:dyDescent="0.3">
      <c r="C676" s="11"/>
      <c r="D676" s="11"/>
      <c r="G676" s="16"/>
    </row>
    <row r="677" spans="3:7" x14ac:dyDescent="0.3">
      <c r="C677" s="11"/>
      <c r="D677" s="11"/>
      <c r="G677" s="16"/>
    </row>
    <row r="678" spans="3:7" x14ac:dyDescent="0.3">
      <c r="C678" s="11"/>
      <c r="D678" s="11"/>
      <c r="G678" s="16"/>
    </row>
    <row r="679" spans="3:7" x14ac:dyDescent="0.3">
      <c r="C679" s="11"/>
      <c r="D679" s="11"/>
      <c r="G679" s="16"/>
    </row>
    <row r="680" spans="3:7" x14ac:dyDescent="0.3">
      <c r="C680" s="11"/>
      <c r="D680" s="11"/>
      <c r="G680" s="16"/>
    </row>
    <row r="681" spans="3:7" x14ac:dyDescent="0.3">
      <c r="C681" s="11"/>
      <c r="D681" s="11"/>
      <c r="G681" s="16"/>
    </row>
    <row r="682" spans="3:7" x14ac:dyDescent="0.3">
      <c r="C682" s="11"/>
      <c r="D682" s="11"/>
      <c r="G682" s="16"/>
    </row>
    <row r="683" spans="3:7" x14ac:dyDescent="0.3">
      <c r="C683" s="11"/>
      <c r="D683" s="11"/>
      <c r="G683" s="16"/>
    </row>
    <row r="684" spans="3:7" x14ac:dyDescent="0.3">
      <c r="C684" s="11"/>
      <c r="D684" s="11"/>
      <c r="G684" s="16"/>
    </row>
    <row r="685" spans="3:7" x14ac:dyDescent="0.3">
      <c r="C685" s="11"/>
      <c r="D685" s="11"/>
      <c r="G685" s="16"/>
    </row>
    <row r="686" spans="3:7" x14ac:dyDescent="0.3">
      <c r="C686" s="11"/>
      <c r="D686" s="11"/>
      <c r="G686" s="16"/>
    </row>
    <row r="687" spans="3:7" x14ac:dyDescent="0.3">
      <c r="C687" s="11"/>
      <c r="D687" s="11"/>
      <c r="G687" s="16"/>
    </row>
    <row r="688" spans="3:7" x14ac:dyDescent="0.3">
      <c r="C688" s="11"/>
      <c r="D688" s="11"/>
      <c r="G688" s="16"/>
    </row>
    <row r="689" spans="3:7" x14ac:dyDescent="0.3">
      <c r="C689" s="11"/>
      <c r="D689" s="11"/>
      <c r="G689" s="16"/>
    </row>
    <row r="690" spans="3:7" x14ac:dyDescent="0.3">
      <c r="C690" s="11"/>
      <c r="D690" s="11"/>
      <c r="G690" s="16"/>
    </row>
    <row r="691" spans="3:7" x14ac:dyDescent="0.3">
      <c r="C691" s="11"/>
      <c r="D691" s="11"/>
      <c r="G691" s="16"/>
    </row>
    <row r="692" spans="3:7" x14ac:dyDescent="0.3">
      <c r="C692" s="11"/>
      <c r="D692" s="11"/>
      <c r="G692" s="16"/>
    </row>
    <row r="693" spans="3:7" x14ac:dyDescent="0.3">
      <c r="C693" s="11"/>
      <c r="D693" s="11"/>
      <c r="G693" s="16"/>
    </row>
    <row r="694" spans="3:7" x14ac:dyDescent="0.3">
      <c r="C694" s="11"/>
      <c r="D694" s="11"/>
      <c r="G694" s="16"/>
    </row>
    <row r="695" spans="3:7" x14ac:dyDescent="0.3">
      <c r="C695" s="11"/>
      <c r="D695" s="11"/>
      <c r="G695" s="16"/>
    </row>
    <row r="696" spans="3:7" x14ac:dyDescent="0.3">
      <c r="C696" s="11"/>
      <c r="D696" s="11"/>
      <c r="G696" s="16"/>
    </row>
    <row r="697" spans="3:7" x14ac:dyDescent="0.3">
      <c r="C697" s="11"/>
      <c r="D697" s="11"/>
      <c r="G697" s="16"/>
    </row>
    <row r="698" spans="3:7" x14ac:dyDescent="0.3">
      <c r="C698" s="11"/>
      <c r="D698" s="11"/>
      <c r="G698" s="16"/>
    </row>
    <row r="699" spans="3:7" x14ac:dyDescent="0.3">
      <c r="C699" s="11"/>
      <c r="D699" s="11"/>
      <c r="G699" s="16"/>
    </row>
    <row r="700" spans="3:7" x14ac:dyDescent="0.3">
      <c r="C700" s="11"/>
      <c r="D700" s="11"/>
      <c r="G700" s="16"/>
    </row>
    <row r="701" spans="3:7" x14ac:dyDescent="0.3">
      <c r="C701" s="11"/>
      <c r="D701" s="11"/>
      <c r="G701" s="16"/>
    </row>
    <row r="702" spans="3:7" x14ac:dyDescent="0.3">
      <c r="C702" s="11"/>
      <c r="D702" s="11"/>
      <c r="G702" s="16"/>
    </row>
    <row r="703" spans="3:7" x14ac:dyDescent="0.3">
      <c r="C703" s="11"/>
      <c r="D703" s="11"/>
      <c r="G703" s="16"/>
    </row>
    <row r="704" spans="3:7" x14ac:dyDescent="0.3">
      <c r="C704" s="11"/>
      <c r="D704" s="11"/>
      <c r="G704" s="16"/>
    </row>
    <row r="705" spans="3:7" x14ac:dyDescent="0.3">
      <c r="C705" s="11"/>
      <c r="D705" s="11"/>
      <c r="G705" s="16"/>
    </row>
    <row r="706" spans="3:7" x14ac:dyDescent="0.3">
      <c r="C706" s="11"/>
      <c r="D706" s="11"/>
      <c r="G706" s="16"/>
    </row>
    <row r="707" spans="3:7" x14ac:dyDescent="0.3">
      <c r="C707" s="11"/>
      <c r="D707" s="11"/>
      <c r="G707" s="16"/>
    </row>
    <row r="708" spans="3:7" x14ac:dyDescent="0.3">
      <c r="C708" s="11"/>
      <c r="D708" s="11"/>
      <c r="G708" s="16"/>
    </row>
    <row r="709" spans="3:7" x14ac:dyDescent="0.3">
      <c r="C709" s="11"/>
      <c r="D709" s="11"/>
      <c r="G709" s="16"/>
    </row>
    <row r="710" spans="3:7" x14ac:dyDescent="0.3">
      <c r="C710" s="11"/>
      <c r="D710" s="11"/>
      <c r="G710" s="16"/>
    </row>
    <row r="711" spans="3:7" x14ac:dyDescent="0.3">
      <c r="C711" s="11"/>
      <c r="D711" s="11"/>
      <c r="G711" s="16"/>
    </row>
    <row r="712" spans="3:7" x14ac:dyDescent="0.3">
      <c r="C712" s="11"/>
      <c r="D712" s="11"/>
      <c r="G712" s="16"/>
    </row>
    <row r="713" spans="3:7" x14ac:dyDescent="0.3">
      <c r="C713" s="11"/>
      <c r="D713" s="11"/>
      <c r="G713" s="16"/>
    </row>
    <row r="714" spans="3:7" x14ac:dyDescent="0.3">
      <c r="C714" s="11"/>
      <c r="D714" s="11"/>
      <c r="G714" s="16"/>
    </row>
    <row r="715" spans="3:7" x14ac:dyDescent="0.3">
      <c r="C715" s="11"/>
      <c r="D715" s="11"/>
      <c r="G715" s="16"/>
    </row>
    <row r="716" spans="3:7" x14ac:dyDescent="0.3">
      <c r="C716" s="11"/>
      <c r="D716" s="11"/>
      <c r="G716" s="16"/>
    </row>
    <row r="717" spans="3:7" x14ac:dyDescent="0.3">
      <c r="C717" s="11"/>
      <c r="D717" s="11"/>
      <c r="G717" s="16"/>
    </row>
    <row r="718" spans="3:7" x14ac:dyDescent="0.3">
      <c r="C718" s="11"/>
      <c r="D718" s="11"/>
      <c r="G718" s="16"/>
    </row>
    <row r="719" spans="3:7" x14ac:dyDescent="0.3">
      <c r="C719" s="11"/>
      <c r="D719" s="11"/>
      <c r="G719" s="16"/>
    </row>
    <row r="720" spans="3:7" x14ac:dyDescent="0.3">
      <c r="C720" s="11"/>
      <c r="D720" s="11"/>
      <c r="G720" s="16"/>
    </row>
    <row r="721" spans="3:7" x14ac:dyDescent="0.3">
      <c r="C721" s="11"/>
      <c r="D721" s="11"/>
      <c r="G721" s="16"/>
    </row>
    <row r="722" spans="3:7" x14ac:dyDescent="0.3">
      <c r="C722" s="11"/>
      <c r="D722" s="11"/>
      <c r="G722" s="16"/>
    </row>
    <row r="723" spans="3:7" x14ac:dyDescent="0.3">
      <c r="C723" s="11"/>
      <c r="D723" s="11"/>
      <c r="G723" s="16"/>
    </row>
    <row r="724" spans="3:7" x14ac:dyDescent="0.3">
      <c r="C724" s="11"/>
      <c r="D724" s="11"/>
      <c r="G724" s="16"/>
    </row>
    <row r="725" spans="3:7" x14ac:dyDescent="0.3">
      <c r="C725" s="11"/>
      <c r="D725" s="11"/>
      <c r="G725" s="16"/>
    </row>
    <row r="726" spans="3:7" x14ac:dyDescent="0.3">
      <c r="C726" s="11"/>
      <c r="D726" s="11"/>
      <c r="G726" s="16"/>
    </row>
    <row r="727" spans="3:7" x14ac:dyDescent="0.3">
      <c r="C727" s="11"/>
      <c r="D727" s="11"/>
      <c r="G727" s="16"/>
    </row>
    <row r="728" spans="3:7" x14ac:dyDescent="0.3">
      <c r="C728" s="11"/>
      <c r="D728" s="11"/>
      <c r="G728" s="16"/>
    </row>
    <row r="729" spans="3:7" x14ac:dyDescent="0.3">
      <c r="C729" s="11"/>
      <c r="D729" s="11"/>
      <c r="G729" s="16"/>
    </row>
    <row r="730" spans="3:7" x14ac:dyDescent="0.3">
      <c r="C730" s="11"/>
      <c r="D730" s="11"/>
      <c r="G730" s="16"/>
    </row>
    <row r="731" spans="3:7" x14ac:dyDescent="0.3">
      <c r="C731" s="11"/>
      <c r="D731" s="11"/>
      <c r="G731" s="16"/>
    </row>
    <row r="732" spans="3:7" x14ac:dyDescent="0.3">
      <c r="C732" s="11"/>
      <c r="D732" s="11"/>
      <c r="G732" s="16"/>
    </row>
    <row r="733" spans="3:7" x14ac:dyDescent="0.3">
      <c r="C733" s="11"/>
      <c r="D733" s="11"/>
      <c r="G733" s="16"/>
    </row>
    <row r="734" spans="3:7" x14ac:dyDescent="0.3">
      <c r="C734" s="11"/>
      <c r="D734" s="11"/>
      <c r="G734" s="16"/>
    </row>
    <row r="735" spans="3:7" x14ac:dyDescent="0.3">
      <c r="C735" s="11"/>
      <c r="D735" s="11"/>
      <c r="G735" s="16"/>
    </row>
    <row r="736" spans="3:7" x14ac:dyDescent="0.3">
      <c r="C736" s="11"/>
      <c r="D736" s="11"/>
      <c r="G736" s="16"/>
    </row>
    <row r="737" spans="3:7" x14ac:dyDescent="0.3">
      <c r="C737" s="11"/>
      <c r="D737" s="11"/>
      <c r="G737" s="16"/>
    </row>
    <row r="738" spans="3:7" x14ac:dyDescent="0.3">
      <c r="C738" s="11"/>
      <c r="D738" s="11"/>
      <c r="G738" s="16"/>
    </row>
    <row r="739" spans="3:7" x14ac:dyDescent="0.3">
      <c r="C739" s="11"/>
      <c r="D739" s="11"/>
      <c r="G739" s="16"/>
    </row>
    <row r="740" spans="3:7" x14ac:dyDescent="0.3">
      <c r="C740" s="11"/>
      <c r="D740" s="11"/>
      <c r="G740" s="16"/>
    </row>
    <row r="741" spans="3:7" x14ac:dyDescent="0.3">
      <c r="C741" s="11"/>
      <c r="D741" s="11"/>
      <c r="G741" s="16"/>
    </row>
    <row r="742" spans="3:7" x14ac:dyDescent="0.3">
      <c r="C742" s="11"/>
      <c r="D742" s="11"/>
      <c r="G742" s="16"/>
    </row>
    <row r="743" spans="3:7" x14ac:dyDescent="0.3">
      <c r="C743" s="11"/>
      <c r="D743" s="11"/>
      <c r="G743" s="16"/>
    </row>
    <row r="744" spans="3:7" x14ac:dyDescent="0.3">
      <c r="C744" s="11"/>
      <c r="D744" s="11"/>
      <c r="G744" s="16"/>
    </row>
    <row r="745" spans="3:7" x14ac:dyDescent="0.3">
      <c r="C745" s="11"/>
      <c r="D745" s="11"/>
      <c r="G745" s="16"/>
    </row>
    <row r="746" spans="3:7" x14ac:dyDescent="0.3">
      <c r="C746" s="11"/>
      <c r="D746" s="11"/>
      <c r="G746" s="16"/>
    </row>
    <row r="747" spans="3:7" x14ac:dyDescent="0.3">
      <c r="C747" s="11"/>
      <c r="D747" s="11"/>
      <c r="G747" s="16"/>
    </row>
    <row r="748" spans="3:7" x14ac:dyDescent="0.3">
      <c r="C748" s="11"/>
      <c r="D748" s="11"/>
      <c r="G748" s="16"/>
    </row>
    <row r="749" spans="3:7" x14ac:dyDescent="0.3">
      <c r="C749" s="11"/>
      <c r="D749" s="11"/>
      <c r="G749" s="16"/>
    </row>
    <row r="750" spans="3:7" x14ac:dyDescent="0.3">
      <c r="C750" s="11"/>
      <c r="D750" s="11"/>
      <c r="G750" s="16"/>
    </row>
    <row r="751" spans="3:7" x14ac:dyDescent="0.3">
      <c r="C751" s="11"/>
      <c r="D751" s="11"/>
      <c r="G751" s="16"/>
    </row>
    <row r="752" spans="3:7" x14ac:dyDescent="0.3">
      <c r="C752" s="11"/>
      <c r="D752" s="11"/>
      <c r="G752" s="16"/>
    </row>
    <row r="753" spans="3:7" x14ac:dyDescent="0.3">
      <c r="C753" s="11"/>
      <c r="D753" s="11"/>
      <c r="G753" s="16"/>
    </row>
    <row r="754" spans="3:7" x14ac:dyDescent="0.3">
      <c r="C754" s="11"/>
      <c r="D754" s="11"/>
      <c r="G754" s="16"/>
    </row>
    <row r="755" spans="3:7" x14ac:dyDescent="0.3">
      <c r="C755" s="11"/>
      <c r="D755" s="11"/>
      <c r="G755" s="16"/>
    </row>
    <row r="756" spans="3:7" x14ac:dyDescent="0.3">
      <c r="C756" s="11"/>
      <c r="D756" s="11"/>
      <c r="G756" s="16"/>
    </row>
    <row r="757" spans="3:7" x14ac:dyDescent="0.3">
      <c r="C757" s="11"/>
      <c r="D757" s="11"/>
      <c r="G757" s="16"/>
    </row>
    <row r="758" spans="3:7" x14ac:dyDescent="0.3">
      <c r="C758" s="11"/>
      <c r="D758" s="11"/>
      <c r="G758" s="16"/>
    </row>
    <row r="759" spans="3:7" x14ac:dyDescent="0.3">
      <c r="C759" s="11"/>
      <c r="D759" s="11"/>
      <c r="G759" s="16"/>
    </row>
    <row r="760" spans="3:7" x14ac:dyDescent="0.3">
      <c r="C760" s="11"/>
      <c r="D760" s="11"/>
      <c r="G760" s="16"/>
    </row>
    <row r="761" spans="3:7" x14ac:dyDescent="0.3">
      <c r="C761" s="11"/>
      <c r="D761" s="11"/>
      <c r="G761" s="16"/>
    </row>
    <row r="762" spans="3:7" x14ac:dyDescent="0.3">
      <c r="C762" s="11"/>
      <c r="D762" s="11"/>
      <c r="G762" s="16"/>
    </row>
    <row r="763" spans="3:7" x14ac:dyDescent="0.3">
      <c r="C763" s="11"/>
      <c r="D763" s="11"/>
      <c r="G763" s="16"/>
    </row>
    <row r="764" spans="3:7" x14ac:dyDescent="0.3">
      <c r="C764" s="11"/>
      <c r="D764" s="11"/>
      <c r="G764" s="16"/>
    </row>
    <row r="765" spans="3:7" x14ac:dyDescent="0.3">
      <c r="C765" s="11"/>
      <c r="D765" s="11"/>
      <c r="G765" s="16"/>
    </row>
    <row r="766" spans="3:7" x14ac:dyDescent="0.3">
      <c r="C766" s="11"/>
      <c r="D766" s="11"/>
      <c r="G766" s="16"/>
    </row>
    <row r="767" spans="3:7" x14ac:dyDescent="0.3">
      <c r="C767" s="11"/>
      <c r="D767" s="11"/>
      <c r="G767" s="16"/>
    </row>
    <row r="768" spans="3:7" x14ac:dyDescent="0.3">
      <c r="C768" s="11"/>
      <c r="D768" s="11"/>
      <c r="G768" s="16"/>
    </row>
    <row r="769" spans="3:7" x14ac:dyDescent="0.3">
      <c r="C769" s="11"/>
      <c r="D769" s="11"/>
      <c r="G769" s="16"/>
    </row>
    <row r="770" spans="3:7" x14ac:dyDescent="0.3">
      <c r="C770" s="11"/>
      <c r="D770" s="11"/>
      <c r="G770" s="16"/>
    </row>
    <row r="771" spans="3:7" x14ac:dyDescent="0.3">
      <c r="C771" s="11"/>
      <c r="D771" s="11"/>
      <c r="G771" s="16"/>
    </row>
    <row r="772" spans="3:7" x14ac:dyDescent="0.3">
      <c r="C772" s="11"/>
      <c r="D772" s="11"/>
      <c r="G772" s="16"/>
    </row>
    <row r="773" spans="3:7" x14ac:dyDescent="0.3">
      <c r="C773" s="11"/>
      <c r="D773" s="11"/>
      <c r="G773" s="16"/>
    </row>
    <row r="774" spans="3:7" x14ac:dyDescent="0.3">
      <c r="C774" s="11"/>
      <c r="D774" s="11"/>
      <c r="G774" s="16"/>
    </row>
    <row r="775" spans="3:7" x14ac:dyDescent="0.3">
      <c r="C775" s="11"/>
      <c r="D775" s="11"/>
      <c r="G775" s="16"/>
    </row>
    <row r="776" spans="3:7" x14ac:dyDescent="0.3">
      <c r="C776" s="11"/>
      <c r="D776" s="11"/>
      <c r="G776" s="16"/>
    </row>
    <row r="777" spans="3:7" x14ac:dyDescent="0.3">
      <c r="C777" s="11"/>
      <c r="D777" s="11"/>
      <c r="G777" s="16"/>
    </row>
    <row r="778" spans="3:7" x14ac:dyDescent="0.3">
      <c r="C778" s="11"/>
      <c r="D778" s="11"/>
      <c r="G778" s="16"/>
    </row>
    <row r="779" spans="3:7" x14ac:dyDescent="0.3">
      <c r="C779" s="11"/>
      <c r="D779" s="11"/>
      <c r="G779" s="16"/>
    </row>
    <row r="780" spans="3:7" x14ac:dyDescent="0.3">
      <c r="C780" s="11"/>
      <c r="D780" s="11"/>
      <c r="G780" s="16"/>
    </row>
    <row r="781" spans="3:7" x14ac:dyDescent="0.3">
      <c r="C781" s="11"/>
      <c r="D781" s="11"/>
      <c r="G781" s="16"/>
    </row>
    <row r="782" spans="3:7" x14ac:dyDescent="0.3">
      <c r="C782" s="11"/>
      <c r="D782" s="11"/>
      <c r="G782" s="16"/>
    </row>
    <row r="783" spans="3:7" x14ac:dyDescent="0.3">
      <c r="C783" s="11"/>
      <c r="D783" s="11"/>
      <c r="G783" s="16"/>
    </row>
    <row r="784" spans="3:7" x14ac:dyDescent="0.3">
      <c r="C784" s="11"/>
      <c r="D784" s="11"/>
      <c r="G784" s="16"/>
    </row>
    <row r="785" spans="3:7" x14ac:dyDescent="0.3">
      <c r="C785" s="11"/>
      <c r="D785" s="11"/>
      <c r="G785" s="16"/>
    </row>
    <row r="786" spans="3:7" x14ac:dyDescent="0.3">
      <c r="C786" s="11"/>
      <c r="D786" s="11"/>
      <c r="G786" s="16"/>
    </row>
    <row r="787" spans="3:7" x14ac:dyDescent="0.3">
      <c r="C787" s="11"/>
      <c r="D787" s="11"/>
      <c r="G787" s="16"/>
    </row>
    <row r="788" spans="3:7" x14ac:dyDescent="0.3">
      <c r="C788" s="11"/>
      <c r="D788" s="11"/>
      <c r="G788" s="16"/>
    </row>
    <row r="789" spans="3:7" x14ac:dyDescent="0.3">
      <c r="C789" s="11"/>
      <c r="D789" s="11"/>
      <c r="G789" s="16"/>
    </row>
    <row r="790" spans="3:7" x14ac:dyDescent="0.3">
      <c r="C790" s="11"/>
      <c r="D790" s="11"/>
      <c r="G790" s="16"/>
    </row>
    <row r="791" spans="3:7" x14ac:dyDescent="0.3">
      <c r="C791" s="11"/>
      <c r="D791" s="11"/>
      <c r="G791" s="16"/>
    </row>
    <row r="792" spans="3:7" x14ac:dyDescent="0.3">
      <c r="C792" s="11"/>
      <c r="D792" s="11"/>
      <c r="G792" s="16"/>
    </row>
    <row r="793" spans="3:7" x14ac:dyDescent="0.3">
      <c r="C793" s="11"/>
      <c r="D793" s="11"/>
      <c r="G793" s="16"/>
    </row>
    <row r="794" spans="3:7" x14ac:dyDescent="0.3">
      <c r="C794" s="11"/>
      <c r="D794" s="11"/>
      <c r="G794" s="16"/>
    </row>
    <row r="795" spans="3:7" x14ac:dyDescent="0.3">
      <c r="C795" s="11"/>
      <c r="D795" s="11"/>
      <c r="G795" s="16"/>
    </row>
    <row r="796" spans="3:7" x14ac:dyDescent="0.3">
      <c r="C796" s="11"/>
      <c r="D796" s="11"/>
      <c r="G796" s="16"/>
    </row>
    <row r="797" spans="3:7" x14ac:dyDescent="0.3">
      <c r="C797" s="11"/>
      <c r="D797" s="11"/>
      <c r="G797" s="16"/>
    </row>
    <row r="798" spans="3:7" x14ac:dyDescent="0.3">
      <c r="C798" s="11"/>
      <c r="D798" s="11"/>
      <c r="G798" s="16"/>
    </row>
    <row r="799" spans="3:7" x14ac:dyDescent="0.3">
      <c r="C799" s="11"/>
      <c r="D799" s="11"/>
      <c r="G799" s="16"/>
    </row>
    <row r="800" spans="3:7" x14ac:dyDescent="0.3">
      <c r="C800" s="11"/>
      <c r="D800" s="11"/>
      <c r="G800" s="16"/>
    </row>
    <row r="801" spans="3:7" x14ac:dyDescent="0.3">
      <c r="C801" s="11"/>
      <c r="D801" s="11"/>
      <c r="G801" s="16"/>
    </row>
    <row r="802" spans="3:7" x14ac:dyDescent="0.3">
      <c r="C802" s="11"/>
      <c r="D802" s="11"/>
      <c r="G802" s="16"/>
    </row>
    <row r="803" spans="3:7" x14ac:dyDescent="0.3">
      <c r="C803" s="11"/>
      <c r="D803" s="11"/>
      <c r="G803" s="16"/>
    </row>
    <row r="804" spans="3:7" x14ac:dyDescent="0.3">
      <c r="C804" s="11"/>
      <c r="D804" s="11"/>
      <c r="G804" s="16"/>
    </row>
    <row r="805" spans="3:7" x14ac:dyDescent="0.3">
      <c r="C805" s="11"/>
      <c r="D805" s="11"/>
      <c r="G805" s="16"/>
    </row>
    <row r="806" spans="3:7" x14ac:dyDescent="0.3">
      <c r="C806" s="11"/>
      <c r="D806" s="11"/>
      <c r="G806" s="16"/>
    </row>
    <row r="807" spans="3:7" x14ac:dyDescent="0.3">
      <c r="C807" s="11"/>
      <c r="D807" s="11"/>
      <c r="G807" s="16"/>
    </row>
    <row r="808" spans="3:7" x14ac:dyDescent="0.3">
      <c r="C808" s="11"/>
      <c r="D808" s="11"/>
      <c r="G808" s="16"/>
    </row>
    <row r="809" spans="3:7" x14ac:dyDescent="0.3">
      <c r="C809" s="11"/>
      <c r="D809" s="11"/>
      <c r="G809" s="16"/>
    </row>
    <row r="810" spans="3:7" x14ac:dyDescent="0.3">
      <c r="C810" s="11"/>
      <c r="D810" s="11"/>
      <c r="G810" s="16"/>
    </row>
    <row r="811" spans="3:7" x14ac:dyDescent="0.3">
      <c r="C811" s="11"/>
      <c r="D811" s="11"/>
      <c r="G811" s="16"/>
    </row>
    <row r="812" spans="3:7" x14ac:dyDescent="0.3">
      <c r="C812" s="11"/>
      <c r="D812" s="11"/>
      <c r="G812" s="16"/>
    </row>
    <row r="813" spans="3:7" x14ac:dyDescent="0.3">
      <c r="C813" s="11"/>
      <c r="D813" s="11"/>
      <c r="G813" s="16"/>
    </row>
    <row r="814" spans="3:7" x14ac:dyDescent="0.3">
      <c r="C814" s="11"/>
      <c r="D814" s="11"/>
      <c r="G814" s="16"/>
    </row>
    <row r="815" spans="3:7" x14ac:dyDescent="0.3">
      <c r="C815" s="11"/>
      <c r="D815" s="11"/>
      <c r="G815" s="16"/>
    </row>
    <row r="816" spans="3:7" x14ac:dyDescent="0.3">
      <c r="C816" s="11"/>
      <c r="D816" s="11"/>
      <c r="G816" s="16"/>
    </row>
    <row r="817" spans="3:7" x14ac:dyDescent="0.3">
      <c r="C817" s="11"/>
      <c r="D817" s="11"/>
      <c r="G817" s="16"/>
    </row>
    <row r="818" spans="3:7" x14ac:dyDescent="0.3">
      <c r="C818" s="11"/>
      <c r="D818" s="11"/>
      <c r="G818" s="16"/>
    </row>
    <row r="819" spans="3:7" x14ac:dyDescent="0.3">
      <c r="C819" s="11"/>
      <c r="D819" s="11"/>
      <c r="G819" s="16"/>
    </row>
    <row r="820" spans="3:7" x14ac:dyDescent="0.3">
      <c r="C820" s="11"/>
      <c r="D820" s="11"/>
      <c r="G820" s="16"/>
    </row>
    <row r="821" spans="3:7" x14ac:dyDescent="0.3">
      <c r="C821" s="11"/>
      <c r="D821" s="11"/>
      <c r="G821" s="16"/>
    </row>
    <row r="822" spans="3:7" x14ac:dyDescent="0.3">
      <c r="C822" s="11"/>
      <c r="D822" s="11"/>
      <c r="G822" s="16"/>
    </row>
    <row r="823" spans="3:7" x14ac:dyDescent="0.3">
      <c r="C823" s="11"/>
      <c r="D823" s="11"/>
      <c r="G823" s="16"/>
    </row>
    <row r="824" spans="3:7" x14ac:dyDescent="0.3">
      <c r="C824" s="11"/>
      <c r="D824" s="11"/>
      <c r="G824" s="16"/>
    </row>
    <row r="825" spans="3:7" x14ac:dyDescent="0.3">
      <c r="C825" s="11"/>
      <c r="D825" s="11"/>
      <c r="G825" s="16"/>
    </row>
    <row r="826" spans="3:7" x14ac:dyDescent="0.3">
      <c r="C826" s="11"/>
      <c r="D826" s="11"/>
      <c r="G826" s="16"/>
    </row>
    <row r="827" spans="3:7" x14ac:dyDescent="0.3">
      <c r="C827" s="11"/>
      <c r="D827" s="11"/>
      <c r="G827" s="16"/>
    </row>
    <row r="828" spans="3:7" x14ac:dyDescent="0.3">
      <c r="C828" s="11"/>
      <c r="D828" s="11"/>
      <c r="G828" s="16"/>
    </row>
    <row r="829" spans="3:7" x14ac:dyDescent="0.3">
      <c r="C829" s="11"/>
      <c r="D829" s="11"/>
      <c r="G829" s="16"/>
    </row>
    <row r="830" spans="3:7" x14ac:dyDescent="0.3">
      <c r="C830" s="11"/>
      <c r="D830" s="11"/>
      <c r="G830" s="16"/>
    </row>
    <row r="831" spans="3:7" x14ac:dyDescent="0.3">
      <c r="C831" s="11"/>
      <c r="D831" s="11"/>
      <c r="G831" s="16"/>
    </row>
    <row r="832" spans="3:7" x14ac:dyDescent="0.3">
      <c r="C832" s="11"/>
      <c r="D832" s="11"/>
      <c r="G832" s="16"/>
    </row>
    <row r="833" spans="3:7" x14ac:dyDescent="0.3">
      <c r="C833" s="11"/>
      <c r="D833" s="11"/>
      <c r="G833" s="16"/>
    </row>
    <row r="834" spans="3:7" x14ac:dyDescent="0.3">
      <c r="C834" s="11"/>
      <c r="D834" s="11"/>
      <c r="G834" s="16"/>
    </row>
    <row r="835" spans="3:7" x14ac:dyDescent="0.3">
      <c r="C835" s="11"/>
      <c r="D835" s="11"/>
      <c r="G835" s="16"/>
    </row>
    <row r="836" spans="3:7" x14ac:dyDescent="0.3">
      <c r="C836" s="11"/>
      <c r="D836" s="11"/>
      <c r="G836" s="16"/>
    </row>
    <row r="837" spans="3:7" x14ac:dyDescent="0.3">
      <c r="C837" s="11"/>
      <c r="D837" s="11"/>
      <c r="G837" s="16"/>
    </row>
    <row r="838" spans="3:7" x14ac:dyDescent="0.3">
      <c r="C838" s="11"/>
      <c r="D838" s="11"/>
      <c r="G838" s="16"/>
    </row>
    <row r="839" spans="3:7" x14ac:dyDescent="0.3">
      <c r="C839" s="11"/>
      <c r="D839" s="11"/>
      <c r="G839" s="16"/>
    </row>
    <row r="840" spans="3:7" x14ac:dyDescent="0.3">
      <c r="C840" s="11"/>
      <c r="D840" s="11"/>
      <c r="G840" s="16"/>
    </row>
    <row r="841" spans="3:7" x14ac:dyDescent="0.3">
      <c r="C841" s="11"/>
      <c r="D841" s="11"/>
      <c r="G841" s="16"/>
    </row>
    <row r="842" spans="3:7" x14ac:dyDescent="0.3">
      <c r="C842" s="11"/>
      <c r="D842" s="11"/>
      <c r="G842" s="16"/>
    </row>
    <row r="843" spans="3:7" x14ac:dyDescent="0.3">
      <c r="C843" s="11"/>
      <c r="D843" s="11"/>
      <c r="G843" s="16"/>
    </row>
    <row r="844" spans="3:7" x14ac:dyDescent="0.3">
      <c r="C844" s="11"/>
      <c r="D844" s="11"/>
      <c r="G844" s="16"/>
    </row>
    <row r="845" spans="3:7" x14ac:dyDescent="0.3">
      <c r="C845" s="11"/>
      <c r="D845" s="11"/>
      <c r="G845" s="16"/>
    </row>
    <row r="846" spans="3:7" x14ac:dyDescent="0.3">
      <c r="C846" s="11"/>
      <c r="D846" s="11"/>
      <c r="G846" s="16"/>
    </row>
    <row r="847" spans="3:7" x14ac:dyDescent="0.3">
      <c r="C847" s="11"/>
      <c r="D847" s="11"/>
      <c r="G847" s="16"/>
    </row>
    <row r="848" spans="3:7" x14ac:dyDescent="0.3">
      <c r="C848" s="11"/>
      <c r="D848" s="11"/>
      <c r="G848" s="16"/>
    </row>
    <row r="849" spans="3:7" x14ac:dyDescent="0.3">
      <c r="C849" s="11"/>
      <c r="D849" s="11"/>
      <c r="G849" s="16"/>
    </row>
    <row r="850" spans="3:7" x14ac:dyDescent="0.3">
      <c r="C850" s="11"/>
      <c r="D850" s="11"/>
      <c r="G850" s="16"/>
    </row>
    <row r="851" spans="3:7" x14ac:dyDescent="0.3">
      <c r="C851" s="11"/>
      <c r="D851" s="11"/>
      <c r="G851" s="16"/>
    </row>
    <row r="852" spans="3:7" x14ac:dyDescent="0.3">
      <c r="C852" s="11"/>
      <c r="D852" s="11"/>
      <c r="G852" s="16"/>
    </row>
    <row r="853" spans="3:7" x14ac:dyDescent="0.3">
      <c r="C853" s="11"/>
      <c r="D853" s="11"/>
      <c r="G853" s="16"/>
    </row>
    <row r="854" spans="3:7" x14ac:dyDescent="0.3">
      <c r="C854" s="11"/>
      <c r="D854" s="11"/>
      <c r="G854" s="16"/>
    </row>
    <row r="855" spans="3:7" x14ac:dyDescent="0.3">
      <c r="C855" s="11"/>
      <c r="D855" s="11"/>
      <c r="G855" s="16"/>
    </row>
    <row r="856" spans="3:7" x14ac:dyDescent="0.3">
      <c r="C856" s="11"/>
      <c r="D856" s="11"/>
      <c r="G856" s="16"/>
    </row>
    <row r="857" spans="3:7" x14ac:dyDescent="0.3">
      <c r="C857" s="11"/>
      <c r="D857" s="11"/>
      <c r="G857" s="16"/>
    </row>
    <row r="858" spans="3:7" x14ac:dyDescent="0.3">
      <c r="C858" s="11"/>
      <c r="D858" s="11"/>
      <c r="G858" s="16"/>
    </row>
    <row r="859" spans="3:7" x14ac:dyDescent="0.3">
      <c r="C859" s="11"/>
      <c r="D859" s="11"/>
      <c r="G859" s="16"/>
    </row>
    <row r="860" spans="3:7" x14ac:dyDescent="0.3">
      <c r="C860" s="11"/>
      <c r="D860" s="11"/>
      <c r="G860" s="16"/>
    </row>
    <row r="861" spans="3:7" x14ac:dyDescent="0.3">
      <c r="C861" s="11"/>
      <c r="D861" s="11"/>
      <c r="G861" s="16"/>
    </row>
    <row r="862" spans="3:7" x14ac:dyDescent="0.3">
      <c r="C862" s="11"/>
      <c r="D862" s="11"/>
      <c r="G862" s="16"/>
    </row>
    <row r="863" spans="3:7" x14ac:dyDescent="0.3">
      <c r="C863" s="11"/>
      <c r="D863" s="11"/>
      <c r="G863" s="16"/>
    </row>
    <row r="864" spans="3:7" x14ac:dyDescent="0.3">
      <c r="C864" s="11"/>
      <c r="D864" s="11"/>
      <c r="G864" s="16"/>
    </row>
    <row r="865" spans="3:7" x14ac:dyDescent="0.3">
      <c r="C865" s="11"/>
      <c r="D865" s="11"/>
      <c r="G865" s="16"/>
    </row>
    <row r="866" spans="3:7" x14ac:dyDescent="0.3">
      <c r="C866" s="11"/>
      <c r="D866" s="11"/>
      <c r="G866" s="16"/>
    </row>
    <row r="867" spans="3:7" x14ac:dyDescent="0.3">
      <c r="C867" s="11"/>
      <c r="D867" s="11"/>
      <c r="G867" s="16"/>
    </row>
    <row r="868" spans="3:7" x14ac:dyDescent="0.3">
      <c r="C868" s="11"/>
      <c r="D868" s="11"/>
      <c r="G868" s="16"/>
    </row>
    <row r="869" spans="3:7" x14ac:dyDescent="0.3">
      <c r="C869" s="11"/>
      <c r="D869" s="11"/>
      <c r="G869" s="16"/>
    </row>
    <row r="870" spans="3:7" x14ac:dyDescent="0.3">
      <c r="C870" s="11"/>
      <c r="D870" s="11"/>
      <c r="G870" s="16"/>
    </row>
    <row r="871" spans="3:7" x14ac:dyDescent="0.3">
      <c r="C871" s="11"/>
      <c r="D871" s="11"/>
      <c r="G871" s="16"/>
    </row>
    <row r="872" spans="3:7" x14ac:dyDescent="0.3">
      <c r="C872" s="11"/>
      <c r="D872" s="11"/>
      <c r="G872" s="16"/>
    </row>
    <row r="873" spans="3:7" x14ac:dyDescent="0.3">
      <c r="C873" s="11"/>
      <c r="D873" s="11"/>
      <c r="G873" s="16"/>
    </row>
    <row r="874" spans="3:7" x14ac:dyDescent="0.3">
      <c r="C874" s="11"/>
      <c r="D874" s="11"/>
      <c r="G874" s="16"/>
    </row>
    <row r="875" spans="3:7" x14ac:dyDescent="0.3">
      <c r="C875" s="11"/>
      <c r="D875" s="11"/>
      <c r="G875" s="16"/>
    </row>
    <row r="876" spans="3:7" x14ac:dyDescent="0.3">
      <c r="C876" s="11"/>
      <c r="D876" s="11"/>
      <c r="G876" s="16"/>
    </row>
    <row r="877" spans="3:7" x14ac:dyDescent="0.3">
      <c r="C877" s="11"/>
      <c r="D877" s="11"/>
      <c r="G877" s="16"/>
    </row>
    <row r="878" spans="3:7" x14ac:dyDescent="0.3">
      <c r="C878" s="11"/>
      <c r="D878" s="11"/>
      <c r="G878" s="16"/>
    </row>
    <row r="879" spans="3:7" x14ac:dyDescent="0.3">
      <c r="C879" s="11"/>
      <c r="D879" s="11"/>
      <c r="G879" s="16"/>
    </row>
    <row r="880" spans="3:7" x14ac:dyDescent="0.3">
      <c r="C880" s="11"/>
      <c r="D880" s="11"/>
      <c r="G880" s="16"/>
    </row>
    <row r="881" spans="3:7" x14ac:dyDescent="0.3">
      <c r="C881" s="11"/>
      <c r="D881" s="11"/>
      <c r="G881" s="16"/>
    </row>
    <row r="882" spans="3:7" x14ac:dyDescent="0.3">
      <c r="C882" s="11"/>
      <c r="D882" s="11"/>
      <c r="G882" s="16"/>
    </row>
    <row r="883" spans="3:7" x14ac:dyDescent="0.3">
      <c r="C883" s="11"/>
      <c r="D883" s="11"/>
      <c r="G883" s="16"/>
    </row>
    <row r="884" spans="3:7" x14ac:dyDescent="0.3">
      <c r="C884" s="11"/>
      <c r="D884" s="11"/>
      <c r="G884" s="16"/>
    </row>
    <row r="885" spans="3:7" x14ac:dyDescent="0.3">
      <c r="C885" s="11"/>
      <c r="D885" s="11"/>
      <c r="G885" s="16"/>
    </row>
    <row r="886" spans="3:7" x14ac:dyDescent="0.3">
      <c r="C886" s="11"/>
      <c r="D886" s="11"/>
      <c r="G886" s="16"/>
    </row>
    <row r="887" spans="3:7" x14ac:dyDescent="0.3">
      <c r="C887" s="11"/>
      <c r="D887" s="11"/>
      <c r="G887" s="16"/>
    </row>
    <row r="888" spans="3:7" x14ac:dyDescent="0.3">
      <c r="C888" s="11"/>
      <c r="D888" s="11"/>
      <c r="G888" s="16"/>
    </row>
    <row r="889" spans="3:7" x14ac:dyDescent="0.3">
      <c r="C889" s="11"/>
      <c r="D889" s="11"/>
      <c r="G889" s="16"/>
    </row>
    <row r="890" spans="3:7" x14ac:dyDescent="0.3">
      <c r="C890" s="11"/>
      <c r="D890" s="11"/>
      <c r="G890" s="16"/>
    </row>
    <row r="891" spans="3:7" x14ac:dyDescent="0.3">
      <c r="C891" s="11"/>
      <c r="D891" s="11"/>
      <c r="G891" s="16"/>
    </row>
    <row r="892" spans="3:7" x14ac:dyDescent="0.3">
      <c r="C892" s="11"/>
      <c r="D892" s="11"/>
      <c r="G892" s="16"/>
    </row>
    <row r="893" spans="3:7" x14ac:dyDescent="0.3">
      <c r="C893" s="11"/>
      <c r="D893" s="11"/>
      <c r="G893" s="16"/>
    </row>
    <row r="894" spans="3:7" x14ac:dyDescent="0.3">
      <c r="C894" s="11"/>
      <c r="D894" s="11"/>
      <c r="G894" s="16"/>
    </row>
    <row r="895" spans="3:7" x14ac:dyDescent="0.3">
      <c r="C895" s="11"/>
      <c r="D895" s="11"/>
      <c r="G895" s="16"/>
    </row>
    <row r="896" spans="3:7" x14ac:dyDescent="0.3">
      <c r="C896" s="11"/>
      <c r="D896" s="11"/>
      <c r="G896" s="16"/>
    </row>
    <row r="897" spans="3:7" x14ac:dyDescent="0.3">
      <c r="C897" s="11"/>
      <c r="D897" s="11"/>
      <c r="G897" s="16"/>
    </row>
    <row r="898" spans="3:7" x14ac:dyDescent="0.3">
      <c r="C898" s="11"/>
      <c r="D898" s="11"/>
      <c r="G898" s="16"/>
    </row>
    <row r="899" spans="3:7" x14ac:dyDescent="0.3">
      <c r="C899" s="11"/>
      <c r="D899" s="11"/>
      <c r="G899" s="16"/>
    </row>
    <row r="900" spans="3:7" x14ac:dyDescent="0.3">
      <c r="C900" s="11"/>
      <c r="D900" s="11"/>
      <c r="G900" s="16"/>
    </row>
    <row r="901" spans="3:7" x14ac:dyDescent="0.3">
      <c r="C901" s="11"/>
      <c r="D901" s="11"/>
      <c r="G901" s="16"/>
    </row>
    <row r="902" spans="3:7" x14ac:dyDescent="0.3">
      <c r="C902" s="11"/>
      <c r="D902" s="11"/>
      <c r="G902" s="16"/>
    </row>
    <row r="903" spans="3:7" x14ac:dyDescent="0.3">
      <c r="C903" s="11"/>
      <c r="D903" s="11"/>
      <c r="G903" s="16"/>
    </row>
    <row r="904" spans="3:7" x14ac:dyDescent="0.3">
      <c r="C904" s="11"/>
      <c r="D904" s="11"/>
      <c r="G904" s="16"/>
    </row>
    <row r="905" spans="3:7" x14ac:dyDescent="0.3">
      <c r="C905" s="11"/>
      <c r="D905" s="11"/>
      <c r="G905" s="16"/>
    </row>
    <row r="906" spans="3:7" x14ac:dyDescent="0.3">
      <c r="C906" s="11"/>
      <c r="D906" s="11"/>
      <c r="G906" s="16"/>
    </row>
    <row r="907" spans="3:7" x14ac:dyDescent="0.3">
      <c r="C907" s="11"/>
      <c r="D907" s="11"/>
      <c r="G907" s="16"/>
    </row>
    <row r="908" spans="3:7" x14ac:dyDescent="0.3">
      <c r="C908" s="11"/>
      <c r="D908" s="11"/>
      <c r="G908" s="16"/>
    </row>
    <row r="909" spans="3:7" x14ac:dyDescent="0.3">
      <c r="C909" s="11"/>
      <c r="D909" s="11"/>
      <c r="G909" s="16"/>
    </row>
    <row r="910" spans="3:7" x14ac:dyDescent="0.3">
      <c r="C910" s="11"/>
      <c r="D910" s="11"/>
      <c r="G910" s="16"/>
    </row>
    <row r="911" spans="3:7" x14ac:dyDescent="0.3">
      <c r="C911" s="11"/>
      <c r="D911" s="11"/>
      <c r="G911" s="16"/>
    </row>
    <row r="912" spans="3:7" x14ac:dyDescent="0.3">
      <c r="C912" s="11"/>
      <c r="D912" s="11"/>
      <c r="G912" s="16"/>
    </row>
    <row r="913" spans="3:7" x14ac:dyDescent="0.3">
      <c r="C913" s="11"/>
      <c r="D913" s="11"/>
      <c r="G913" s="16"/>
    </row>
    <row r="914" spans="3:7" x14ac:dyDescent="0.3">
      <c r="C914" s="11"/>
      <c r="D914" s="11"/>
      <c r="G914" s="16"/>
    </row>
    <row r="915" spans="3:7" x14ac:dyDescent="0.3">
      <c r="C915" s="11"/>
      <c r="D915" s="11"/>
      <c r="G915" s="16"/>
    </row>
    <row r="916" spans="3:7" x14ac:dyDescent="0.3">
      <c r="C916" s="11"/>
      <c r="D916" s="11"/>
      <c r="G916" s="16"/>
    </row>
    <row r="917" spans="3:7" x14ac:dyDescent="0.3">
      <c r="C917" s="11"/>
      <c r="D917" s="11"/>
      <c r="G917" s="16"/>
    </row>
    <row r="918" spans="3:7" x14ac:dyDescent="0.3">
      <c r="C918" s="11"/>
      <c r="D918" s="11"/>
      <c r="G918" s="16"/>
    </row>
    <row r="919" spans="3:7" x14ac:dyDescent="0.3">
      <c r="C919" s="11"/>
      <c r="D919" s="11"/>
      <c r="G919" s="16"/>
    </row>
    <row r="920" spans="3:7" x14ac:dyDescent="0.3">
      <c r="C920" s="11"/>
      <c r="D920" s="11"/>
      <c r="G920" s="16"/>
    </row>
    <row r="921" spans="3:7" x14ac:dyDescent="0.3">
      <c r="C921" s="11"/>
      <c r="D921" s="11"/>
      <c r="G921" s="16"/>
    </row>
    <row r="922" spans="3:7" x14ac:dyDescent="0.3">
      <c r="C922" s="11"/>
      <c r="D922" s="11"/>
      <c r="G922" s="16"/>
    </row>
    <row r="923" spans="3:7" x14ac:dyDescent="0.3">
      <c r="C923" s="11"/>
      <c r="D923" s="11"/>
      <c r="G923" s="16"/>
    </row>
    <row r="924" spans="3:7" x14ac:dyDescent="0.3">
      <c r="C924" s="11"/>
      <c r="D924" s="11"/>
      <c r="G924" s="16"/>
    </row>
    <row r="925" spans="3:7" x14ac:dyDescent="0.3">
      <c r="C925" s="11"/>
      <c r="D925" s="11"/>
      <c r="G925" s="16"/>
    </row>
    <row r="926" spans="3:7" x14ac:dyDescent="0.3">
      <c r="C926" s="11"/>
      <c r="D926" s="11"/>
      <c r="G926" s="16"/>
    </row>
    <row r="927" spans="3:7" x14ac:dyDescent="0.3">
      <c r="C927" s="11"/>
      <c r="D927" s="11"/>
      <c r="G927" s="16"/>
    </row>
    <row r="928" spans="3:7" x14ac:dyDescent="0.3">
      <c r="C928" s="11"/>
      <c r="D928" s="11"/>
      <c r="G928" s="16"/>
    </row>
    <row r="929" spans="3:7" x14ac:dyDescent="0.3">
      <c r="C929" s="11"/>
      <c r="D929" s="11"/>
      <c r="G929" s="16"/>
    </row>
    <row r="930" spans="3:7" x14ac:dyDescent="0.3">
      <c r="C930" s="11"/>
      <c r="D930" s="11"/>
      <c r="G930" s="16"/>
    </row>
    <row r="931" spans="3:7" x14ac:dyDescent="0.3">
      <c r="C931" s="11"/>
      <c r="D931" s="11"/>
      <c r="G931" s="16"/>
    </row>
    <row r="932" spans="3:7" x14ac:dyDescent="0.3">
      <c r="C932" s="11"/>
      <c r="D932" s="11"/>
      <c r="G932" s="16"/>
    </row>
    <row r="933" spans="3:7" x14ac:dyDescent="0.3">
      <c r="C933" s="11"/>
      <c r="D933" s="11"/>
      <c r="G933" s="16"/>
    </row>
    <row r="934" spans="3:7" x14ac:dyDescent="0.3">
      <c r="C934" s="11"/>
      <c r="D934" s="11"/>
      <c r="G934" s="16"/>
    </row>
    <row r="935" spans="3:7" x14ac:dyDescent="0.3">
      <c r="C935" s="11"/>
      <c r="D935" s="11"/>
      <c r="G935" s="16"/>
    </row>
    <row r="936" spans="3:7" x14ac:dyDescent="0.3">
      <c r="C936" s="11"/>
      <c r="D936" s="11"/>
      <c r="G936" s="16"/>
    </row>
    <row r="937" spans="3:7" x14ac:dyDescent="0.3">
      <c r="C937" s="11"/>
      <c r="D937" s="11"/>
      <c r="G937" s="16"/>
    </row>
    <row r="938" spans="3:7" x14ac:dyDescent="0.3">
      <c r="C938" s="11"/>
      <c r="D938" s="11"/>
      <c r="G938" s="16"/>
    </row>
    <row r="939" spans="3:7" x14ac:dyDescent="0.3">
      <c r="C939" s="11"/>
      <c r="D939" s="11"/>
      <c r="G939" s="16"/>
    </row>
    <row r="940" spans="3:7" x14ac:dyDescent="0.3">
      <c r="C940" s="11"/>
      <c r="D940" s="11"/>
      <c r="G940" s="16"/>
    </row>
    <row r="941" spans="3:7" x14ac:dyDescent="0.3">
      <c r="C941" s="11"/>
      <c r="D941" s="11"/>
      <c r="G941" s="16"/>
    </row>
    <row r="942" spans="3:7" x14ac:dyDescent="0.3">
      <c r="C942" s="11"/>
      <c r="D942" s="11"/>
      <c r="G942" s="16"/>
    </row>
    <row r="943" spans="3:7" x14ac:dyDescent="0.3">
      <c r="C943" s="11"/>
      <c r="D943" s="11"/>
      <c r="G943" s="16"/>
    </row>
    <row r="944" spans="3:7" x14ac:dyDescent="0.3">
      <c r="C944" s="11"/>
      <c r="D944" s="11"/>
      <c r="G944" s="16"/>
    </row>
    <row r="945" spans="3:7" x14ac:dyDescent="0.3">
      <c r="C945" s="11"/>
      <c r="D945" s="11"/>
      <c r="G945" s="16"/>
    </row>
    <row r="946" spans="3:7" x14ac:dyDescent="0.3">
      <c r="C946" s="11"/>
      <c r="D946" s="11"/>
      <c r="G946" s="16"/>
    </row>
    <row r="947" spans="3:7" x14ac:dyDescent="0.3">
      <c r="C947" s="11"/>
      <c r="D947" s="11"/>
      <c r="G947" s="16"/>
    </row>
    <row r="948" spans="3:7" x14ac:dyDescent="0.3">
      <c r="C948" s="11"/>
      <c r="D948" s="11"/>
      <c r="G948" s="16"/>
    </row>
    <row r="949" spans="3:7" x14ac:dyDescent="0.3">
      <c r="C949" s="11"/>
      <c r="D949" s="11"/>
      <c r="G949" s="16"/>
    </row>
    <row r="950" spans="3:7" x14ac:dyDescent="0.3">
      <c r="C950" s="11"/>
      <c r="D950" s="11"/>
      <c r="G950" s="16"/>
    </row>
    <row r="951" spans="3:7" x14ac:dyDescent="0.3">
      <c r="C951" s="11"/>
      <c r="D951" s="11"/>
      <c r="G951" s="16"/>
    </row>
    <row r="952" spans="3:7" x14ac:dyDescent="0.3">
      <c r="C952" s="11"/>
      <c r="D952" s="11"/>
      <c r="G952" s="16"/>
    </row>
    <row r="953" spans="3:7" x14ac:dyDescent="0.3">
      <c r="C953" s="11"/>
      <c r="D953" s="11"/>
      <c r="G953" s="16"/>
    </row>
    <row r="954" spans="3:7" x14ac:dyDescent="0.3">
      <c r="C954" s="11"/>
      <c r="D954" s="11"/>
      <c r="G954" s="16"/>
    </row>
    <row r="955" spans="3:7" x14ac:dyDescent="0.3">
      <c r="C955" s="11"/>
      <c r="D955" s="11"/>
      <c r="G955" s="16"/>
    </row>
    <row r="956" spans="3:7" x14ac:dyDescent="0.3">
      <c r="C956" s="11"/>
      <c r="D956" s="11"/>
      <c r="G956" s="16"/>
    </row>
    <row r="957" spans="3:7" x14ac:dyDescent="0.3">
      <c r="C957" s="11"/>
      <c r="D957" s="11"/>
      <c r="G957" s="16"/>
    </row>
    <row r="958" spans="3:7" x14ac:dyDescent="0.3">
      <c r="C958" s="11"/>
      <c r="D958" s="11"/>
      <c r="G958" s="16"/>
    </row>
    <row r="959" spans="3:7" x14ac:dyDescent="0.3">
      <c r="C959" s="11"/>
      <c r="D959" s="11"/>
      <c r="G959" s="16"/>
    </row>
    <row r="960" spans="3:7" x14ac:dyDescent="0.3">
      <c r="C960" s="11"/>
      <c r="D960" s="11"/>
      <c r="G960" s="16"/>
    </row>
    <row r="961" spans="3:7" x14ac:dyDescent="0.3">
      <c r="C961" s="11"/>
      <c r="D961" s="11"/>
      <c r="G961" s="16"/>
    </row>
    <row r="962" spans="3:7" x14ac:dyDescent="0.3">
      <c r="C962" s="11"/>
      <c r="D962" s="11"/>
      <c r="G962" s="16"/>
    </row>
    <row r="963" spans="3:7" x14ac:dyDescent="0.3">
      <c r="C963" s="11"/>
      <c r="D963" s="11"/>
      <c r="G963" s="16"/>
    </row>
    <row r="964" spans="3:7" x14ac:dyDescent="0.3">
      <c r="C964" s="11"/>
      <c r="D964" s="11"/>
      <c r="G964" s="16"/>
    </row>
    <row r="965" spans="3:7" x14ac:dyDescent="0.3">
      <c r="C965" s="11"/>
      <c r="D965" s="11"/>
      <c r="G965" s="16"/>
    </row>
    <row r="966" spans="3:7" x14ac:dyDescent="0.3">
      <c r="C966" s="11"/>
      <c r="D966" s="11"/>
      <c r="G966" s="16"/>
    </row>
    <row r="967" spans="3:7" x14ac:dyDescent="0.3">
      <c r="C967" s="11"/>
      <c r="D967" s="11"/>
      <c r="G967" s="16"/>
    </row>
    <row r="968" spans="3:7" x14ac:dyDescent="0.3">
      <c r="C968" s="11"/>
      <c r="D968" s="11"/>
      <c r="G968" s="16"/>
    </row>
    <row r="969" spans="3:7" x14ac:dyDescent="0.3">
      <c r="C969" s="11"/>
      <c r="D969" s="11"/>
      <c r="G969" s="16"/>
    </row>
    <row r="970" spans="3:7" x14ac:dyDescent="0.3">
      <c r="C970" s="11"/>
      <c r="D970" s="11"/>
      <c r="G970" s="16"/>
    </row>
    <row r="971" spans="3:7" x14ac:dyDescent="0.3">
      <c r="C971" s="11"/>
      <c r="D971" s="11"/>
      <c r="G971" s="16"/>
    </row>
    <row r="972" spans="3:7" x14ac:dyDescent="0.3">
      <c r="C972" s="11"/>
      <c r="D972" s="11"/>
      <c r="G972" s="16"/>
    </row>
    <row r="973" spans="3:7" x14ac:dyDescent="0.3">
      <c r="C973" s="11"/>
      <c r="D973" s="11"/>
      <c r="G973" s="16"/>
    </row>
    <row r="974" spans="3:7" x14ac:dyDescent="0.3">
      <c r="C974" s="11"/>
      <c r="D974" s="11"/>
      <c r="G974" s="16"/>
    </row>
    <row r="975" spans="3:7" x14ac:dyDescent="0.3">
      <c r="C975" s="11"/>
      <c r="D975" s="11"/>
      <c r="G975" s="16"/>
    </row>
    <row r="976" spans="3:7" x14ac:dyDescent="0.3">
      <c r="C976" s="11"/>
      <c r="D976" s="11"/>
      <c r="G976" s="16"/>
    </row>
    <row r="977" spans="3:7" x14ac:dyDescent="0.3">
      <c r="C977" s="11"/>
      <c r="D977" s="11"/>
      <c r="G977" s="16"/>
    </row>
    <row r="978" spans="3:7" x14ac:dyDescent="0.3">
      <c r="C978" s="11"/>
      <c r="D978" s="11"/>
      <c r="G978" s="16"/>
    </row>
    <row r="979" spans="3:7" x14ac:dyDescent="0.3">
      <c r="C979" s="11"/>
      <c r="D979" s="11"/>
      <c r="G979" s="16"/>
    </row>
    <row r="980" spans="3:7" x14ac:dyDescent="0.3">
      <c r="C980" s="11"/>
      <c r="D980" s="11"/>
      <c r="G980" s="16"/>
    </row>
    <row r="981" spans="3:7" x14ac:dyDescent="0.3">
      <c r="C981" s="11"/>
      <c r="D981" s="11"/>
      <c r="G981" s="16"/>
    </row>
    <row r="982" spans="3:7" x14ac:dyDescent="0.3">
      <c r="C982" s="11"/>
      <c r="D982" s="11"/>
      <c r="G982" s="16"/>
    </row>
    <row r="983" spans="3:7" x14ac:dyDescent="0.3">
      <c r="C983" s="11"/>
      <c r="D983" s="11"/>
      <c r="G983" s="16"/>
    </row>
    <row r="984" spans="3:7" x14ac:dyDescent="0.3">
      <c r="C984" s="11"/>
      <c r="D984" s="11"/>
      <c r="G984" s="16"/>
    </row>
    <row r="985" spans="3:7" x14ac:dyDescent="0.3">
      <c r="C985" s="11"/>
      <c r="D985" s="11"/>
      <c r="G985" s="16"/>
    </row>
    <row r="986" spans="3:7" x14ac:dyDescent="0.3">
      <c r="C986" s="11"/>
      <c r="D986" s="11"/>
      <c r="G986" s="16"/>
    </row>
    <row r="987" spans="3:7" x14ac:dyDescent="0.3">
      <c r="C987" s="11"/>
      <c r="D987" s="11"/>
      <c r="G987" s="16"/>
    </row>
    <row r="988" spans="3:7" x14ac:dyDescent="0.3">
      <c r="C988" s="11"/>
      <c r="D988" s="11"/>
      <c r="G988" s="16"/>
    </row>
    <row r="989" spans="3:7" x14ac:dyDescent="0.3">
      <c r="C989" s="11"/>
      <c r="D989" s="11"/>
      <c r="G989" s="16"/>
    </row>
    <row r="990" spans="3:7" x14ac:dyDescent="0.3">
      <c r="C990" s="11"/>
      <c r="D990" s="11"/>
      <c r="G990" s="16"/>
    </row>
    <row r="991" spans="3:7" x14ac:dyDescent="0.3">
      <c r="C991" s="11"/>
      <c r="D991" s="11"/>
      <c r="G991" s="16"/>
    </row>
    <row r="992" spans="3:7" x14ac:dyDescent="0.3">
      <c r="C992" s="11"/>
      <c r="D992" s="11"/>
      <c r="G992" s="16"/>
    </row>
    <row r="993" spans="3:7" x14ac:dyDescent="0.3">
      <c r="C993" s="11"/>
      <c r="D993" s="11"/>
      <c r="G993" s="16"/>
    </row>
    <row r="994" spans="3:7" x14ac:dyDescent="0.3">
      <c r="C994" s="11"/>
      <c r="D994" s="11"/>
      <c r="G994" s="16"/>
    </row>
    <row r="995" spans="3:7" x14ac:dyDescent="0.3">
      <c r="C995" s="11"/>
      <c r="D995" s="11"/>
      <c r="G995" s="16"/>
    </row>
    <row r="996" spans="3:7" x14ac:dyDescent="0.3">
      <c r="C996" s="11"/>
      <c r="D996" s="11"/>
      <c r="G996" s="16"/>
    </row>
    <row r="997" spans="3:7" x14ac:dyDescent="0.3">
      <c r="C997" s="11"/>
      <c r="D997" s="11"/>
      <c r="G997" s="16"/>
    </row>
    <row r="998" spans="3:7" x14ac:dyDescent="0.3">
      <c r="C998" s="11"/>
      <c r="D998" s="11"/>
      <c r="G998" s="16"/>
    </row>
    <row r="999" spans="3:7" x14ac:dyDescent="0.3">
      <c r="C999" s="11"/>
      <c r="D999" s="11"/>
      <c r="G999" s="16"/>
    </row>
    <row r="1000" spans="3:7" x14ac:dyDescent="0.3">
      <c r="C1000" s="11"/>
      <c r="D1000" s="11"/>
      <c r="G1000" s="16"/>
    </row>
    <row r="1001" spans="3:7" x14ac:dyDescent="0.3">
      <c r="C1001" s="11"/>
      <c r="D1001" s="11"/>
      <c r="G1001" s="16"/>
    </row>
    <row r="1002" spans="3:7" x14ac:dyDescent="0.3">
      <c r="C1002" s="11"/>
      <c r="D1002" s="11"/>
      <c r="G1002" s="16"/>
    </row>
    <row r="1003" spans="3:7" x14ac:dyDescent="0.3">
      <c r="C1003" s="11"/>
      <c r="D1003" s="11"/>
      <c r="G1003" s="16"/>
    </row>
    <row r="1004" spans="3:7" x14ac:dyDescent="0.3">
      <c r="C1004" s="11"/>
      <c r="D1004" s="11"/>
      <c r="G1004" s="16"/>
    </row>
    <row r="1005" spans="3:7" x14ac:dyDescent="0.3">
      <c r="C1005" s="11"/>
      <c r="D1005" s="11"/>
      <c r="G1005" s="16"/>
    </row>
    <row r="1006" spans="3:7" x14ac:dyDescent="0.3">
      <c r="C1006" s="11"/>
      <c r="D1006" s="11"/>
      <c r="G1006" s="16"/>
    </row>
    <row r="1007" spans="3:7" x14ac:dyDescent="0.3">
      <c r="C1007" s="11"/>
      <c r="D1007" s="11"/>
      <c r="G1007" s="16"/>
    </row>
    <row r="1008" spans="3:7" x14ac:dyDescent="0.3">
      <c r="C1008" s="11"/>
      <c r="D1008" s="11"/>
      <c r="G1008" s="16"/>
    </row>
    <row r="1009" spans="3:7" x14ac:dyDescent="0.3">
      <c r="C1009" s="11"/>
      <c r="D1009" s="11"/>
      <c r="G1009" s="16"/>
    </row>
    <row r="1010" spans="3:7" x14ac:dyDescent="0.3">
      <c r="C1010" s="11"/>
      <c r="D1010" s="11"/>
      <c r="G1010" s="16"/>
    </row>
    <row r="1011" spans="3:7" x14ac:dyDescent="0.3">
      <c r="C1011" s="11"/>
      <c r="D1011" s="11"/>
      <c r="G1011" s="16"/>
    </row>
    <row r="1012" spans="3:7" x14ac:dyDescent="0.3">
      <c r="C1012" s="11"/>
      <c r="D1012" s="11"/>
      <c r="G1012" s="16"/>
    </row>
    <row r="1013" spans="3:7" x14ac:dyDescent="0.3">
      <c r="C1013" s="11"/>
      <c r="D1013" s="11"/>
      <c r="G1013" s="16"/>
    </row>
    <row r="1014" spans="3:7" x14ac:dyDescent="0.3">
      <c r="C1014" s="11"/>
      <c r="D1014" s="11"/>
      <c r="G1014" s="16"/>
    </row>
    <row r="1015" spans="3:7" x14ac:dyDescent="0.3">
      <c r="C1015" s="11"/>
      <c r="D1015" s="11"/>
      <c r="G1015" s="16"/>
    </row>
    <row r="1016" spans="3:7" x14ac:dyDescent="0.3">
      <c r="C1016" s="11"/>
      <c r="D1016" s="11"/>
      <c r="G1016" s="16"/>
    </row>
    <row r="1017" spans="3:7" x14ac:dyDescent="0.3">
      <c r="C1017" s="11"/>
      <c r="D1017" s="11"/>
      <c r="G1017" s="16"/>
    </row>
    <row r="1018" spans="3:7" x14ac:dyDescent="0.3">
      <c r="C1018" s="11"/>
      <c r="D1018" s="11"/>
      <c r="G1018" s="16"/>
    </row>
    <row r="1019" spans="3:7" x14ac:dyDescent="0.3">
      <c r="C1019" s="11"/>
      <c r="D1019" s="11"/>
      <c r="G1019" s="16"/>
    </row>
    <row r="1020" spans="3:7" x14ac:dyDescent="0.3">
      <c r="C1020" s="11"/>
      <c r="D1020" s="11"/>
      <c r="G1020" s="16"/>
    </row>
    <row r="1021" spans="3:7" x14ac:dyDescent="0.3">
      <c r="C1021" s="11"/>
      <c r="D1021" s="11"/>
      <c r="G1021" s="16"/>
    </row>
    <row r="1022" spans="3:7" x14ac:dyDescent="0.3">
      <c r="C1022" s="11"/>
      <c r="D1022" s="11"/>
      <c r="G1022" s="16"/>
    </row>
    <row r="1023" spans="3:7" x14ac:dyDescent="0.3">
      <c r="C1023" s="11"/>
      <c r="D1023" s="11"/>
      <c r="G1023" s="16"/>
    </row>
    <row r="1024" spans="3:7" x14ac:dyDescent="0.3">
      <c r="C1024" s="11"/>
      <c r="D1024" s="11"/>
      <c r="G1024" s="16"/>
    </row>
    <row r="1025" spans="3:7" x14ac:dyDescent="0.3">
      <c r="C1025" s="11"/>
      <c r="D1025" s="11"/>
      <c r="G1025" s="16"/>
    </row>
    <row r="1026" spans="3:7" x14ac:dyDescent="0.3">
      <c r="C1026" s="11"/>
      <c r="D1026" s="11"/>
      <c r="G1026" s="16"/>
    </row>
    <row r="1027" spans="3:7" x14ac:dyDescent="0.3">
      <c r="C1027" s="11"/>
      <c r="D1027" s="11"/>
      <c r="G1027" s="16"/>
    </row>
    <row r="1028" spans="3:7" x14ac:dyDescent="0.3">
      <c r="C1028" s="11"/>
      <c r="D1028" s="11"/>
      <c r="G1028" s="16"/>
    </row>
    <row r="1029" spans="3:7" x14ac:dyDescent="0.3">
      <c r="C1029" s="11"/>
      <c r="D1029" s="11"/>
      <c r="G1029" s="16"/>
    </row>
    <row r="1030" spans="3:7" x14ac:dyDescent="0.3">
      <c r="C1030" s="11"/>
      <c r="D1030" s="11"/>
      <c r="G1030" s="16"/>
    </row>
    <row r="1031" spans="3:7" x14ac:dyDescent="0.3">
      <c r="C1031" s="11"/>
      <c r="D1031" s="11"/>
      <c r="G1031" s="16"/>
    </row>
    <row r="1032" spans="3:7" x14ac:dyDescent="0.3">
      <c r="C1032" s="11"/>
      <c r="D1032" s="11"/>
      <c r="G1032" s="16"/>
    </row>
    <row r="1033" spans="3:7" x14ac:dyDescent="0.3">
      <c r="C1033" s="11"/>
      <c r="D1033" s="11"/>
      <c r="G1033" s="16"/>
    </row>
    <row r="1034" spans="3:7" x14ac:dyDescent="0.3">
      <c r="C1034" s="11"/>
      <c r="D1034" s="11"/>
      <c r="G1034" s="16"/>
    </row>
    <row r="1035" spans="3:7" x14ac:dyDescent="0.3">
      <c r="C1035" s="11"/>
      <c r="D1035" s="11"/>
      <c r="G1035" s="16"/>
    </row>
    <row r="1036" spans="3:7" x14ac:dyDescent="0.3">
      <c r="C1036" s="11"/>
      <c r="D1036" s="11"/>
      <c r="G1036" s="16"/>
    </row>
    <row r="1037" spans="3:7" x14ac:dyDescent="0.3">
      <c r="C1037" s="11"/>
      <c r="D1037" s="11"/>
      <c r="G1037" s="16"/>
    </row>
    <row r="1038" spans="3:7" x14ac:dyDescent="0.3">
      <c r="C1038" s="11"/>
      <c r="D1038" s="11"/>
      <c r="G1038" s="16"/>
    </row>
    <row r="1039" spans="3:7" x14ac:dyDescent="0.3">
      <c r="C1039" s="11"/>
      <c r="D1039" s="11"/>
      <c r="G1039" s="16"/>
    </row>
    <row r="1040" spans="3:7" x14ac:dyDescent="0.3">
      <c r="C1040" s="11"/>
      <c r="D1040" s="11"/>
      <c r="G1040" s="16"/>
    </row>
    <row r="1041" spans="3:7" x14ac:dyDescent="0.3">
      <c r="C1041" s="11"/>
      <c r="D1041" s="11"/>
      <c r="G1041" s="16"/>
    </row>
    <row r="1042" spans="3:7" x14ac:dyDescent="0.3">
      <c r="C1042" s="11"/>
      <c r="D1042" s="11"/>
      <c r="G1042" s="16"/>
    </row>
    <row r="1043" spans="3:7" x14ac:dyDescent="0.3">
      <c r="C1043" s="11"/>
      <c r="D1043" s="11"/>
      <c r="G1043" s="16"/>
    </row>
    <row r="1044" spans="3:7" x14ac:dyDescent="0.3">
      <c r="C1044" s="11"/>
      <c r="D1044" s="11"/>
      <c r="G1044" s="16"/>
    </row>
    <row r="1045" spans="3:7" x14ac:dyDescent="0.3">
      <c r="C1045" s="11"/>
      <c r="D1045" s="11"/>
      <c r="G1045" s="16"/>
    </row>
    <row r="1046" spans="3:7" x14ac:dyDescent="0.3">
      <c r="C1046" s="11"/>
      <c r="D1046" s="11"/>
      <c r="G1046" s="16"/>
    </row>
    <row r="1047" spans="3:7" x14ac:dyDescent="0.3">
      <c r="C1047" s="11"/>
      <c r="D1047" s="11"/>
      <c r="G1047" s="16"/>
    </row>
    <row r="1048" spans="3:7" x14ac:dyDescent="0.3">
      <c r="C1048" s="11"/>
      <c r="D1048" s="11"/>
      <c r="G1048" s="16"/>
    </row>
    <row r="1049" spans="3:7" x14ac:dyDescent="0.3">
      <c r="C1049" s="11"/>
      <c r="D1049" s="11"/>
      <c r="G1049" s="16"/>
    </row>
    <row r="1050" spans="3:7" x14ac:dyDescent="0.3">
      <c r="C1050" s="11"/>
      <c r="D1050" s="11"/>
      <c r="G1050" s="16"/>
    </row>
    <row r="1051" spans="3:7" x14ac:dyDescent="0.3">
      <c r="C1051" s="11"/>
      <c r="D1051" s="11"/>
      <c r="G1051" s="16"/>
    </row>
    <row r="1052" spans="3:7" x14ac:dyDescent="0.3">
      <c r="C1052" s="11"/>
      <c r="D1052" s="11"/>
      <c r="G1052" s="16"/>
    </row>
    <row r="1053" spans="3:7" x14ac:dyDescent="0.3">
      <c r="C1053" s="11"/>
      <c r="D1053" s="11"/>
      <c r="G1053" s="16"/>
    </row>
    <row r="1054" spans="3:7" x14ac:dyDescent="0.3">
      <c r="C1054" s="11"/>
      <c r="D1054" s="11"/>
      <c r="G1054" s="16"/>
    </row>
    <row r="1055" spans="3:7" x14ac:dyDescent="0.3">
      <c r="C1055" s="11"/>
      <c r="D1055" s="11"/>
      <c r="G1055" s="16"/>
    </row>
    <row r="1056" spans="3:7" x14ac:dyDescent="0.3">
      <c r="C1056" s="11"/>
      <c r="D1056" s="11"/>
      <c r="G1056" s="16"/>
    </row>
    <row r="1057" spans="3:7" x14ac:dyDescent="0.3">
      <c r="C1057" s="11"/>
      <c r="D1057" s="11"/>
      <c r="G1057" s="16"/>
    </row>
    <row r="1058" spans="3:7" x14ac:dyDescent="0.3">
      <c r="C1058" s="11"/>
      <c r="D1058" s="11"/>
      <c r="G1058" s="16"/>
    </row>
    <row r="1059" spans="3:7" x14ac:dyDescent="0.3">
      <c r="C1059" s="11"/>
      <c r="D1059" s="11"/>
      <c r="G1059" s="16"/>
    </row>
    <row r="1060" spans="3:7" x14ac:dyDescent="0.3">
      <c r="C1060" s="11"/>
      <c r="D1060" s="11"/>
      <c r="G1060" s="16"/>
    </row>
    <row r="1061" spans="3:7" x14ac:dyDescent="0.3">
      <c r="C1061" s="11"/>
      <c r="D1061" s="11"/>
      <c r="G1061" s="16"/>
    </row>
    <row r="1062" spans="3:7" x14ac:dyDescent="0.3">
      <c r="C1062" s="11"/>
      <c r="D1062" s="11"/>
      <c r="G1062" s="16"/>
    </row>
    <row r="1063" spans="3:7" x14ac:dyDescent="0.3">
      <c r="C1063" s="11"/>
      <c r="D1063" s="11"/>
      <c r="G1063" s="16"/>
    </row>
    <row r="1064" spans="3:7" x14ac:dyDescent="0.3">
      <c r="C1064" s="11"/>
      <c r="D1064" s="11"/>
      <c r="G1064" s="16"/>
    </row>
    <row r="1065" spans="3:7" x14ac:dyDescent="0.3">
      <c r="C1065" s="11"/>
      <c r="D1065" s="11"/>
      <c r="G1065" s="16"/>
    </row>
    <row r="1066" spans="3:7" x14ac:dyDescent="0.3">
      <c r="C1066" s="11"/>
      <c r="D1066" s="11"/>
      <c r="G1066" s="16"/>
    </row>
    <row r="1067" spans="3:7" x14ac:dyDescent="0.3">
      <c r="C1067" s="11"/>
      <c r="D1067" s="11"/>
      <c r="G1067" s="16"/>
    </row>
    <row r="1068" spans="3:7" x14ac:dyDescent="0.3">
      <c r="C1068" s="11"/>
      <c r="D1068" s="11"/>
      <c r="G1068" s="16"/>
    </row>
    <row r="1069" spans="3:7" x14ac:dyDescent="0.3">
      <c r="C1069" s="11"/>
      <c r="D1069" s="11"/>
      <c r="G1069" s="16"/>
    </row>
    <row r="1070" spans="3:7" x14ac:dyDescent="0.3">
      <c r="C1070" s="11"/>
      <c r="D1070" s="11"/>
      <c r="G1070" s="16"/>
    </row>
    <row r="1071" spans="3:7" x14ac:dyDescent="0.3">
      <c r="C1071" s="11"/>
      <c r="D1071" s="11"/>
      <c r="G1071" s="16"/>
    </row>
    <row r="1072" spans="3:7" x14ac:dyDescent="0.3">
      <c r="C1072" s="11"/>
      <c r="D1072" s="11"/>
      <c r="G1072" s="16"/>
    </row>
    <row r="1073" spans="3:7" x14ac:dyDescent="0.3">
      <c r="C1073" s="11"/>
      <c r="D1073" s="11"/>
      <c r="G1073" s="16"/>
    </row>
    <row r="1074" spans="3:7" x14ac:dyDescent="0.3">
      <c r="C1074" s="11"/>
      <c r="D1074" s="11"/>
      <c r="G1074" s="16"/>
    </row>
    <row r="1075" spans="3:7" x14ac:dyDescent="0.3">
      <c r="C1075" s="11"/>
      <c r="D1075" s="11"/>
      <c r="G1075" s="16"/>
    </row>
    <row r="1076" spans="3:7" x14ac:dyDescent="0.3">
      <c r="C1076" s="11"/>
      <c r="D1076" s="11"/>
      <c r="G1076" s="16"/>
    </row>
    <row r="1077" spans="3:7" x14ac:dyDescent="0.3">
      <c r="C1077" s="11"/>
      <c r="D1077" s="11"/>
      <c r="G1077" s="16"/>
    </row>
    <row r="1078" spans="3:7" x14ac:dyDescent="0.3">
      <c r="C1078" s="11"/>
      <c r="D1078" s="11"/>
      <c r="G1078" s="16"/>
    </row>
    <row r="1079" spans="3:7" x14ac:dyDescent="0.3">
      <c r="C1079" s="11"/>
      <c r="D1079" s="11"/>
      <c r="G1079" s="16"/>
    </row>
    <row r="1080" spans="3:7" x14ac:dyDescent="0.3">
      <c r="C1080" s="11"/>
      <c r="D1080" s="11"/>
      <c r="G1080" s="16"/>
    </row>
    <row r="1081" spans="3:7" x14ac:dyDescent="0.3">
      <c r="C1081" s="11"/>
      <c r="D1081" s="11"/>
      <c r="G1081" s="16"/>
    </row>
    <row r="1082" spans="3:7" x14ac:dyDescent="0.3">
      <c r="C1082" s="11"/>
      <c r="D1082" s="11"/>
      <c r="G1082" s="16"/>
    </row>
    <row r="1083" spans="3:7" x14ac:dyDescent="0.3">
      <c r="C1083" s="11"/>
      <c r="D1083" s="11"/>
      <c r="G1083" s="16"/>
    </row>
    <row r="1084" spans="3:7" x14ac:dyDescent="0.3">
      <c r="C1084" s="11"/>
      <c r="D1084" s="11"/>
      <c r="G1084" s="16"/>
    </row>
    <row r="1085" spans="3:7" x14ac:dyDescent="0.3">
      <c r="C1085" s="11"/>
      <c r="D1085" s="11"/>
      <c r="G1085" s="16"/>
    </row>
    <row r="1086" spans="3:7" x14ac:dyDescent="0.3">
      <c r="C1086" s="11"/>
      <c r="D1086" s="11"/>
      <c r="G1086" s="16"/>
    </row>
    <row r="1087" spans="3:7" x14ac:dyDescent="0.3">
      <c r="C1087" s="11"/>
      <c r="D1087" s="11"/>
      <c r="G1087" s="16"/>
    </row>
    <row r="1088" spans="3:7" x14ac:dyDescent="0.3">
      <c r="C1088" s="11"/>
      <c r="D1088" s="11"/>
      <c r="G1088" s="16"/>
    </row>
    <row r="1089" spans="3:7" x14ac:dyDescent="0.3">
      <c r="C1089" s="11"/>
      <c r="D1089" s="11"/>
      <c r="G1089" s="16"/>
    </row>
    <row r="1090" spans="3:7" x14ac:dyDescent="0.3">
      <c r="C1090" s="11"/>
      <c r="D1090" s="11"/>
      <c r="G1090" s="16"/>
    </row>
    <row r="1091" spans="3:7" x14ac:dyDescent="0.3">
      <c r="C1091" s="11"/>
      <c r="D1091" s="11"/>
      <c r="G1091" s="16"/>
    </row>
    <row r="1092" spans="3:7" x14ac:dyDescent="0.3">
      <c r="C1092" s="11"/>
      <c r="D1092" s="11"/>
      <c r="G1092" s="16"/>
    </row>
    <row r="1093" spans="3:7" x14ac:dyDescent="0.3">
      <c r="C1093" s="11"/>
      <c r="D1093" s="11"/>
      <c r="G1093" s="16"/>
    </row>
    <row r="1094" spans="3:7" x14ac:dyDescent="0.3">
      <c r="C1094" s="11"/>
      <c r="D1094" s="11"/>
      <c r="G1094" s="16"/>
    </row>
    <row r="1095" spans="3:7" x14ac:dyDescent="0.3">
      <c r="C1095" s="11"/>
      <c r="D1095" s="11"/>
      <c r="G1095" s="16"/>
    </row>
    <row r="1096" spans="3:7" x14ac:dyDescent="0.3">
      <c r="C1096" s="11"/>
      <c r="D1096" s="11"/>
      <c r="G1096" s="16"/>
    </row>
    <row r="1097" spans="3:7" x14ac:dyDescent="0.3">
      <c r="C1097" s="11"/>
      <c r="D1097" s="11"/>
      <c r="G1097" s="16"/>
    </row>
    <row r="1098" spans="3:7" x14ac:dyDescent="0.3">
      <c r="C1098" s="11"/>
      <c r="D1098" s="11"/>
      <c r="G1098" s="16"/>
    </row>
    <row r="1099" spans="3:7" x14ac:dyDescent="0.3">
      <c r="C1099" s="11"/>
      <c r="D1099" s="11"/>
      <c r="G1099" s="16"/>
    </row>
    <row r="1100" spans="3:7" x14ac:dyDescent="0.3">
      <c r="C1100" s="11"/>
      <c r="D1100" s="11"/>
      <c r="G1100" s="16"/>
    </row>
    <row r="1101" spans="3:7" x14ac:dyDescent="0.3">
      <c r="C1101" s="11"/>
      <c r="D1101" s="11"/>
      <c r="G1101" s="16"/>
    </row>
    <row r="1102" spans="3:7" x14ac:dyDescent="0.3">
      <c r="C1102" s="11"/>
      <c r="D1102" s="11"/>
      <c r="G1102" s="16"/>
    </row>
    <row r="1103" spans="3:7" x14ac:dyDescent="0.3">
      <c r="C1103" s="11"/>
      <c r="D1103" s="11"/>
      <c r="G1103" s="16"/>
    </row>
    <row r="1104" spans="3:7" x14ac:dyDescent="0.3">
      <c r="C1104" s="11"/>
      <c r="D1104" s="11"/>
      <c r="G1104" s="16"/>
    </row>
    <row r="1105" spans="3:7" x14ac:dyDescent="0.3">
      <c r="C1105" s="11"/>
      <c r="D1105" s="11"/>
      <c r="G1105" s="16"/>
    </row>
    <row r="1106" spans="3:7" x14ac:dyDescent="0.3">
      <c r="C1106" s="11"/>
      <c r="D1106" s="11"/>
      <c r="G1106" s="16"/>
    </row>
    <row r="1107" spans="3:7" x14ac:dyDescent="0.3">
      <c r="C1107" s="11"/>
      <c r="D1107" s="11"/>
      <c r="G1107" s="16"/>
    </row>
    <row r="1108" spans="3:7" x14ac:dyDescent="0.3">
      <c r="C1108" s="11"/>
      <c r="D1108" s="11"/>
      <c r="G1108" s="16"/>
    </row>
    <row r="1109" spans="3:7" x14ac:dyDescent="0.3">
      <c r="C1109" s="11"/>
      <c r="D1109" s="11"/>
      <c r="G1109" s="16"/>
    </row>
    <row r="1110" spans="3:7" x14ac:dyDescent="0.3">
      <c r="C1110" s="11"/>
      <c r="D1110" s="11"/>
      <c r="G1110" s="16"/>
    </row>
    <row r="1111" spans="3:7" x14ac:dyDescent="0.3">
      <c r="C1111" s="11"/>
      <c r="D1111" s="11"/>
      <c r="G1111" s="16"/>
    </row>
    <row r="1112" spans="3:7" x14ac:dyDescent="0.3">
      <c r="C1112" s="11"/>
      <c r="D1112" s="11"/>
      <c r="G1112" s="16"/>
    </row>
    <row r="1113" spans="3:7" x14ac:dyDescent="0.3">
      <c r="C1113" s="11"/>
      <c r="D1113" s="11"/>
      <c r="G1113" s="16"/>
    </row>
    <row r="1114" spans="3:7" x14ac:dyDescent="0.3">
      <c r="C1114" s="11"/>
      <c r="D1114" s="11"/>
      <c r="G1114" s="16"/>
    </row>
    <row r="1115" spans="3:7" x14ac:dyDescent="0.3">
      <c r="C1115" s="11"/>
      <c r="D1115" s="11"/>
      <c r="G1115" s="16"/>
    </row>
    <row r="1116" spans="3:7" x14ac:dyDescent="0.3">
      <c r="C1116" s="11"/>
      <c r="D1116" s="11"/>
      <c r="G1116" s="16"/>
    </row>
    <row r="1117" spans="3:7" x14ac:dyDescent="0.3">
      <c r="C1117" s="11"/>
      <c r="D1117" s="11"/>
      <c r="G1117" s="16"/>
    </row>
    <row r="1118" spans="3:7" x14ac:dyDescent="0.3">
      <c r="C1118" s="11"/>
      <c r="D1118" s="11"/>
      <c r="G1118" s="16"/>
    </row>
    <row r="1119" spans="3:7" x14ac:dyDescent="0.3">
      <c r="C1119" s="11"/>
      <c r="D1119" s="11"/>
      <c r="G1119" s="16"/>
    </row>
    <row r="1120" spans="3:7" x14ac:dyDescent="0.3">
      <c r="C1120" s="11"/>
      <c r="D1120" s="11"/>
      <c r="G1120" s="16"/>
    </row>
    <row r="1121" spans="3:7" x14ac:dyDescent="0.3">
      <c r="C1121" s="11"/>
      <c r="D1121" s="11"/>
      <c r="G1121" s="16"/>
    </row>
    <row r="1122" spans="3:7" x14ac:dyDescent="0.3">
      <c r="C1122" s="11"/>
      <c r="D1122" s="11"/>
      <c r="G1122" s="16"/>
    </row>
    <row r="1123" spans="3:7" x14ac:dyDescent="0.3">
      <c r="C1123" s="11"/>
      <c r="D1123" s="11"/>
      <c r="G1123" s="16"/>
    </row>
    <row r="1124" spans="3:7" x14ac:dyDescent="0.3">
      <c r="C1124" s="11"/>
      <c r="D1124" s="11"/>
      <c r="G1124" s="16"/>
    </row>
    <row r="1125" spans="3:7" x14ac:dyDescent="0.3">
      <c r="C1125" s="11"/>
      <c r="D1125" s="11"/>
      <c r="G1125" s="16"/>
    </row>
    <row r="1126" spans="3:7" x14ac:dyDescent="0.3">
      <c r="C1126" s="11"/>
      <c r="D1126" s="11"/>
      <c r="G1126" s="16"/>
    </row>
    <row r="1127" spans="3:7" x14ac:dyDescent="0.3">
      <c r="C1127" s="11"/>
      <c r="D1127" s="11"/>
      <c r="G1127" s="16"/>
    </row>
    <row r="1128" spans="3:7" x14ac:dyDescent="0.3">
      <c r="C1128" s="11"/>
      <c r="D1128" s="11"/>
      <c r="G1128" s="16"/>
    </row>
    <row r="1129" spans="3:7" x14ac:dyDescent="0.3">
      <c r="C1129" s="11"/>
      <c r="D1129" s="11"/>
      <c r="G1129" s="16"/>
    </row>
    <row r="1130" spans="3:7" x14ac:dyDescent="0.3">
      <c r="C1130" s="11"/>
      <c r="D1130" s="11"/>
      <c r="G1130" s="16"/>
    </row>
    <row r="1131" spans="3:7" x14ac:dyDescent="0.3">
      <c r="C1131" s="11"/>
      <c r="D1131" s="11"/>
      <c r="G1131" s="16"/>
    </row>
    <row r="1132" spans="3:7" x14ac:dyDescent="0.3">
      <c r="C1132" s="11"/>
      <c r="D1132" s="11"/>
      <c r="G1132" s="16"/>
    </row>
    <row r="1133" spans="3:7" x14ac:dyDescent="0.3">
      <c r="C1133" s="11"/>
      <c r="D1133" s="11"/>
      <c r="G1133" s="16"/>
    </row>
    <row r="1134" spans="3:7" x14ac:dyDescent="0.3">
      <c r="C1134" s="11"/>
      <c r="D1134" s="11"/>
      <c r="G1134" s="16"/>
    </row>
    <row r="1135" spans="3:7" x14ac:dyDescent="0.3">
      <c r="C1135" s="11"/>
      <c r="D1135" s="11"/>
      <c r="G1135" s="16"/>
    </row>
    <row r="1136" spans="3:7" x14ac:dyDescent="0.3">
      <c r="C1136" s="11"/>
      <c r="D1136" s="11"/>
      <c r="G1136" s="16"/>
    </row>
    <row r="1137" spans="3:7" x14ac:dyDescent="0.3">
      <c r="C1137" s="11"/>
      <c r="D1137" s="11"/>
      <c r="G1137" s="16"/>
    </row>
    <row r="1138" spans="3:7" x14ac:dyDescent="0.3">
      <c r="C1138" s="11"/>
      <c r="D1138" s="11"/>
      <c r="G1138" s="16"/>
    </row>
    <row r="1139" spans="3:7" x14ac:dyDescent="0.3">
      <c r="C1139" s="11"/>
      <c r="D1139" s="11"/>
      <c r="G1139" s="16"/>
    </row>
    <row r="1140" spans="3:7" x14ac:dyDescent="0.3">
      <c r="C1140" s="11"/>
      <c r="D1140" s="11"/>
      <c r="G1140" s="16"/>
    </row>
    <row r="1141" spans="3:7" x14ac:dyDescent="0.3">
      <c r="C1141" s="11"/>
      <c r="D1141" s="11"/>
      <c r="G1141" s="16"/>
    </row>
    <row r="1142" spans="3:7" x14ac:dyDescent="0.3">
      <c r="C1142" s="11"/>
      <c r="D1142" s="11"/>
      <c r="G1142" s="16"/>
    </row>
    <row r="1143" spans="3:7" x14ac:dyDescent="0.3">
      <c r="C1143" s="11"/>
      <c r="D1143" s="11"/>
      <c r="G1143" s="16"/>
    </row>
    <row r="1144" spans="3:7" x14ac:dyDescent="0.3">
      <c r="C1144" s="11"/>
      <c r="D1144" s="11"/>
      <c r="G1144" s="16"/>
    </row>
    <row r="1145" spans="3:7" x14ac:dyDescent="0.3">
      <c r="C1145" s="11"/>
      <c r="D1145" s="11"/>
      <c r="G1145" s="16"/>
    </row>
    <row r="1146" spans="3:7" x14ac:dyDescent="0.3">
      <c r="C1146" s="11"/>
      <c r="D1146" s="11"/>
      <c r="G1146" s="16"/>
    </row>
    <row r="1147" spans="3:7" x14ac:dyDescent="0.3">
      <c r="C1147" s="11"/>
      <c r="D1147" s="11"/>
      <c r="G1147" s="16"/>
    </row>
    <row r="1148" spans="3:7" x14ac:dyDescent="0.3">
      <c r="C1148" s="11"/>
      <c r="D1148" s="11"/>
      <c r="G1148" s="16"/>
    </row>
    <row r="1149" spans="3:7" x14ac:dyDescent="0.3">
      <c r="C1149" s="11"/>
      <c r="D1149" s="11"/>
      <c r="G1149" s="16"/>
    </row>
    <row r="1150" spans="3:7" x14ac:dyDescent="0.3">
      <c r="C1150" s="11"/>
      <c r="D1150" s="11"/>
      <c r="G1150" s="16"/>
    </row>
    <row r="1151" spans="3:7" x14ac:dyDescent="0.3">
      <c r="C1151" s="11"/>
      <c r="D1151" s="11"/>
      <c r="G1151" s="16"/>
    </row>
    <row r="1152" spans="3:7" x14ac:dyDescent="0.3">
      <c r="C1152" s="11"/>
      <c r="D1152" s="11"/>
      <c r="G1152" s="16"/>
    </row>
    <row r="1153" spans="3:7" x14ac:dyDescent="0.3">
      <c r="C1153" s="11"/>
      <c r="D1153" s="11"/>
      <c r="G1153" s="16"/>
    </row>
    <row r="1154" spans="3:7" x14ac:dyDescent="0.3">
      <c r="C1154" s="11"/>
      <c r="D1154" s="11"/>
      <c r="G1154" s="16"/>
    </row>
    <row r="1155" spans="3:7" x14ac:dyDescent="0.3">
      <c r="C1155" s="11"/>
      <c r="D1155" s="11"/>
      <c r="G1155" s="16"/>
    </row>
    <row r="1156" spans="3:7" x14ac:dyDescent="0.3">
      <c r="C1156" s="11"/>
      <c r="D1156" s="11"/>
      <c r="G1156" s="16"/>
    </row>
    <row r="1157" spans="3:7" x14ac:dyDescent="0.3">
      <c r="C1157" s="11"/>
      <c r="D1157" s="11"/>
      <c r="G1157" s="16"/>
    </row>
    <row r="1158" spans="3:7" x14ac:dyDescent="0.3">
      <c r="C1158" s="11"/>
      <c r="D1158" s="11"/>
      <c r="G1158" s="16"/>
    </row>
    <row r="1159" spans="3:7" x14ac:dyDescent="0.3">
      <c r="C1159" s="11"/>
      <c r="D1159" s="11"/>
      <c r="G1159" s="16"/>
    </row>
    <row r="1160" spans="3:7" x14ac:dyDescent="0.3">
      <c r="C1160" s="11"/>
      <c r="D1160" s="11"/>
      <c r="G1160" s="16"/>
    </row>
    <row r="1161" spans="3:7" x14ac:dyDescent="0.3">
      <c r="C1161" s="11"/>
      <c r="D1161" s="11"/>
      <c r="G1161" s="16"/>
    </row>
    <row r="1162" spans="3:7" x14ac:dyDescent="0.3">
      <c r="C1162" s="11"/>
      <c r="D1162" s="11"/>
      <c r="G1162" s="16"/>
    </row>
    <row r="1163" spans="3:7" x14ac:dyDescent="0.3">
      <c r="C1163" s="11"/>
      <c r="D1163" s="11"/>
      <c r="G1163" s="16"/>
    </row>
    <row r="1164" spans="3:7" x14ac:dyDescent="0.3">
      <c r="C1164" s="11"/>
      <c r="D1164" s="11"/>
      <c r="G1164" s="16"/>
    </row>
    <row r="1165" spans="3:7" x14ac:dyDescent="0.3">
      <c r="C1165" s="11"/>
      <c r="D1165" s="11"/>
      <c r="G1165" s="16"/>
    </row>
    <row r="1166" spans="3:7" x14ac:dyDescent="0.3">
      <c r="C1166" s="11"/>
      <c r="D1166" s="11"/>
      <c r="G1166" s="16"/>
    </row>
    <row r="1167" spans="3:7" x14ac:dyDescent="0.3">
      <c r="C1167" s="11"/>
      <c r="D1167" s="11"/>
      <c r="G1167" s="16"/>
    </row>
    <row r="1168" spans="3:7" x14ac:dyDescent="0.3">
      <c r="C1168" s="11"/>
      <c r="D1168" s="11"/>
      <c r="G1168" s="16"/>
    </row>
    <row r="1169" spans="3:7" x14ac:dyDescent="0.3">
      <c r="C1169" s="11"/>
      <c r="D1169" s="11"/>
      <c r="G1169" s="16"/>
    </row>
    <row r="1170" spans="3:7" x14ac:dyDescent="0.3">
      <c r="C1170" s="11"/>
      <c r="D1170" s="11"/>
      <c r="G1170" s="16"/>
    </row>
    <row r="1171" spans="3:7" x14ac:dyDescent="0.3">
      <c r="C1171" s="11"/>
      <c r="D1171" s="11"/>
      <c r="G1171" s="16"/>
    </row>
    <row r="1172" spans="3:7" x14ac:dyDescent="0.3">
      <c r="C1172" s="11"/>
      <c r="D1172" s="11"/>
      <c r="G1172" s="16"/>
    </row>
    <row r="1173" spans="3:7" x14ac:dyDescent="0.3">
      <c r="C1173" s="11"/>
      <c r="D1173" s="11"/>
      <c r="G1173" s="16"/>
    </row>
    <row r="1174" spans="3:7" x14ac:dyDescent="0.3">
      <c r="C1174" s="11"/>
      <c r="D1174" s="11"/>
      <c r="G1174" s="16"/>
    </row>
    <row r="1175" spans="3:7" x14ac:dyDescent="0.3">
      <c r="C1175" s="11"/>
      <c r="D1175" s="11"/>
      <c r="G1175" s="16"/>
    </row>
    <row r="1176" spans="3:7" x14ac:dyDescent="0.3">
      <c r="C1176" s="11"/>
      <c r="D1176" s="11"/>
      <c r="G1176" s="16"/>
    </row>
    <row r="1177" spans="3:7" x14ac:dyDescent="0.3">
      <c r="C1177" s="11"/>
      <c r="D1177" s="11"/>
      <c r="G1177" s="16"/>
    </row>
    <row r="1178" spans="3:7" x14ac:dyDescent="0.3">
      <c r="C1178" s="11"/>
      <c r="D1178" s="11"/>
      <c r="G1178" s="16"/>
    </row>
    <row r="1179" spans="3:7" x14ac:dyDescent="0.3">
      <c r="C1179" s="11"/>
      <c r="D1179" s="11"/>
      <c r="G1179" s="16"/>
    </row>
    <row r="1180" spans="3:7" x14ac:dyDescent="0.3">
      <c r="C1180" s="11"/>
      <c r="D1180" s="11"/>
      <c r="G1180" s="16"/>
    </row>
    <row r="1181" spans="3:7" x14ac:dyDescent="0.3">
      <c r="C1181" s="11"/>
      <c r="D1181" s="11"/>
      <c r="G1181" s="16"/>
    </row>
    <row r="1182" spans="3:7" x14ac:dyDescent="0.3">
      <c r="C1182" s="11"/>
      <c r="D1182" s="11"/>
      <c r="G1182" s="16"/>
    </row>
    <row r="1183" spans="3:7" x14ac:dyDescent="0.3">
      <c r="C1183" s="11"/>
      <c r="D1183" s="11"/>
      <c r="G1183" s="16"/>
    </row>
    <row r="1184" spans="3:7" x14ac:dyDescent="0.3">
      <c r="C1184" s="11"/>
      <c r="D1184" s="11"/>
      <c r="G1184" s="16"/>
    </row>
    <row r="1185" spans="3:7" x14ac:dyDescent="0.3">
      <c r="C1185" s="11"/>
      <c r="D1185" s="11"/>
      <c r="G1185" s="16"/>
    </row>
    <row r="1186" spans="3:7" x14ac:dyDescent="0.3">
      <c r="C1186" s="11"/>
      <c r="D1186" s="11"/>
      <c r="G1186" s="16"/>
    </row>
    <row r="1187" spans="3:7" x14ac:dyDescent="0.3">
      <c r="C1187" s="11"/>
      <c r="D1187" s="11"/>
      <c r="G1187" s="16"/>
    </row>
    <row r="1188" spans="3:7" x14ac:dyDescent="0.3">
      <c r="C1188" s="11"/>
      <c r="D1188" s="11"/>
      <c r="G1188" s="16"/>
    </row>
    <row r="1189" spans="3:7" x14ac:dyDescent="0.3">
      <c r="C1189" s="11"/>
      <c r="D1189" s="11"/>
      <c r="G1189" s="16"/>
    </row>
    <row r="1190" spans="3:7" x14ac:dyDescent="0.3">
      <c r="C1190" s="11"/>
      <c r="D1190" s="11"/>
      <c r="G1190" s="16"/>
    </row>
    <row r="1191" spans="3:7" x14ac:dyDescent="0.3">
      <c r="C1191" s="11"/>
      <c r="D1191" s="11"/>
      <c r="G1191" s="16"/>
    </row>
    <row r="1192" spans="3:7" x14ac:dyDescent="0.3">
      <c r="C1192" s="11"/>
      <c r="D1192" s="11"/>
      <c r="G1192" s="16"/>
    </row>
    <row r="1193" spans="3:7" x14ac:dyDescent="0.3">
      <c r="C1193" s="11"/>
      <c r="D1193" s="11"/>
      <c r="G1193" s="16"/>
    </row>
    <row r="1194" spans="3:7" x14ac:dyDescent="0.3">
      <c r="C1194" s="11"/>
      <c r="D1194" s="11"/>
      <c r="G1194" s="16"/>
    </row>
    <row r="1195" spans="3:7" x14ac:dyDescent="0.3">
      <c r="C1195" s="11"/>
      <c r="D1195" s="11"/>
      <c r="G1195" s="16"/>
    </row>
    <row r="1196" spans="3:7" x14ac:dyDescent="0.3">
      <c r="C1196" s="11"/>
      <c r="D1196" s="11"/>
      <c r="G1196" s="16"/>
    </row>
    <row r="1197" spans="3:7" x14ac:dyDescent="0.3">
      <c r="C1197" s="11"/>
      <c r="D1197" s="11"/>
      <c r="G1197" s="16"/>
    </row>
    <row r="1198" spans="3:7" x14ac:dyDescent="0.3">
      <c r="C1198" s="11"/>
      <c r="D1198" s="11"/>
      <c r="G1198" s="16"/>
    </row>
    <row r="1199" spans="3:7" x14ac:dyDescent="0.3">
      <c r="C1199" s="11"/>
      <c r="D1199" s="11"/>
      <c r="G1199" s="16"/>
    </row>
    <row r="1200" spans="3:7" x14ac:dyDescent="0.3">
      <c r="C1200" s="11"/>
      <c r="D1200" s="11"/>
      <c r="G1200" s="16"/>
    </row>
    <row r="1201" spans="3:7" x14ac:dyDescent="0.3">
      <c r="C1201" s="11"/>
      <c r="D1201" s="11"/>
      <c r="G1201" s="16"/>
    </row>
    <row r="1202" spans="3:7" x14ac:dyDescent="0.3">
      <c r="C1202" s="11"/>
      <c r="D1202" s="11"/>
      <c r="G1202" s="16"/>
    </row>
    <row r="1203" spans="3:7" x14ac:dyDescent="0.3">
      <c r="C1203" s="11"/>
      <c r="D1203" s="11"/>
      <c r="G1203" s="16"/>
    </row>
    <row r="1204" spans="3:7" x14ac:dyDescent="0.3">
      <c r="C1204" s="11"/>
      <c r="D1204" s="11"/>
      <c r="G1204" s="16"/>
    </row>
    <row r="1205" spans="3:7" x14ac:dyDescent="0.3">
      <c r="C1205" s="11"/>
      <c r="D1205" s="11"/>
      <c r="G1205" s="16"/>
    </row>
    <row r="1206" spans="3:7" x14ac:dyDescent="0.3">
      <c r="C1206" s="11"/>
      <c r="D1206" s="11"/>
      <c r="G1206" s="16"/>
    </row>
    <row r="1207" spans="3:7" x14ac:dyDescent="0.3">
      <c r="C1207" s="11"/>
      <c r="D1207" s="11"/>
      <c r="G1207" s="16"/>
    </row>
    <row r="1208" spans="3:7" x14ac:dyDescent="0.3">
      <c r="C1208" s="11"/>
      <c r="D1208" s="11"/>
      <c r="G1208" s="16"/>
    </row>
    <row r="1209" spans="3:7" x14ac:dyDescent="0.3">
      <c r="C1209" s="11"/>
      <c r="D1209" s="11"/>
      <c r="G1209" s="16"/>
    </row>
    <row r="1210" spans="3:7" x14ac:dyDescent="0.3">
      <c r="C1210" s="11"/>
      <c r="D1210" s="11"/>
      <c r="G1210" s="16"/>
    </row>
    <row r="1211" spans="3:7" x14ac:dyDescent="0.3">
      <c r="C1211" s="11"/>
      <c r="D1211" s="11"/>
      <c r="G1211" s="16"/>
    </row>
    <row r="1212" spans="3:7" x14ac:dyDescent="0.3">
      <c r="C1212" s="11"/>
      <c r="D1212" s="11"/>
      <c r="G1212" s="16"/>
    </row>
    <row r="1213" spans="3:7" x14ac:dyDescent="0.3">
      <c r="C1213" s="11"/>
      <c r="D1213" s="11"/>
      <c r="G1213" s="16"/>
    </row>
    <row r="1214" spans="3:7" x14ac:dyDescent="0.3">
      <c r="C1214" s="11"/>
      <c r="D1214" s="11"/>
      <c r="G1214" s="16"/>
    </row>
    <row r="1215" spans="3:7" x14ac:dyDescent="0.3">
      <c r="C1215" s="11"/>
      <c r="D1215" s="11"/>
      <c r="G1215" s="16"/>
    </row>
    <row r="1216" spans="3:7" x14ac:dyDescent="0.3">
      <c r="C1216" s="11"/>
      <c r="D1216" s="11"/>
      <c r="G1216" s="16"/>
    </row>
    <row r="1217" spans="3:7" x14ac:dyDescent="0.3">
      <c r="C1217" s="11"/>
      <c r="D1217" s="11"/>
      <c r="G1217" s="16"/>
    </row>
    <row r="1218" spans="3:7" x14ac:dyDescent="0.3">
      <c r="C1218" s="11"/>
      <c r="D1218" s="11"/>
      <c r="G1218" s="16"/>
    </row>
    <row r="1219" spans="3:7" x14ac:dyDescent="0.3">
      <c r="C1219" s="11"/>
      <c r="D1219" s="11"/>
      <c r="G1219" s="16"/>
    </row>
    <row r="1220" spans="3:7" x14ac:dyDescent="0.3">
      <c r="C1220" s="11"/>
      <c r="D1220" s="11"/>
      <c r="G1220" s="16"/>
    </row>
    <row r="1221" spans="3:7" x14ac:dyDescent="0.3">
      <c r="C1221" s="11"/>
      <c r="D1221" s="11"/>
      <c r="G1221" s="16"/>
    </row>
    <row r="1222" spans="3:7" x14ac:dyDescent="0.3">
      <c r="C1222" s="11"/>
      <c r="D1222" s="11"/>
      <c r="G1222" s="16"/>
    </row>
    <row r="1223" spans="3:7" x14ac:dyDescent="0.3">
      <c r="C1223" s="11"/>
      <c r="D1223" s="11"/>
      <c r="G1223" s="16"/>
    </row>
    <row r="1224" spans="3:7" x14ac:dyDescent="0.3">
      <c r="C1224" s="11"/>
      <c r="D1224" s="11"/>
      <c r="G1224" s="16"/>
    </row>
    <row r="1225" spans="3:7" x14ac:dyDescent="0.3">
      <c r="C1225" s="11"/>
      <c r="D1225" s="11"/>
      <c r="G1225" s="16"/>
    </row>
    <row r="1226" spans="3:7" x14ac:dyDescent="0.3">
      <c r="C1226" s="11"/>
      <c r="D1226" s="11"/>
      <c r="G1226" s="16"/>
    </row>
    <row r="1227" spans="3:7" x14ac:dyDescent="0.3">
      <c r="C1227" s="11"/>
      <c r="D1227" s="11"/>
      <c r="G1227" s="16"/>
    </row>
    <row r="1228" spans="3:7" x14ac:dyDescent="0.3">
      <c r="C1228" s="11"/>
      <c r="D1228" s="11"/>
      <c r="G1228" s="16"/>
    </row>
    <row r="1229" spans="3:7" x14ac:dyDescent="0.3">
      <c r="C1229" s="11"/>
      <c r="D1229" s="11"/>
      <c r="G1229" s="16"/>
    </row>
    <row r="1230" spans="3:7" x14ac:dyDescent="0.3">
      <c r="C1230" s="11"/>
      <c r="D1230" s="11"/>
      <c r="G1230" s="16"/>
    </row>
    <row r="1231" spans="3:7" x14ac:dyDescent="0.3">
      <c r="C1231" s="11"/>
      <c r="D1231" s="11"/>
      <c r="G1231" s="16"/>
    </row>
    <row r="1232" spans="3:7" x14ac:dyDescent="0.3">
      <c r="C1232" s="11"/>
      <c r="D1232" s="11"/>
      <c r="G1232" s="16"/>
    </row>
    <row r="1233" spans="3:7" x14ac:dyDescent="0.3">
      <c r="C1233" s="11"/>
      <c r="D1233" s="11"/>
      <c r="G1233" s="16"/>
    </row>
    <row r="1234" spans="3:7" x14ac:dyDescent="0.3">
      <c r="C1234" s="11"/>
      <c r="D1234" s="11"/>
      <c r="G1234" s="16"/>
    </row>
    <row r="1235" spans="3:7" x14ac:dyDescent="0.3">
      <c r="C1235" s="11"/>
      <c r="D1235" s="11"/>
      <c r="G1235" s="16"/>
    </row>
    <row r="1236" spans="3:7" x14ac:dyDescent="0.3">
      <c r="C1236" s="11"/>
      <c r="D1236" s="11"/>
      <c r="G1236" s="16"/>
    </row>
    <row r="1237" spans="3:7" x14ac:dyDescent="0.3">
      <c r="C1237" s="11"/>
      <c r="D1237" s="11"/>
      <c r="G1237" s="16"/>
    </row>
    <row r="1238" spans="3:7" x14ac:dyDescent="0.3">
      <c r="C1238" s="11"/>
      <c r="D1238" s="11"/>
      <c r="G1238" s="16"/>
    </row>
    <row r="1239" spans="3:7" x14ac:dyDescent="0.3">
      <c r="C1239" s="11"/>
      <c r="D1239" s="11"/>
      <c r="G1239" s="16"/>
    </row>
    <row r="1240" spans="3:7" x14ac:dyDescent="0.3">
      <c r="C1240" s="11"/>
      <c r="D1240" s="11"/>
      <c r="G1240" s="16"/>
    </row>
    <row r="1241" spans="3:7" x14ac:dyDescent="0.3">
      <c r="C1241" s="11"/>
      <c r="D1241" s="11"/>
      <c r="G1241" s="16"/>
    </row>
    <row r="1242" spans="3:7" x14ac:dyDescent="0.3">
      <c r="C1242" s="11"/>
      <c r="D1242" s="11"/>
      <c r="G1242" s="16"/>
    </row>
    <row r="1243" spans="3:7" x14ac:dyDescent="0.3">
      <c r="C1243" s="11"/>
      <c r="D1243" s="11"/>
      <c r="G1243" s="16"/>
    </row>
    <row r="1244" spans="3:7" x14ac:dyDescent="0.3">
      <c r="C1244" s="11"/>
      <c r="D1244" s="11"/>
      <c r="G1244" s="16"/>
    </row>
    <row r="1245" spans="3:7" x14ac:dyDescent="0.3">
      <c r="C1245" s="11"/>
      <c r="D1245" s="11"/>
      <c r="G1245" s="16"/>
    </row>
    <row r="1246" spans="3:7" x14ac:dyDescent="0.3">
      <c r="C1246" s="11"/>
      <c r="D1246" s="11"/>
      <c r="G1246" s="16"/>
    </row>
    <row r="1247" spans="3:7" x14ac:dyDescent="0.3">
      <c r="C1247" s="11"/>
      <c r="D1247" s="11"/>
      <c r="G1247" s="16"/>
    </row>
    <row r="1248" spans="3:7" x14ac:dyDescent="0.3">
      <c r="C1248" s="11"/>
      <c r="D1248" s="11"/>
      <c r="G1248" s="16"/>
    </row>
    <row r="1249" spans="3:7" x14ac:dyDescent="0.3">
      <c r="C1249" s="11"/>
      <c r="D1249" s="11"/>
      <c r="G1249" s="16"/>
    </row>
    <row r="1250" spans="3:7" x14ac:dyDescent="0.3">
      <c r="C1250" s="11"/>
      <c r="D1250" s="11"/>
      <c r="G1250" s="16"/>
    </row>
    <row r="1251" spans="3:7" x14ac:dyDescent="0.3">
      <c r="C1251" s="11"/>
      <c r="D1251" s="11"/>
      <c r="G1251" s="16"/>
    </row>
    <row r="1252" spans="3:7" x14ac:dyDescent="0.3">
      <c r="C1252" s="11"/>
      <c r="D1252" s="11"/>
      <c r="G1252" s="16"/>
    </row>
    <row r="1253" spans="3:7" x14ac:dyDescent="0.3">
      <c r="C1253" s="11"/>
      <c r="D1253" s="11"/>
      <c r="G1253" s="16"/>
    </row>
    <row r="1254" spans="3:7" x14ac:dyDescent="0.3">
      <c r="C1254" s="11"/>
      <c r="D1254" s="11"/>
      <c r="G1254" s="16"/>
    </row>
    <row r="1255" spans="3:7" x14ac:dyDescent="0.3">
      <c r="C1255" s="11"/>
      <c r="D1255" s="11"/>
      <c r="G1255" s="16"/>
    </row>
    <row r="1256" spans="3:7" x14ac:dyDescent="0.3">
      <c r="C1256" s="11"/>
      <c r="D1256" s="11"/>
      <c r="G1256" s="16"/>
    </row>
    <row r="1257" spans="3:7" x14ac:dyDescent="0.3">
      <c r="C1257" s="11"/>
      <c r="D1257" s="11"/>
      <c r="G1257" s="16"/>
    </row>
    <row r="1258" spans="3:7" x14ac:dyDescent="0.3">
      <c r="C1258" s="11"/>
      <c r="D1258" s="11"/>
      <c r="G1258" s="16"/>
    </row>
    <row r="1259" spans="3:7" x14ac:dyDescent="0.3">
      <c r="C1259" s="11"/>
      <c r="D1259" s="11"/>
      <c r="G1259" s="16"/>
    </row>
    <row r="1260" spans="3:7" x14ac:dyDescent="0.3">
      <c r="C1260" s="11"/>
      <c r="D1260" s="11"/>
      <c r="G1260" s="16"/>
    </row>
    <row r="1261" spans="3:7" x14ac:dyDescent="0.3">
      <c r="C1261" s="11"/>
      <c r="D1261" s="11"/>
      <c r="G1261" s="16"/>
    </row>
    <row r="1262" spans="3:7" x14ac:dyDescent="0.3">
      <c r="C1262" s="11"/>
      <c r="D1262" s="11"/>
      <c r="G1262" s="16"/>
    </row>
    <row r="1263" spans="3:7" x14ac:dyDescent="0.3">
      <c r="C1263" s="11"/>
      <c r="D1263" s="11"/>
      <c r="G1263" s="16"/>
    </row>
    <row r="1264" spans="3:7" x14ac:dyDescent="0.3">
      <c r="C1264" s="11"/>
      <c r="D1264" s="11"/>
      <c r="G1264" s="16"/>
    </row>
    <row r="1265" spans="3:7" x14ac:dyDescent="0.3">
      <c r="C1265" s="11"/>
      <c r="D1265" s="11"/>
      <c r="G1265" s="16"/>
    </row>
    <row r="1266" spans="3:7" x14ac:dyDescent="0.3">
      <c r="C1266" s="11"/>
      <c r="D1266" s="11"/>
      <c r="G1266" s="16"/>
    </row>
    <row r="1267" spans="3:7" x14ac:dyDescent="0.3">
      <c r="C1267" s="11"/>
      <c r="D1267" s="11"/>
      <c r="G1267" s="16"/>
    </row>
    <row r="1268" spans="3:7" x14ac:dyDescent="0.3">
      <c r="C1268" s="11"/>
      <c r="D1268" s="11"/>
      <c r="G1268" s="16"/>
    </row>
    <row r="1269" spans="3:7" x14ac:dyDescent="0.3">
      <c r="C1269" s="11"/>
      <c r="D1269" s="11"/>
      <c r="G1269" s="16"/>
    </row>
    <row r="1270" spans="3:7" x14ac:dyDescent="0.3">
      <c r="C1270" s="11"/>
      <c r="D1270" s="11"/>
      <c r="G1270" s="16"/>
    </row>
    <row r="1271" spans="3:7" x14ac:dyDescent="0.3">
      <c r="C1271" s="11"/>
      <c r="D1271" s="11"/>
      <c r="G1271" s="16"/>
    </row>
    <row r="1272" spans="3:7" x14ac:dyDescent="0.3">
      <c r="C1272" s="11"/>
      <c r="D1272" s="11"/>
      <c r="G1272" s="16"/>
    </row>
    <row r="1273" spans="3:7" x14ac:dyDescent="0.3">
      <c r="C1273" s="11"/>
      <c r="D1273" s="11"/>
      <c r="G1273" s="16"/>
    </row>
    <row r="1274" spans="3:7" x14ac:dyDescent="0.3">
      <c r="C1274" s="11"/>
      <c r="D1274" s="11"/>
      <c r="G1274" s="16"/>
    </row>
    <row r="1275" spans="3:7" x14ac:dyDescent="0.3">
      <c r="C1275" s="11"/>
      <c r="D1275" s="11"/>
      <c r="G1275" s="16"/>
    </row>
    <row r="1276" spans="3:7" x14ac:dyDescent="0.3">
      <c r="C1276" s="11"/>
      <c r="D1276" s="11"/>
      <c r="G1276" s="16"/>
    </row>
    <row r="1277" spans="3:7" x14ac:dyDescent="0.3">
      <c r="C1277" s="11"/>
      <c r="D1277" s="11"/>
      <c r="G1277" s="16"/>
    </row>
    <row r="1278" spans="3:7" x14ac:dyDescent="0.3">
      <c r="C1278" s="11"/>
      <c r="D1278" s="11"/>
      <c r="G1278" s="16"/>
    </row>
    <row r="1279" spans="3:7" x14ac:dyDescent="0.3">
      <c r="C1279" s="11"/>
      <c r="D1279" s="11"/>
      <c r="G1279" s="16"/>
    </row>
    <row r="1280" spans="3:7" x14ac:dyDescent="0.3">
      <c r="C1280" s="11"/>
      <c r="D1280" s="11"/>
      <c r="G1280" s="16"/>
    </row>
    <row r="1281" spans="3:7" x14ac:dyDescent="0.3">
      <c r="C1281" s="11"/>
      <c r="D1281" s="11"/>
      <c r="G1281" s="16"/>
    </row>
    <row r="1282" spans="3:7" x14ac:dyDescent="0.3">
      <c r="C1282" s="11"/>
      <c r="D1282" s="11"/>
      <c r="G1282" s="16"/>
    </row>
    <row r="1283" spans="3:7" x14ac:dyDescent="0.3">
      <c r="C1283" s="11"/>
      <c r="D1283" s="11"/>
      <c r="G1283" s="16"/>
    </row>
    <row r="1284" spans="3:7" x14ac:dyDescent="0.3">
      <c r="C1284" s="11"/>
      <c r="D1284" s="11"/>
      <c r="G1284" s="16"/>
    </row>
    <row r="1285" spans="3:7" x14ac:dyDescent="0.3">
      <c r="C1285" s="11"/>
      <c r="D1285" s="11"/>
      <c r="G1285" s="16"/>
    </row>
    <row r="1286" spans="3:7" x14ac:dyDescent="0.3">
      <c r="C1286" s="11"/>
      <c r="D1286" s="11"/>
      <c r="G1286" s="16"/>
    </row>
    <row r="1287" spans="3:7" x14ac:dyDescent="0.3">
      <c r="C1287" s="11"/>
      <c r="D1287" s="11"/>
      <c r="G1287" s="16"/>
    </row>
    <row r="1288" spans="3:7" x14ac:dyDescent="0.3">
      <c r="C1288" s="11"/>
      <c r="D1288" s="11"/>
      <c r="G1288" s="16"/>
    </row>
    <row r="1289" spans="3:7" x14ac:dyDescent="0.3">
      <c r="C1289" s="11"/>
      <c r="D1289" s="11"/>
      <c r="G1289" s="16"/>
    </row>
    <row r="1290" spans="3:7" x14ac:dyDescent="0.3">
      <c r="C1290" s="11"/>
      <c r="D1290" s="11"/>
      <c r="G1290" s="16"/>
    </row>
    <row r="1291" spans="3:7" x14ac:dyDescent="0.3">
      <c r="C1291" s="11"/>
      <c r="D1291" s="11"/>
      <c r="G1291" s="16"/>
    </row>
    <row r="1292" spans="3:7" x14ac:dyDescent="0.3">
      <c r="C1292" s="11"/>
      <c r="D1292" s="11"/>
      <c r="G1292" s="16"/>
    </row>
    <row r="1293" spans="3:7" x14ac:dyDescent="0.3">
      <c r="C1293" s="11"/>
      <c r="D1293" s="11"/>
      <c r="G1293" s="16"/>
    </row>
    <row r="1294" spans="3:7" x14ac:dyDescent="0.3">
      <c r="C1294" s="11"/>
      <c r="D1294" s="11"/>
      <c r="G1294" s="16"/>
    </row>
    <row r="1295" spans="3:7" x14ac:dyDescent="0.3">
      <c r="C1295" s="11"/>
      <c r="D1295" s="11"/>
      <c r="G1295" s="16"/>
    </row>
    <row r="1296" spans="3:7" x14ac:dyDescent="0.3">
      <c r="C1296" s="11"/>
      <c r="D1296" s="11"/>
      <c r="G1296" s="16"/>
    </row>
    <row r="1297" spans="3:7" x14ac:dyDescent="0.3">
      <c r="C1297" s="11"/>
      <c r="D1297" s="11"/>
      <c r="G1297" s="16"/>
    </row>
    <row r="1298" spans="3:7" x14ac:dyDescent="0.3">
      <c r="C1298" s="11"/>
      <c r="D1298" s="11"/>
      <c r="G1298" s="16"/>
    </row>
    <row r="1299" spans="3:7" x14ac:dyDescent="0.3">
      <c r="C1299" s="11"/>
      <c r="D1299" s="11"/>
      <c r="G1299" s="16"/>
    </row>
    <row r="1300" spans="3:7" x14ac:dyDescent="0.3">
      <c r="C1300" s="11"/>
      <c r="D1300" s="11"/>
      <c r="G1300" s="16"/>
    </row>
    <row r="1301" spans="3:7" x14ac:dyDescent="0.3">
      <c r="C1301" s="11"/>
      <c r="D1301" s="11"/>
      <c r="G1301" s="16"/>
    </row>
    <row r="1302" spans="3:7" x14ac:dyDescent="0.3">
      <c r="C1302" s="11"/>
      <c r="D1302" s="11"/>
      <c r="G1302" s="16"/>
    </row>
    <row r="1303" spans="3:7" x14ac:dyDescent="0.3">
      <c r="C1303" s="11"/>
      <c r="D1303" s="11"/>
      <c r="G1303" s="16"/>
    </row>
    <row r="1304" spans="3:7" x14ac:dyDescent="0.3">
      <c r="C1304" s="11"/>
      <c r="D1304" s="11"/>
      <c r="G1304" s="16"/>
    </row>
    <row r="1305" spans="3:7" x14ac:dyDescent="0.3">
      <c r="C1305" s="11"/>
      <c r="D1305" s="11"/>
      <c r="G1305" s="16"/>
    </row>
    <row r="1306" spans="3:7" x14ac:dyDescent="0.3">
      <c r="C1306" s="11"/>
      <c r="D1306" s="11"/>
      <c r="G1306" s="16"/>
    </row>
    <row r="1307" spans="3:7" x14ac:dyDescent="0.3">
      <c r="C1307" s="11"/>
      <c r="D1307" s="11"/>
      <c r="G1307" s="16"/>
    </row>
    <row r="1308" spans="3:7" x14ac:dyDescent="0.3">
      <c r="C1308" s="11"/>
      <c r="D1308" s="11"/>
      <c r="G1308" s="16"/>
    </row>
    <row r="1309" spans="3:7" x14ac:dyDescent="0.3">
      <c r="C1309" s="11"/>
      <c r="D1309" s="11"/>
      <c r="G1309" s="16"/>
    </row>
    <row r="1310" spans="3:7" x14ac:dyDescent="0.3">
      <c r="C1310" s="11"/>
      <c r="D1310" s="11"/>
      <c r="G1310" s="16"/>
    </row>
    <row r="1311" spans="3:7" x14ac:dyDescent="0.3">
      <c r="C1311" s="11"/>
      <c r="D1311" s="11"/>
      <c r="G1311" s="16"/>
    </row>
    <row r="1312" spans="3:7" x14ac:dyDescent="0.3">
      <c r="C1312" s="11"/>
      <c r="D1312" s="11"/>
      <c r="G1312" s="16"/>
    </row>
    <row r="1313" spans="3:7" x14ac:dyDescent="0.3">
      <c r="C1313" s="11"/>
      <c r="D1313" s="11"/>
      <c r="G1313" s="16"/>
    </row>
    <row r="1314" spans="3:7" x14ac:dyDescent="0.3">
      <c r="C1314" s="11"/>
      <c r="D1314" s="11"/>
      <c r="G1314" s="16"/>
    </row>
    <row r="1315" spans="3:7" x14ac:dyDescent="0.3">
      <c r="C1315" s="11"/>
      <c r="D1315" s="11"/>
      <c r="G1315" s="16"/>
    </row>
    <row r="1316" spans="3:7" x14ac:dyDescent="0.3">
      <c r="C1316" s="11"/>
      <c r="D1316" s="11"/>
      <c r="G1316" s="16"/>
    </row>
    <row r="1317" spans="3:7" x14ac:dyDescent="0.3">
      <c r="C1317" s="11"/>
      <c r="D1317" s="11"/>
      <c r="G1317" s="16"/>
    </row>
    <row r="1318" spans="3:7" x14ac:dyDescent="0.3">
      <c r="C1318" s="11"/>
      <c r="D1318" s="11"/>
      <c r="G1318" s="16"/>
    </row>
    <row r="1319" spans="3:7" x14ac:dyDescent="0.3">
      <c r="C1319" s="11"/>
      <c r="D1319" s="11"/>
      <c r="G1319" s="16"/>
    </row>
    <row r="1320" spans="3:7" x14ac:dyDescent="0.3">
      <c r="C1320" s="11"/>
      <c r="D1320" s="11"/>
      <c r="G1320" s="16"/>
    </row>
    <row r="1321" spans="3:7" x14ac:dyDescent="0.3">
      <c r="C1321" s="11"/>
      <c r="D1321" s="11"/>
      <c r="G1321" s="16"/>
    </row>
    <row r="1322" spans="3:7" x14ac:dyDescent="0.3">
      <c r="C1322" s="11"/>
      <c r="D1322" s="11"/>
      <c r="G1322" s="16"/>
    </row>
    <row r="1323" spans="3:7" x14ac:dyDescent="0.3">
      <c r="C1323" s="11"/>
      <c r="D1323" s="11"/>
      <c r="G1323" s="16"/>
    </row>
    <row r="1324" spans="3:7" x14ac:dyDescent="0.3">
      <c r="C1324" s="11"/>
      <c r="D1324" s="11"/>
      <c r="G1324" s="16"/>
    </row>
    <row r="1325" spans="3:7" x14ac:dyDescent="0.3">
      <c r="C1325" s="11"/>
      <c r="D1325" s="11"/>
      <c r="G1325" s="16"/>
    </row>
    <row r="1326" spans="3:7" x14ac:dyDescent="0.3">
      <c r="C1326" s="11"/>
      <c r="D1326" s="11"/>
      <c r="G1326" s="16"/>
    </row>
    <row r="1327" spans="3:7" x14ac:dyDescent="0.3">
      <c r="C1327" s="11"/>
      <c r="D1327" s="11"/>
      <c r="G1327" s="16"/>
    </row>
    <row r="1328" spans="3:7" x14ac:dyDescent="0.3">
      <c r="C1328" s="11"/>
      <c r="D1328" s="11"/>
      <c r="G1328" s="16"/>
    </row>
    <row r="1329" spans="3:7" x14ac:dyDescent="0.3">
      <c r="C1329" s="11"/>
      <c r="D1329" s="11"/>
      <c r="G1329" s="16"/>
    </row>
    <row r="1330" spans="3:7" x14ac:dyDescent="0.3">
      <c r="C1330" s="11"/>
      <c r="D1330" s="11"/>
      <c r="G1330" s="16"/>
    </row>
    <row r="1331" spans="3:7" x14ac:dyDescent="0.3">
      <c r="C1331" s="11"/>
      <c r="D1331" s="11"/>
      <c r="G1331" s="16"/>
    </row>
    <row r="1332" spans="3:7" x14ac:dyDescent="0.3">
      <c r="C1332" s="11"/>
      <c r="D1332" s="11"/>
      <c r="G1332" s="16"/>
    </row>
    <row r="1333" spans="3:7" x14ac:dyDescent="0.3">
      <c r="C1333" s="11"/>
      <c r="D1333" s="11"/>
      <c r="G1333" s="16"/>
    </row>
    <row r="1334" spans="3:7" x14ac:dyDescent="0.3">
      <c r="C1334" s="11"/>
      <c r="D1334" s="11"/>
      <c r="G1334" s="16"/>
    </row>
    <row r="1335" spans="3:7" x14ac:dyDescent="0.3">
      <c r="C1335" s="11"/>
      <c r="D1335" s="11"/>
      <c r="G1335" s="16"/>
    </row>
    <row r="1336" spans="3:7" x14ac:dyDescent="0.3">
      <c r="C1336" s="11"/>
      <c r="D1336" s="11"/>
      <c r="G1336" s="16"/>
    </row>
    <row r="1337" spans="3:7" x14ac:dyDescent="0.3">
      <c r="C1337" s="11"/>
      <c r="D1337" s="11"/>
      <c r="G1337" s="16"/>
    </row>
    <row r="1338" spans="3:7" x14ac:dyDescent="0.3">
      <c r="C1338" s="11"/>
      <c r="D1338" s="11"/>
      <c r="G1338" s="16"/>
    </row>
    <row r="1339" spans="3:7" x14ac:dyDescent="0.3">
      <c r="C1339" s="11"/>
      <c r="D1339" s="11"/>
      <c r="G1339" s="16"/>
    </row>
    <row r="1340" spans="3:7" x14ac:dyDescent="0.3">
      <c r="C1340" s="11"/>
      <c r="D1340" s="11"/>
      <c r="G1340" s="16"/>
    </row>
    <row r="1341" spans="3:7" x14ac:dyDescent="0.3">
      <c r="C1341" s="11"/>
      <c r="D1341" s="11"/>
      <c r="G1341" s="16"/>
    </row>
    <row r="1342" spans="3:7" x14ac:dyDescent="0.3">
      <c r="C1342" s="11"/>
      <c r="D1342" s="11"/>
      <c r="G1342" s="16"/>
    </row>
    <row r="1343" spans="3:7" x14ac:dyDescent="0.3">
      <c r="C1343" s="11"/>
      <c r="D1343" s="11"/>
      <c r="G1343" s="16"/>
    </row>
    <row r="1344" spans="3:7" x14ac:dyDescent="0.3">
      <c r="C1344" s="11"/>
      <c r="D1344" s="11"/>
      <c r="G1344" s="16"/>
    </row>
    <row r="1345" spans="3:7" x14ac:dyDescent="0.3">
      <c r="C1345" s="11"/>
      <c r="D1345" s="11"/>
      <c r="G1345" s="16"/>
    </row>
    <row r="1346" spans="3:7" x14ac:dyDescent="0.3">
      <c r="C1346" s="11"/>
      <c r="D1346" s="11"/>
      <c r="G1346" s="16"/>
    </row>
    <row r="1347" spans="3:7" x14ac:dyDescent="0.3">
      <c r="C1347" s="11"/>
      <c r="D1347" s="11"/>
      <c r="G1347" s="16"/>
    </row>
    <row r="1348" spans="3:7" x14ac:dyDescent="0.3">
      <c r="C1348" s="11"/>
      <c r="D1348" s="11"/>
      <c r="G1348" s="16"/>
    </row>
    <row r="1349" spans="3:7" x14ac:dyDescent="0.3">
      <c r="C1349" s="11"/>
      <c r="D1349" s="11"/>
      <c r="G1349" s="16"/>
    </row>
    <row r="1350" spans="3:7" x14ac:dyDescent="0.3">
      <c r="C1350" s="11"/>
      <c r="D1350" s="11"/>
      <c r="G1350" s="16"/>
    </row>
    <row r="1351" spans="3:7" x14ac:dyDescent="0.3">
      <c r="C1351" s="11"/>
      <c r="D1351" s="11"/>
      <c r="G1351" s="16"/>
    </row>
    <row r="1352" spans="3:7" x14ac:dyDescent="0.3">
      <c r="C1352" s="11"/>
      <c r="D1352" s="11"/>
      <c r="G1352" s="16"/>
    </row>
    <row r="1353" spans="3:7" x14ac:dyDescent="0.3">
      <c r="C1353" s="11"/>
      <c r="D1353" s="11"/>
      <c r="G1353" s="16"/>
    </row>
    <row r="1354" spans="3:7" x14ac:dyDescent="0.3">
      <c r="C1354" s="11"/>
      <c r="D1354" s="11"/>
      <c r="G1354" s="16"/>
    </row>
    <row r="1355" spans="3:7" x14ac:dyDescent="0.3">
      <c r="C1355" s="11"/>
      <c r="D1355" s="11"/>
      <c r="G1355" s="16"/>
    </row>
    <row r="1356" spans="3:7" x14ac:dyDescent="0.3">
      <c r="C1356" s="11"/>
      <c r="D1356" s="11"/>
      <c r="G1356" s="16"/>
    </row>
    <row r="1357" spans="3:7" x14ac:dyDescent="0.3">
      <c r="C1357" s="11"/>
      <c r="D1357" s="11"/>
      <c r="G1357" s="16"/>
    </row>
    <row r="1358" spans="3:7" x14ac:dyDescent="0.3">
      <c r="C1358" s="11"/>
      <c r="D1358" s="11"/>
      <c r="G1358" s="16"/>
    </row>
    <row r="1359" spans="3:7" x14ac:dyDescent="0.3">
      <c r="C1359" s="11"/>
      <c r="D1359" s="11"/>
      <c r="G1359" s="16"/>
    </row>
    <row r="1360" spans="3:7" x14ac:dyDescent="0.3">
      <c r="C1360" s="11"/>
      <c r="D1360" s="11"/>
      <c r="G1360" s="16"/>
    </row>
    <row r="1361" spans="3:7" x14ac:dyDescent="0.3">
      <c r="C1361" s="11"/>
      <c r="D1361" s="11"/>
      <c r="G1361" s="16"/>
    </row>
    <row r="1362" spans="3:7" x14ac:dyDescent="0.3">
      <c r="C1362" s="11"/>
      <c r="D1362" s="11"/>
      <c r="G1362" s="16"/>
    </row>
    <row r="1363" spans="3:7" x14ac:dyDescent="0.3">
      <c r="C1363" s="11"/>
      <c r="D1363" s="11"/>
      <c r="G1363" s="16"/>
    </row>
    <row r="1364" spans="3:7" x14ac:dyDescent="0.3">
      <c r="C1364" s="11"/>
      <c r="D1364" s="11"/>
      <c r="G1364" s="16"/>
    </row>
    <row r="1365" spans="3:7" x14ac:dyDescent="0.3">
      <c r="C1365" s="11"/>
      <c r="D1365" s="11"/>
      <c r="G1365" s="16"/>
    </row>
    <row r="1366" spans="3:7" x14ac:dyDescent="0.3">
      <c r="C1366" s="11"/>
      <c r="D1366" s="11"/>
      <c r="G1366" s="16"/>
    </row>
    <row r="1367" spans="3:7" x14ac:dyDescent="0.3">
      <c r="C1367" s="11"/>
      <c r="D1367" s="11"/>
      <c r="G1367" s="16"/>
    </row>
    <row r="1368" spans="3:7" x14ac:dyDescent="0.3">
      <c r="C1368" s="11"/>
      <c r="D1368" s="11"/>
      <c r="G1368" s="16"/>
    </row>
    <row r="1369" spans="3:7" x14ac:dyDescent="0.3">
      <c r="C1369" s="11"/>
      <c r="D1369" s="11"/>
      <c r="G1369" s="16"/>
    </row>
    <row r="1370" spans="3:7" x14ac:dyDescent="0.3">
      <c r="C1370" s="11"/>
      <c r="D1370" s="11"/>
      <c r="G1370" s="16"/>
    </row>
    <row r="1371" spans="3:7" x14ac:dyDescent="0.3">
      <c r="C1371" s="11"/>
      <c r="D1371" s="11"/>
      <c r="G1371" s="16"/>
    </row>
    <row r="1372" spans="3:7" x14ac:dyDescent="0.3">
      <c r="C1372" s="11"/>
      <c r="D1372" s="11"/>
      <c r="G1372" s="16"/>
    </row>
    <row r="1373" spans="3:7" x14ac:dyDescent="0.3">
      <c r="C1373" s="11"/>
      <c r="D1373" s="11"/>
      <c r="G1373" s="16"/>
    </row>
    <row r="1374" spans="3:7" x14ac:dyDescent="0.3">
      <c r="C1374" s="11"/>
      <c r="D1374" s="11"/>
      <c r="G1374" s="16"/>
    </row>
    <row r="1375" spans="3:7" x14ac:dyDescent="0.3">
      <c r="C1375" s="11"/>
      <c r="D1375" s="11"/>
      <c r="G1375" s="16"/>
    </row>
    <row r="1376" spans="3:7" x14ac:dyDescent="0.3">
      <c r="C1376" s="11"/>
      <c r="D1376" s="11"/>
      <c r="G1376" s="16"/>
    </row>
    <row r="1377" spans="3:7" x14ac:dyDescent="0.3">
      <c r="C1377" s="11"/>
      <c r="D1377" s="11"/>
      <c r="G1377" s="16"/>
    </row>
    <row r="1378" spans="3:7" x14ac:dyDescent="0.3">
      <c r="C1378" s="11"/>
      <c r="D1378" s="11"/>
      <c r="G1378" s="16"/>
    </row>
    <row r="1379" spans="3:7" x14ac:dyDescent="0.3">
      <c r="C1379" s="11"/>
      <c r="D1379" s="11"/>
      <c r="G1379" s="16"/>
    </row>
    <row r="1380" spans="3:7" x14ac:dyDescent="0.3">
      <c r="C1380" s="11"/>
      <c r="D1380" s="11"/>
      <c r="G1380" s="16"/>
    </row>
    <row r="1381" spans="3:7" x14ac:dyDescent="0.3">
      <c r="C1381" s="11"/>
      <c r="D1381" s="11"/>
      <c r="G1381" s="16"/>
    </row>
    <row r="1382" spans="3:7" x14ac:dyDescent="0.3">
      <c r="C1382" s="11"/>
      <c r="D1382" s="11"/>
      <c r="G1382" s="16"/>
    </row>
    <row r="1383" spans="3:7" x14ac:dyDescent="0.3">
      <c r="C1383" s="11"/>
      <c r="D1383" s="11"/>
      <c r="G1383" s="16"/>
    </row>
    <row r="1384" spans="3:7" x14ac:dyDescent="0.3">
      <c r="C1384" s="11"/>
      <c r="D1384" s="11"/>
      <c r="G1384" s="16"/>
    </row>
    <row r="1385" spans="3:7" x14ac:dyDescent="0.3">
      <c r="C1385" s="11"/>
      <c r="D1385" s="11"/>
      <c r="G1385" s="16"/>
    </row>
    <row r="1386" spans="3:7" x14ac:dyDescent="0.3">
      <c r="C1386" s="11"/>
      <c r="D1386" s="11"/>
      <c r="G1386" s="16"/>
    </row>
    <row r="1387" spans="3:7" x14ac:dyDescent="0.3">
      <c r="C1387" s="11"/>
      <c r="D1387" s="11"/>
      <c r="G1387" s="16"/>
    </row>
    <row r="1388" spans="3:7" x14ac:dyDescent="0.3">
      <c r="C1388" s="11"/>
      <c r="D1388" s="11"/>
      <c r="G1388" s="16"/>
    </row>
    <row r="1389" spans="3:7" x14ac:dyDescent="0.3">
      <c r="C1389" s="11"/>
      <c r="D1389" s="11"/>
      <c r="G1389" s="16"/>
    </row>
    <row r="1390" spans="3:7" x14ac:dyDescent="0.3">
      <c r="C1390" s="11"/>
      <c r="D1390" s="11"/>
      <c r="G1390" s="16"/>
    </row>
    <row r="1391" spans="3:7" x14ac:dyDescent="0.3">
      <c r="C1391" s="11"/>
      <c r="D1391" s="11"/>
      <c r="G1391" s="16"/>
    </row>
    <row r="1392" spans="3:7" x14ac:dyDescent="0.3">
      <c r="C1392" s="11"/>
      <c r="D1392" s="11"/>
      <c r="G1392" s="16"/>
    </row>
    <row r="1393" spans="3:7" x14ac:dyDescent="0.3">
      <c r="C1393" s="11"/>
      <c r="D1393" s="11"/>
      <c r="G1393" s="16"/>
    </row>
    <row r="1394" spans="3:7" x14ac:dyDescent="0.3">
      <c r="C1394" s="11"/>
      <c r="D1394" s="11"/>
      <c r="G1394" s="16"/>
    </row>
    <row r="1395" spans="3:7" x14ac:dyDescent="0.3">
      <c r="C1395" s="11"/>
      <c r="D1395" s="11"/>
      <c r="G1395" s="16"/>
    </row>
    <row r="1396" spans="3:7" x14ac:dyDescent="0.3">
      <c r="C1396" s="11"/>
      <c r="D1396" s="11"/>
      <c r="G1396" s="16"/>
    </row>
    <row r="1397" spans="3:7" x14ac:dyDescent="0.3">
      <c r="C1397" s="11"/>
      <c r="D1397" s="11"/>
      <c r="G1397" s="16"/>
    </row>
    <row r="1398" spans="3:7" x14ac:dyDescent="0.3">
      <c r="C1398" s="11"/>
      <c r="D1398" s="11"/>
      <c r="G1398" s="16"/>
    </row>
    <row r="1399" spans="3:7" x14ac:dyDescent="0.3">
      <c r="C1399" s="11"/>
      <c r="D1399" s="11"/>
      <c r="G1399" s="16"/>
    </row>
    <row r="1400" spans="3:7" x14ac:dyDescent="0.3">
      <c r="C1400" s="11"/>
      <c r="D1400" s="11"/>
      <c r="G1400" s="16"/>
    </row>
    <row r="1401" spans="3:7" x14ac:dyDescent="0.3">
      <c r="C1401" s="11"/>
      <c r="D1401" s="11"/>
      <c r="G1401" s="16"/>
    </row>
    <row r="1402" spans="3:7" x14ac:dyDescent="0.3">
      <c r="C1402" s="11"/>
      <c r="D1402" s="11"/>
      <c r="G1402" s="16"/>
    </row>
    <row r="1403" spans="3:7" x14ac:dyDescent="0.3">
      <c r="C1403" s="11"/>
      <c r="D1403" s="11"/>
      <c r="G1403" s="16"/>
    </row>
    <row r="1404" spans="3:7" x14ac:dyDescent="0.3">
      <c r="C1404" s="11"/>
      <c r="D1404" s="11"/>
      <c r="G1404" s="16"/>
    </row>
    <row r="1405" spans="3:7" x14ac:dyDescent="0.3">
      <c r="C1405" s="11"/>
      <c r="D1405" s="11"/>
      <c r="G1405" s="16"/>
    </row>
    <row r="1406" spans="3:7" x14ac:dyDescent="0.3">
      <c r="C1406" s="11"/>
      <c r="D1406" s="11"/>
      <c r="G1406" s="16"/>
    </row>
    <row r="1407" spans="3:7" x14ac:dyDescent="0.3">
      <c r="C1407" s="11"/>
      <c r="D1407" s="11"/>
      <c r="G1407" s="16"/>
    </row>
    <row r="1408" spans="3:7" x14ac:dyDescent="0.3">
      <c r="C1408" s="11"/>
      <c r="D1408" s="11"/>
      <c r="G1408" s="16"/>
    </row>
    <row r="1409" spans="3:7" x14ac:dyDescent="0.3">
      <c r="C1409" s="11"/>
      <c r="D1409" s="11"/>
      <c r="G1409" s="16"/>
    </row>
    <row r="1410" spans="3:7" x14ac:dyDescent="0.3">
      <c r="C1410" s="11"/>
      <c r="D1410" s="11"/>
      <c r="G1410" s="16"/>
    </row>
    <row r="1411" spans="3:7" x14ac:dyDescent="0.3">
      <c r="C1411" s="11"/>
      <c r="D1411" s="11"/>
      <c r="G1411" s="16"/>
    </row>
    <row r="1412" spans="3:7" x14ac:dyDescent="0.3">
      <c r="C1412" s="11"/>
      <c r="D1412" s="11"/>
      <c r="G1412" s="16"/>
    </row>
    <row r="1413" spans="3:7" x14ac:dyDescent="0.3">
      <c r="C1413" s="11"/>
      <c r="D1413" s="11"/>
      <c r="G1413" s="16"/>
    </row>
    <row r="1414" spans="3:7" x14ac:dyDescent="0.3">
      <c r="C1414" s="11"/>
      <c r="D1414" s="11"/>
      <c r="G1414" s="16"/>
    </row>
    <row r="1415" spans="3:7" x14ac:dyDescent="0.3">
      <c r="C1415" s="11"/>
      <c r="D1415" s="11"/>
      <c r="G1415" s="16"/>
    </row>
    <row r="1416" spans="3:7" x14ac:dyDescent="0.3">
      <c r="C1416" s="11"/>
      <c r="D1416" s="11"/>
      <c r="G1416" s="16"/>
    </row>
    <row r="1417" spans="3:7" x14ac:dyDescent="0.3">
      <c r="C1417" s="11"/>
      <c r="D1417" s="11"/>
      <c r="G1417" s="16"/>
    </row>
    <row r="1418" spans="3:7" x14ac:dyDescent="0.3">
      <c r="C1418" s="11"/>
      <c r="D1418" s="11"/>
      <c r="G1418" s="16"/>
    </row>
    <row r="1419" spans="3:7" x14ac:dyDescent="0.3">
      <c r="C1419" s="11"/>
      <c r="D1419" s="11"/>
      <c r="G1419" s="16"/>
    </row>
    <row r="1420" spans="3:7" x14ac:dyDescent="0.3">
      <c r="C1420" s="11"/>
      <c r="D1420" s="11"/>
      <c r="G1420" s="16"/>
    </row>
    <row r="1421" spans="3:7" x14ac:dyDescent="0.3">
      <c r="C1421" s="11"/>
      <c r="D1421" s="11"/>
      <c r="G1421" s="16"/>
    </row>
    <row r="1422" spans="3:7" x14ac:dyDescent="0.3">
      <c r="C1422" s="11"/>
      <c r="D1422" s="11"/>
      <c r="G1422" s="16"/>
    </row>
    <row r="1423" spans="3:7" x14ac:dyDescent="0.3">
      <c r="C1423" s="11"/>
      <c r="D1423" s="11"/>
      <c r="G1423" s="16"/>
    </row>
    <row r="1424" spans="3:7" x14ac:dyDescent="0.3">
      <c r="C1424" s="11"/>
      <c r="D1424" s="11"/>
      <c r="G1424" s="16"/>
    </row>
    <row r="1425" spans="3:7" x14ac:dyDescent="0.3">
      <c r="C1425" s="11"/>
      <c r="D1425" s="11"/>
      <c r="G1425" s="16"/>
    </row>
    <row r="1426" spans="3:7" x14ac:dyDescent="0.3">
      <c r="C1426" s="11"/>
      <c r="D1426" s="11"/>
      <c r="G1426" s="16"/>
    </row>
    <row r="1427" spans="3:7" x14ac:dyDescent="0.3">
      <c r="C1427" s="11"/>
      <c r="D1427" s="11"/>
      <c r="G1427" s="16"/>
    </row>
    <row r="1428" spans="3:7" x14ac:dyDescent="0.3">
      <c r="C1428" s="11"/>
      <c r="D1428" s="11"/>
      <c r="G1428" s="16"/>
    </row>
    <row r="1429" spans="3:7" x14ac:dyDescent="0.3">
      <c r="C1429" s="11"/>
      <c r="D1429" s="11"/>
      <c r="G1429" s="16"/>
    </row>
    <row r="1430" spans="3:7" x14ac:dyDescent="0.3">
      <c r="C1430" s="11"/>
      <c r="D1430" s="11"/>
      <c r="G1430" s="16"/>
    </row>
    <row r="1431" spans="3:7" x14ac:dyDescent="0.3">
      <c r="C1431" s="11"/>
      <c r="D1431" s="11"/>
      <c r="G1431" s="16"/>
    </row>
    <row r="1432" spans="3:7" x14ac:dyDescent="0.3">
      <c r="C1432" s="11"/>
      <c r="D1432" s="11"/>
      <c r="G1432" s="16"/>
    </row>
    <row r="1433" spans="3:7" x14ac:dyDescent="0.3">
      <c r="C1433" s="11"/>
      <c r="D1433" s="11"/>
      <c r="G1433" s="16"/>
    </row>
    <row r="1434" spans="3:7" x14ac:dyDescent="0.3">
      <c r="C1434" s="11"/>
      <c r="D1434" s="11"/>
      <c r="G1434" s="16"/>
    </row>
    <row r="1435" spans="3:7" x14ac:dyDescent="0.3">
      <c r="C1435" s="11"/>
      <c r="D1435" s="11"/>
      <c r="G1435" s="16"/>
    </row>
    <row r="1436" spans="3:7" x14ac:dyDescent="0.3">
      <c r="C1436" s="11"/>
      <c r="D1436" s="11"/>
      <c r="G1436" s="16"/>
    </row>
    <row r="1437" spans="3:7" x14ac:dyDescent="0.3">
      <c r="C1437" s="11"/>
      <c r="D1437" s="11"/>
      <c r="G1437" s="16"/>
    </row>
    <row r="1438" spans="3:7" x14ac:dyDescent="0.3">
      <c r="C1438" s="11"/>
      <c r="D1438" s="11"/>
      <c r="G1438" s="16"/>
    </row>
    <row r="1439" spans="3:7" x14ac:dyDescent="0.3">
      <c r="C1439" s="11"/>
      <c r="D1439" s="11"/>
      <c r="G1439" s="16"/>
    </row>
    <row r="1440" spans="3:7" x14ac:dyDescent="0.3">
      <c r="C1440" s="11"/>
      <c r="D1440" s="11"/>
      <c r="G1440" s="16"/>
    </row>
    <row r="1441" spans="3:7" x14ac:dyDescent="0.3">
      <c r="C1441" s="11"/>
      <c r="D1441" s="11"/>
      <c r="G1441" s="16"/>
    </row>
    <row r="1442" spans="3:7" x14ac:dyDescent="0.3">
      <c r="C1442" s="11"/>
      <c r="D1442" s="11"/>
      <c r="G1442" s="16"/>
    </row>
    <row r="1443" spans="3:7" x14ac:dyDescent="0.3">
      <c r="C1443" s="11"/>
      <c r="D1443" s="11"/>
      <c r="G1443" s="16"/>
    </row>
    <row r="1444" spans="3:7" x14ac:dyDescent="0.3">
      <c r="C1444" s="11"/>
      <c r="D1444" s="11"/>
      <c r="G1444" s="16"/>
    </row>
    <row r="1445" spans="3:7" x14ac:dyDescent="0.3">
      <c r="C1445" s="11"/>
      <c r="D1445" s="11"/>
      <c r="G1445" s="16"/>
    </row>
    <row r="1446" spans="3:7" x14ac:dyDescent="0.3">
      <c r="C1446" s="11"/>
      <c r="D1446" s="11"/>
      <c r="G1446" s="16"/>
    </row>
    <row r="1447" spans="3:7" x14ac:dyDescent="0.3">
      <c r="C1447" s="11"/>
      <c r="D1447" s="11"/>
      <c r="G1447" s="16"/>
    </row>
    <row r="1448" spans="3:7" x14ac:dyDescent="0.3">
      <c r="C1448" s="11"/>
      <c r="D1448" s="11"/>
      <c r="G1448" s="16"/>
    </row>
    <row r="1449" spans="3:7" x14ac:dyDescent="0.3">
      <c r="C1449" s="11"/>
      <c r="D1449" s="11"/>
      <c r="G1449" s="16"/>
    </row>
    <row r="1450" spans="3:7" x14ac:dyDescent="0.3">
      <c r="C1450" s="11"/>
      <c r="D1450" s="11"/>
      <c r="G1450" s="16"/>
    </row>
    <row r="1451" spans="3:7" x14ac:dyDescent="0.3">
      <c r="C1451" s="11"/>
      <c r="D1451" s="11"/>
      <c r="G1451" s="16"/>
    </row>
    <row r="1452" spans="3:7" x14ac:dyDescent="0.3">
      <c r="C1452" s="11"/>
      <c r="D1452" s="11"/>
      <c r="G1452" s="16"/>
    </row>
    <row r="1453" spans="3:7" x14ac:dyDescent="0.3">
      <c r="C1453" s="11"/>
      <c r="D1453" s="11"/>
      <c r="G1453" s="16"/>
    </row>
    <row r="1454" spans="3:7" x14ac:dyDescent="0.3">
      <c r="C1454" s="11"/>
      <c r="D1454" s="11"/>
      <c r="G1454" s="16"/>
    </row>
    <row r="1455" spans="3:7" x14ac:dyDescent="0.3">
      <c r="C1455" s="11"/>
      <c r="D1455" s="11"/>
      <c r="G1455" s="16"/>
    </row>
    <row r="1456" spans="3:7" x14ac:dyDescent="0.3">
      <c r="C1456" s="11"/>
      <c r="D1456" s="11"/>
      <c r="G1456" s="16"/>
    </row>
    <row r="1457" spans="3:7" x14ac:dyDescent="0.3">
      <c r="C1457" s="11"/>
      <c r="D1457" s="11"/>
      <c r="G1457" s="16"/>
    </row>
    <row r="1458" spans="3:7" x14ac:dyDescent="0.3">
      <c r="C1458" s="11"/>
      <c r="D1458" s="11"/>
      <c r="G1458" s="16"/>
    </row>
    <row r="1459" spans="3:7" x14ac:dyDescent="0.3">
      <c r="C1459" s="11"/>
      <c r="D1459" s="11"/>
      <c r="G1459" s="16"/>
    </row>
    <row r="1460" spans="3:7" x14ac:dyDescent="0.3">
      <c r="C1460" s="11"/>
      <c r="D1460" s="11"/>
      <c r="G1460" s="16"/>
    </row>
    <row r="1461" spans="3:7" x14ac:dyDescent="0.3">
      <c r="C1461" s="11"/>
      <c r="D1461" s="11"/>
      <c r="G1461" s="16"/>
    </row>
    <row r="1462" spans="3:7" x14ac:dyDescent="0.3">
      <c r="C1462" s="11"/>
      <c r="D1462" s="11"/>
      <c r="G1462" s="16"/>
    </row>
    <row r="1463" spans="3:7" x14ac:dyDescent="0.3">
      <c r="C1463" s="11"/>
      <c r="D1463" s="11"/>
      <c r="G1463" s="16"/>
    </row>
    <row r="1464" spans="3:7" x14ac:dyDescent="0.3">
      <c r="C1464" s="11"/>
      <c r="D1464" s="11"/>
      <c r="G1464" s="16"/>
    </row>
    <row r="1465" spans="3:7" x14ac:dyDescent="0.3">
      <c r="C1465" s="11"/>
      <c r="D1465" s="11"/>
      <c r="G1465" s="16"/>
    </row>
    <row r="1466" spans="3:7" x14ac:dyDescent="0.3">
      <c r="C1466" s="11"/>
      <c r="D1466" s="11"/>
      <c r="G1466" s="16"/>
    </row>
    <row r="1467" spans="3:7" x14ac:dyDescent="0.3">
      <c r="C1467" s="11"/>
      <c r="D1467" s="11"/>
      <c r="G1467" s="16"/>
    </row>
    <row r="1468" spans="3:7" x14ac:dyDescent="0.3">
      <c r="C1468" s="11"/>
      <c r="D1468" s="11"/>
      <c r="G1468" s="16"/>
    </row>
    <row r="1469" spans="3:7" x14ac:dyDescent="0.3">
      <c r="C1469" s="11"/>
      <c r="D1469" s="11"/>
      <c r="G1469" s="16"/>
    </row>
    <row r="1470" spans="3:7" x14ac:dyDescent="0.3">
      <c r="C1470" s="11"/>
      <c r="D1470" s="11"/>
      <c r="G1470" s="16"/>
    </row>
    <row r="1471" spans="3:7" x14ac:dyDescent="0.3">
      <c r="C1471" s="11"/>
      <c r="D1471" s="11"/>
      <c r="G1471" s="16"/>
    </row>
    <row r="1472" spans="3:7" x14ac:dyDescent="0.3">
      <c r="C1472" s="11"/>
      <c r="D1472" s="11"/>
      <c r="G1472" s="16"/>
    </row>
    <row r="1473" spans="3:7" x14ac:dyDescent="0.3">
      <c r="C1473" s="11"/>
      <c r="D1473" s="11"/>
      <c r="G1473" s="16"/>
    </row>
    <row r="1474" spans="3:7" x14ac:dyDescent="0.3">
      <c r="C1474" s="11"/>
      <c r="D1474" s="11"/>
      <c r="G1474" s="16"/>
    </row>
    <row r="1475" spans="3:7" x14ac:dyDescent="0.3">
      <c r="C1475" s="11"/>
      <c r="D1475" s="11"/>
      <c r="G1475" s="16"/>
    </row>
    <row r="1476" spans="3:7" x14ac:dyDescent="0.3">
      <c r="C1476" s="11"/>
      <c r="D1476" s="11"/>
      <c r="G1476" s="16"/>
    </row>
    <row r="1477" spans="3:7" x14ac:dyDescent="0.3">
      <c r="C1477" s="11"/>
      <c r="D1477" s="11"/>
      <c r="G1477" s="16"/>
    </row>
    <row r="1478" spans="3:7" x14ac:dyDescent="0.3">
      <c r="C1478" s="11"/>
      <c r="D1478" s="11"/>
      <c r="G1478" s="16"/>
    </row>
    <row r="1479" spans="3:7" x14ac:dyDescent="0.3">
      <c r="C1479" s="11"/>
      <c r="D1479" s="11"/>
      <c r="G1479" s="16"/>
    </row>
    <row r="1480" spans="3:7" x14ac:dyDescent="0.3">
      <c r="C1480" s="11"/>
      <c r="D1480" s="11"/>
      <c r="G1480" s="16"/>
    </row>
    <row r="1481" spans="3:7" x14ac:dyDescent="0.3">
      <c r="C1481" s="11"/>
      <c r="D1481" s="11"/>
      <c r="G1481" s="16"/>
    </row>
    <row r="1482" spans="3:7" x14ac:dyDescent="0.3">
      <c r="C1482" s="11"/>
      <c r="D1482" s="11"/>
      <c r="G1482" s="16"/>
    </row>
    <row r="1483" spans="3:7" x14ac:dyDescent="0.3">
      <c r="C1483" s="11"/>
      <c r="D1483" s="11"/>
      <c r="G1483" s="16"/>
    </row>
    <row r="1484" spans="3:7" x14ac:dyDescent="0.3">
      <c r="C1484" s="11"/>
      <c r="D1484" s="11"/>
      <c r="G1484" s="16"/>
    </row>
    <row r="1485" spans="3:7" x14ac:dyDescent="0.3">
      <c r="C1485" s="11"/>
      <c r="D1485" s="11"/>
      <c r="G1485" s="16"/>
    </row>
    <row r="1486" spans="3:7" x14ac:dyDescent="0.3">
      <c r="C1486" s="11"/>
      <c r="D1486" s="11"/>
      <c r="G1486" s="16"/>
    </row>
    <row r="1487" spans="3:7" x14ac:dyDescent="0.3">
      <c r="C1487" s="11"/>
      <c r="D1487" s="11"/>
      <c r="G1487" s="16"/>
    </row>
    <row r="1488" spans="3:7" x14ac:dyDescent="0.3">
      <c r="C1488" s="11"/>
      <c r="D1488" s="11"/>
      <c r="G1488" s="16"/>
    </row>
    <row r="1489" spans="3:7" x14ac:dyDescent="0.3">
      <c r="C1489" s="11"/>
      <c r="D1489" s="11"/>
      <c r="G1489" s="16"/>
    </row>
    <row r="1490" spans="3:7" x14ac:dyDescent="0.3">
      <c r="C1490" s="11"/>
      <c r="D1490" s="11"/>
      <c r="G1490" s="16"/>
    </row>
    <row r="1491" spans="3:7" x14ac:dyDescent="0.3">
      <c r="C1491" s="11"/>
      <c r="D1491" s="11"/>
      <c r="G1491" s="16"/>
    </row>
    <row r="1492" spans="3:7" x14ac:dyDescent="0.3">
      <c r="C1492" s="11"/>
      <c r="D1492" s="11"/>
      <c r="G1492" s="16"/>
    </row>
    <row r="1493" spans="3:7" x14ac:dyDescent="0.3">
      <c r="C1493" s="11"/>
      <c r="D1493" s="11"/>
      <c r="G1493" s="16"/>
    </row>
    <row r="1494" spans="3:7" x14ac:dyDescent="0.3">
      <c r="C1494" s="11"/>
      <c r="D1494" s="11"/>
      <c r="G1494" s="16"/>
    </row>
    <row r="1495" spans="3:7" x14ac:dyDescent="0.3">
      <c r="C1495" s="11"/>
      <c r="D1495" s="11"/>
      <c r="G1495" s="16"/>
    </row>
    <row r="1496" spans="3:7" x14ac:dyDescent="0.3">
      <c r="C1496" s="11"/>
      <c r="D1496" s="11"/>
      <c r="G1496" s="16"/>
    </row>
    <row r="1497" spans="3:7" x14ac:dyDescent="0.3">
      <c r="C1497" s="11"/>
      <c r="D1497" s="11"/>
      <c r="G1497" s="16"/>
    </row>
    <row r="1498" spans="3:7" x14ac:dyDescent="0.3">
      <c r="C1498" s="11"/>
      <c r="D1498" s="11"/>
      <c r="G1498" s="16"/>
    </row>
    <row r="1499" spans="3:7" x14ac:dyDescent="0.3">
      <c r="C1499" s="11"/>
      <c r="D1499" s="11"/>
      <c r="G1499" s="16"/>
    </row>
    <row r="1500" spans="3:7" x14ac:dyDescent="0.3">
      <c r="C1500" s="11"/>
      <c r="D1500" s="11"/>
      <c r="G1500" s="16"/>
    </row>
    <row r="1501" spans="3:7" x14ac:dyDescent="0.3">
      <c r="C1501" s="11"/>
      <c r="D1501" s="11"/>
      <c r="G1501" s="16"/>
    </row>
    <row r="1502" spans="3:7" x14ac:dyDescent="0.3">
      <c r="C1502" s="11"/>
      <c r="D1502" s="11"/>
      <c r="G1502" s="16"/>
    </row>
    <row r="1503" spans="3:7" x14ac:dyDescent="0.3">
      <c r="C1503" s="11"/>
      <c r="D1503" s="11"/>
      <c r="G1503" s="16"/>
    </row>
    <row r="1504" spans="3:7" x14ac:dyDescent="0.3">
      <c r="C1504" s="11"/>
      <c r="D1504" s="11"/>
      <c r="G1504" s="16"/>
    </row>
    <row r="1505" spans="3:7" x14ac:dyDescent="0.3">
      <c r="C1505" s="11"/>
      <c r="D1505" s="11"/>
      <c r="G1505" s="16"/>
    </row>
    <row r="1506" spans="3:7" x14ac:dyDescent="0.3">
      <c r="C1506" s="11"/>
      <c r="D1506" s="11"/>
      <c r="G1506" s="16"/>
    </row>
    <row r="1507" spans="3:7" x14ac:dyDescent="0.3">
      <c r="C1507" s="11"/>
      <c r="D1507" s="11"/>
      <c r="G1507" s="16"/>
    </row>
    <row r="1508" spans="3:7" x14ac:dyDescent="0.3">
      <c r="C1508" s="11"/>
      <c r="D1508" s="11"/>
      <c r="G1508" s="16"/>
    </row>
    <row r="1509" spans="3:7" x14ac:dyDescent="0.3">
      <c r="C1509" s="11"/>
      <c r="D1509" s="11"/>
      <c r="G1509" s="16"/>
    </row>
    <row r="1510" spans="3:7" x14ac:dyDescent="0.3">
      <c r="C1510" s="11"/>
      <c r="D1510" s="11"/>
      <c r="G1510" s="16"/>
    </row>
    <row r="1511" spans="3:7" x14ac:dyDescent="0.3">
      <c r="C1511" s="11"/>
      <c r="D1511" s="11"/>
      <c r="G1511" s="16"/>
    </row>
    <row r="1512" spans="3:7" x14ac:dyDescent="0.3">
      <c r="C1512" s="11"/>
      <c r="D1512" s="11"/>
      <c r="G1512" s="16"/>
    </row>
    <row r="1513" spans="3:7" x14ac:dyDescent="0.3">
      <c r="C1513" s="11"/>
      <c r="D1513" s="11"/>
      <c r="G1513" s="16"/>
    </row>
    <row r="1514" spans="3:7" x14ac:dyDescent="0.3">
      <c r="C1514" s="11"/>
      <c r="D1514" s="11"/>
      <c r="G1514" s="16"/>
    </row>
    <row r="1515" spans="3:7" x14ac:dyDescent="0.3">
      <c r="C1515" s="11"/>
      <c r="D1515" s="11"/>
      <c r="G1515" s="16"/>
    </row>
    <row r="1516" spans="3:7" x14ac:dyDescent="0.3">
      <c r="C1516" s="11"/>
      <c r="D1516" s="11"/>
      <c r="G1516" s="16"/>
    </row>
    <row r="1517" spans="3:7" x14ac:dyDescent="0.3">
      <c r="C1517" s="11"/>
      <c r="D1517" s="11"/>
      <c r="G1517" s="16"/>
    </row>
    <row r="1518" spans="3:7" x14ac:dyDescent="0.3">
      <c r="C1518" s="11"/>
      <c r="D1518" s="11"/>
      <c r="G1518" s="16"/>
    </row>
    <row r="1519" spans="3:7" x14ac:dyDescent="0.3">
      <c r="C1519" s="11"/>
      <c r="D1519" s="11"/>
      <c r="G1519" s="16"/>
    </row>
    <row r="1520" spans="3:7" x14ac:dyDescent="0.3">
      <c r="C1520" s="11"/>
      <c r="D1520" s="11"/>
      <c r="G1520" s="16"/>
    </row>
    <row r="1521" spans="3:7" x14ac:dyDescent="0.3">
      <c r="C1521" s="11"/>
      <c r="D1521" s="11"/>
      <c r="G1521" s="16"/>
    </row>
    <row r="1522" spans="3:7" x14ac:dyDescent="0.3">
      <c r="C1522" s="11"/>
      <c r="D1522" s="11"/>
      <c r="G1522" s="16"/>
    </row>
    <row r="1523" spans="3:7" x14ac:dyDescent="0.3">
      <c r="C1523" s="11"/>
      <c r="D1523" s="11"/>
      <c r="G1523" s="16"/>
    </row>
    <row r="1524" spans="3:7" x14ac:dyDescent="0.3">
      <c r="C1524" s="11"/>
      <c r="D1524" s="11"/>
      <c r="G1524" s="16"/>
    </row>
    <row r="1525" spans="3:7" x14ac:dyDescent="0.3">
      <c r="C1525" s="11"/>
      <c r="D1525" s="11"/>
      <c r="G1525" s="16"/>
    </row>
    <row r="1526" spans="3:7" x14ac:dyDescent="0.3">
      <c r="C1526" s="11"/>
      <c r="D1526" s="11"/>
      <c r="G1526" s="16"/>
    </row>
    <row r="1527" spans="3:7" x14ac:dyDescent="0.3">
      <c r="C1527" s="11"/>
      <c r="D1527" s="11"/>
      <c r="G1527" s="16"/>
    </row>
    <row r="1528" spans="3:7" x14ac:dyDescent="0.3">
      <c r="C1528" s="11"/>
      <c r="D1528" s="11"/>
      <c r="G1528" s="16"/>
    </row>
    <row r="1529" spans="3:7" x14ac:dyDescent="0.3">
      <c r="C1529" s="11"/>
      <c r="D1529" s="11"/>
      <c r="G1529" s="16"/>
    </row>
    <row r="1530" spans="3:7" x14ac:dyDescent="0.3">
      <c r="C1530" s="11"/>
      <c r="D1530" s="11"/>
      <c r="G1530" s="16"/>
    </row>
    <row r="1531" spans="3:7" x14ac:dyDescent="0.3">
      <c r="C1531" s="11"/>
      <c r="D1531" s="11"/>
      <c r="G1531" s="16"/>
    </row>
    <row r="1532" spans="3:7" x14ac:dyDescent="0.3">
      <c r="C1532" s="11"/>
      <c r="D1532" s="11"/>
      <c r="G1532" s="16"/>
    </row>
    <row r="1533" spans="3:7" x14ac:dyDescent="0.3">
      <c r="C1533" s="11"/>
      <c r="D1533" s="11"/>
      <c r="G1533" s="16"/>
    </row>
    <row r="1534" spans="3:7" x14ac:dyDescent="0.3">
      <c r="C1534" s="11"/>
      <c r="D1534" s="11"/>
      <c r="G1534" s="16"/>
    </row>
    <row r="1535" spans="3:7" x14ac:dyDescent="0.3">
      <c r="C1535" s="11"/>
      <c r="D1535" s="11"/>
      <c r="G1535" s="16"/>
    </row>
    <row r="1536" spans="3:7" x14ac:dyDescent="0.3">
      <c r="C1536" s="11"/>
      <c r="D1536" s="11"/>
      <c r="G1536" s="16"/>
    </row>
    <row r="1537" spans="3:7" x14ac:dyDescent="0.3">
      <c r="C1537" s="11"/>
      <c r="D1537" s="11"/>
      <c r="G1537" s="16"/>
    </row>
    <row r="1538" spans="3:7" x14ac:dyDescent="0.3">
      <c r="C1538" s="11"/>
      <c r="D1538" s="11"/>
      <c r="G1538" s="16"/>
    </row>
    <row r="1539" spans="3:7" x14ac:dyDescent="0.3">
      <c r="C1539" s="11"/>
      <c r="D1539" s="11"/>
      <c r="G1539" s="16"/>
    </row>
    <row r="1540" spans="3:7" x14ac:dyDescent="0.3">
      <c r="C1540" s="11"/>
      <c r="D1540" s="11"/>
      <c r="G1540" s="16"/>
    </row>
    <row r="1541" spans="3:7" x14ac:dyDescent="0.3">
      <c r="C1541" s="11"/>
      <c r="D1541" s="11"/>
      <c r="G1541" s="16"/>
    </row>
    <row r="1542" spans="3:7" x14ac:dyDescent="0.3">
      <c r="C1542" s="11"/>
      <c r="D1542" s="11"/>
      <c r="G1542" s="16"/>
    </row>
    <row r="1543" spans="3:7" x14ac:dyDescent="0.3">
      <c r="C1543" s="11"/>
      <c r="D1543" s="11"/>
      <c r="G1543" s="16"/>
    </row>
    <row r="1544" spans="3:7" x14ac:dyDescent="0.3">
      <c r="C1544" s="11"/>
      <c r="D1544" s="11"/>
      <c r="G1544" s="16"/>
    </row>
    <row r="1545" spans="3:7" x14ac:dyDescent="0.3">
      <c r="C1545" s="11"/>
      <c r="D1545" s="11"/>
      <c r="G1545" s="16"/>
    </row>
    <row r="1546" spans="3:7" x14ac:dyDescent="0.3">
      <c r="C1546" s="11"/>
      <c r="D1546" s="11"/>
      <c r="G1546" s="16"/>
    </row>
    <row r="1547" spans="3:7" x14ac:dyDescent="0.3">
      <c r="C1547" s="11"/>
      <c r="D1547" s="11"/>
      <c r="G1547" s="16"/>
    </row>
    <row r="1548" spans="3:7" x14ac:dyDescent="0.3">
      <c r="C1548" s="11"/>
      <c r="D1548" s="11"/>
      <c r="G1548" s="16"/>
    </row>
    <row r="1549" spans="3:7" x14ac:dyDescent="0.3">
      <c r="C1549" s="11"/>
      <c r="D1549" s="11"/>
      <c r="G1549" s="16"/>
    </row>
    <row r="1550" spans="3:7" x14ac:dyDescent="0.3">
      <c r="C1550" s="11"/>
      <c r="D1550" s="11"/>
      <c r="G1550" s="16"/>
    </row>
    <row r="1551" spans="3:7" x14ac:dyDescent="0.3">
      <c r="C1551" s="11"/>
      <c r="D1551" s="11"/>
      <c r="G1551" s="16"/>
    </row>
    <row r="1552" spans="3:7" x14ac:dyDescent="0.3">
      <c r="C1552" s="11"/>
      <c r="D1552" s="11"/>
      <c r="G1552" s="16"/>
    </row>
    <row r="1553" spans="3:7" x14ac:dyDescent="0.3">
      <c r="C1553" s="11"/>
      <c r="D1553" s="11"/>
      <c r="G1553" s="16"/>
    </row>
    <row r="1554" spans="3:7" x14ac:dyDescent="0.3">
      <c r="C1554" s="11"/>
      <c r="D1554" s="11"/>
      <c r="G1554" s="16"/>
    </row>
    <row r="1555" spans="3:7" x14ac:dyDescent="0.3">
      <c r="C1555" s="11"/>
      <c r="D1555" s="11"/>
      <c r="G1555" s="16"/>
    </row>
    <row r="1556" spans="3:7" x14ac:dyDescent="0.3">
      <c r="C1556" s="11"/>
      <c r="D1556" s="11"/>
      <c r="G1556" s="16"/>
    </row>
    <row r="1557" spans="3:7" x14ac:dyDescent="0.3">
      <c r="C1557" s="11"/>
      <c r="D1557" s="11"/>
      <c r="G1557" s="16"/>
    </row>
    <row r="1558" spans="3:7" x14ac:dyDescent="0.3">
      <c r="C1558" s="11"/>
      <c r="D1558" s="11"/>
      <c r="G1558" s="16"/>
    </row>
    <row r="1559" spans="3:7" x14ac:dyDescent="0.3">
      <c r="C1559" s="11"/>
      <c r="D1559" s="11"/>
      <c r="G1559" s="16"/>
    </row>
    <row r="1560" spans="3:7" x14ac:dyDescent="0.3">
      <c r="C1560" s="11"/>
      <c r="D1560" s="11"/>
      <c r="G1560" s="16"/>
    </row>
    <row r="1561" spans="3:7" x14ac:dyDescent="0.3">
      <c r="C1561" s="11"/>
      <c r="D1561" s="11"/>
      <c r="G1561" s="16"/>
    </row>
    <row r="1562" spans="3:7" x14ac:dyDescent="0.3">
      <c r="C1562" s="11"/>
      <c r="D1562" s="11"/>
      <c r="G1562" s="16"/>
    </row>
    <row r="1563" spans="3:7" x14ac:dyDescent="0.3">
      <c r="C1563" s="11"/>
      <c r="D1563" s="11"/>
      <c r="G1563" s="16"/>
    </row>
    <row r="1564" spans="3:7" x14ac:dyDescent="0.3">
      <c r="C1564" s="11"/>
      <c r="D1564" s="11"/>
      <c r="G1564" s="16"/>
    </row>
    <row r="1565" spans="3:7" x14ac:dyDescent="0.3">
      <c r="C1565" s="11"/>
      <c r="D1565" s="11"/>
      <c r="G1565" s="16"/>
    </row>
    <row r="1566" spans="3:7" x14ac:dyDescent="0.3">
      <c r="C1566" s="11"/>
      <c r="D1566" s="11"/>
      <c r="G1566" s="16"/>
    </row>
    <row r="1567" spans="3:7" x14ac:dyDescent="0.3">
      <c r="C1567" s="11"/>
      <c r="D1567" s="11"/>
      <c r="G1567" s="16"/>
    </row>
    <row r="1568" spans="3:7" x14ac:dyDescent="0.3">
      <c r="C1568" s="11"/>
      <c r="D1568" s="11"/>
      <c r="G1568" s="16"/>
    </row>
    <row r="1569" spans="3:7" x14ac:dyDescent="0.3">
      <c r="C1569" s="11"/>
      <c r="D1569" s="11"/>
      <c r="G1569" s="16"/>
    </row>
    <row r="1570" spans="3:7" x14ac:dyDescent="0.3">
      <c r="C1570" s="11"/>
      <c r="D1570" s="11"/>
      <c r="G1570" s="16"/>
    </row>
    <row r="1571" spans="3:7" x14ac:dyDescent="0.3">
      <c r="C1571" s="11"/>
      <c r="D1571" s="11"/>
      <c r="G1571" s="16"/>
    </row>
    <row r="1572" spans="3:7" x14ac:dyDescent="0.3">
      <c r="C1572" s="11"/>
      <c r="D1572" s="11"/>
      <c r="G1572" s="16"/>
    </row>
    <row r="1573" spans="3:7" x14ac:dyDescent="0.3">
      <c r="C1573" s="11"/>
      <c r="D1573" s="11"/>
      <c r="G1573" s="16"/>
    </row>
    <row r="1574" spans="3:7" x14ac:dyDescent="0.3">
      <c r="C1574" s="11"/>
      <c r="D1574" s="11"/>
      <c r="G1574" s="16"/>
    </row>
    <row r="1575" spans="3:7" x14ac:dyDescent="0.3">
      <c r="C1575" s="11"/>
      <c r="D1575" s="11"/>
      <c r="G1575" s="16"/>
    </row>
    <row r="1576" spans="3:7" x14ac:dyDescent="0.3">
      <c r="C1576" s="11"/>
      <c r="D1576" s="11"/>
      <c r="G1576" s="16"/>
    </row>
    <row r="1577" spans="3:7" x14ac:dyDescent="0.3">
      <c r="C1577" s="11"/>
      <c r="D1577" s="11"/>
      <c r="G1577" s="16"/>
    </row>
    <row r="1578" spans="3:7" x14ac:dyDescent="0.3">
      <c r="C1578" s="11"/>
      <c r="D1578" s="11"/>
      <c r="G1578" s="16"/>
    </row>
    <row r="1579" spans="3:7" x14ac:dyDescent="0.3">
      <c r="C1579" s="11"/>
      <c r="D1579" s="11"/>
      <c r="G1579" s="16"/>
    </row>
    <row r="1580" spans="3:7" x14ac:dyDescent="0.3">
      <c r="C1580" s="11"/>
      <c r="D1580" s="11"/>
      <c r="G1580" s="16"/>
    </row>
    <row r="1581" spans="3:7" x14ac:dyDescent="0.3">
      <c r="C1581" s="11"/>
      <c r="D1581" s="11"/>
      <c r="G1581" s="16"/>
    </row>
    <row r="1582" spans="3:7" x14ac:dyDescent="0.3">
      <c r="C1582" s="11"/>
      <c r="D1582" s="11"/>
      <c r="G1582" s="16"/>
    </row>
    <row r="1583" spans="3:7" x14ac:dyDescent="0.3">
      <c r="C1583" s="11"/>
      <c r="D1583" s="11"/>
      <c r="G1583" s="16"/>
    </row>
    <row r="1584" spans="3:7" x14ac:dyDescent="0.3">
      <c r="C1584" s="11"/>
      <c r="D1584" s="11"/>
      <c r="G1584" s="16"/>
    </row>
    <row r="1585" spans="3:7" x14ac:dyDescent="0.3">
      <c r="C1585" s="11"/>
      <c r="D1585" s="11"/>
      <c r="G1585" s="16"/>
    </row>
    <row r="1586" spans="3:7" x14ac:dyDescent="0.3">
      <c r="C1586" s="11"/>
      <c r="D1586" s="11"/>
      <c r="G1586" s="16"/>
    </row>
    <row r="1587" spans="3:7" x14ac:dyDescent="0.3">
      <c r="C1587" s="11"/>
      <c r="D1587" s="11"/>
      <c r="G1587" s="16"/>
    </row>
    <row r="1588" spans="3:7" x14ac:dyDescent="0.3">
      <c r="C1588" s="11"/>
      <c r="D1588" s="11"/>
      <c r="G1588" s="16"/>
    </row>
    <row r="1589" spans="3:7" x14ac:dyDescent="0.3">
      <c r="C1589" s="11"/>
      <c r="D1589" s="11"/>
      <c r="G1589" s="16"/>
    </row>
    <row r="1590" spans="3:7" x14ac:dyDescent="0.3">
      <c r="C1590" s="11"/>
      <c r="D1590" s="11"/>
      <c r="G1590" s="16"/>
    </row>
    <row r="1591" spans="3:7" x14ac:dyDescent="0.3">
      <c r="C1591" s="11"/>
      <c r="D1591" s="11"/>
      <c r="G1591" s="16"/>
    </row>
    <row r="1592" spans="3:7" x14ac:dyDescent="0.3">
      <c r="C1592" s="11"/>
      <c r="D1592" s="11"/>
      <c r="G1592" s="16"/>
    </row>
    <row r="1593" spans="3:7" x14ac:dyDescent="0.3">
      <c r="C1593" s="11"/>
      <c r="D1593" s="11"/>
      <c r="G1593" s="16"/>
    </row>
    <row r="1594" spans="3:7" x14ac:dyDescent="0.3">
      <c r="C1594" s="11"/>
      <c r="D1594" s="11"/>
      <c r="G1594" s="16"/>
    </row>
    <row r="1595" spans="3:7" x14ac:dyDescent="0.3">
      <c r="C1595" s="11"/>
      <c r="D1595" s="11"/>
      <c r="G1595" s="16"/>
    </row>
    <row r="1596" spans="3:7" x14ac:dyDescent="0.3">
      <c r="C1596" s="11"/>
      <c r="D1596" s="11"/>
      <c r="G1596" s="16"/>
    </row>
    <row r="1597" spans="3:7" x14ac:dyDescent="0.3">
      <c r="C1597" s="11"/>
      <c r="D1597" s="11"/>
      <c r="G1597" s="16"/>
    </row>
    <row r="1598" spans="3:7" x14ac:dyDescent="0.3">
      <c r="C1598" s="11"/>
      <c r="D1598" s="11"/>
      <c r="G1598" s="16"/>
    </row>
    <row r="1599" spans="3:7" x14ac:dyDescent="0.3">
      <c r="C1599" s="11"/>
      <c r="D1599" s="11"/>
      <c r="G1599" s="16"/>
    </row>
    <row r="1600" spans="3:7" x14ac:dyDescent="0.3">
      <c r="C1600" s="11"/>
      <c r="D1600" s="11"/>
      <c r="G1600" s="16"/>
    </row>
    <row r="1601" spans="3:7" x14ac:dyDescent="0.3">
      <c r="C1601" s="11"/>
      <c r="D1601" s="11"/>
      <c r="G1601" s="16"/>
    </row>
    <row r="1602" spans="3:7" x14ac:dyDescent="0.3">
      <c r="C1602" s="11"/>
      <c r="D1602" s="11"/>
      <c r="G1602" s="16"/>
    </row>
    <row r="1603" spans="3:7" x14ac:dyDescent="0.3">
      <c r="C1603" s="11"/>
      <c r="D1603" s="11"/>
      <c r="G1603" s="16"/>
    </row>
    <row r="1604" spans="3:7" x14ac:dyDescent="0.3">
      <c r="C1604" s="11"/>
      <c r="D1604" s="11"/>
      <c r="G1604" s="16"/>
    </row>
    <row r="1605" spans="3:7" x14ac:dyDescent="0.3">
      <c r="C1605" s="11"/>
      <c r="D1605" s="11"/>
      <c r="G1605" s="16"/>
    </row>
    <row r="1606" spans="3:7" x14ac:dyDescent="0.3">
      <c r="C1606" s="11"/>
      <c r="D1606" s="11"/>
      <c r="G1606" s="16"/>
    </row>
    <row r="1607" spans="3:7" x14ac:dyDescent="0.3">
      <c r="C1607" s="11"/>
      <c r="D1607" s="11"/>
      <c r="G1607" s="16"/>
    </row>
    <row r="1608" spans="3:7" x14ac:dyDescent="0.3">
      <c r="C1608" s="11"/>
      <c r="D1608" s="11"/>
      <c r="G1608" s="16"/>
    </row>
    <row r="1609" spans="3:7" x14ac:dyDescent="0.3">
      <c r="C1609" s="11"/>
      <c r="D1609" s="11"/>
      <c r="G1609" s="16"/>
    </row>
    <row r="1610" spans="3:7" x14ac:dyDescent="0.3">
      <c r="C1610" s="11"/>
      <c r="D1610" s="11"/>
      <c r="G1610" s="16"/>
    </row>
    <row r="1611" spans="3:7" x14ac:dyDescent="0.3">
      <c r="C1611" s="11"/>
      <c r="D1611" s="11"/>
      <c r="G1611" s="16"/>
    </row>
    <row r="1612" spans="3:7" x14ac:dyDescent="0.3">
      <c r="C1612" s="11"/>
      <c r="D1612" s="11"/>
      <c r="G1612" s="16"/>
    </row>
    <row r="1613" spans="3:7" x14ac:dyDescent="0.3">
      <c r="C1613" s="11"/>
      <c r="D1613" s="11"/>
      <c r="G1613" s="16"/>
    </row>
    <row r="1614" spans="3:7" x14ac:dyDescent="0.3">
      <c r="C1614" s="11"/>
      <c r="D1614" s="11"/>
      <c r="G1614" s="16"/>
    </row>
    <row r="1615" spans="3:7" x14ac:dyDescent="0.3">
      <c r="C1615" s="11"/>
      <c r="D1615" s="11"/>
      <c r="G1615" s="16"/>
    </row>
    <row r="1616" spans="3:7" x14ac:dyDescent="0.3">
      <c r="C1616" s="11"/>
      <c r="D1616" s="11"/>
      <c r="G1616" s="16"/>
    </row>
    <row r="1617" spans="3:7" x14ac:dyDescent="0.3">
      <c r="C1617" s="11"/>
      <c r="D1617" s="11"/>
      <c r="G1617" s="16"/>
    </row>
    <row r="1618" spans="3:7" x14ac:dyDescent="0.3">
      <c r="C1618" s="11"/>
      <c r="D1618" s="11"/>
      <c r="G1618" s="16"/>
    </row>
    <row r="1619" spans="3:7" x14ac:dyDescent="0.3">
      <c r="C1619" s="11"/>
      <c r="D1619" s="11"/>
      <c r="G1619" s="16"/>
    </row>
    <row r="1620" spans="3:7" x14ac:dyDescent="0.3">
      <c r="C1620" s="11"/>
      <c r="D1620" s="11"/>
      <c r="G1620" s="16"/>
    </row>
    <row r="1621" spans="3:7" x14ac:dyDescent="0.3">
      <c r="C1621" s="11"/>
      <c r="D1621" s="11"/>
      <c r="G1621" s="16"/>
    </row>
    <row r="1622" spans="3:7" x14ac:dyDescent="0.3">
      <c r="C1622" s="11"/>
      <c r="D1622" s="11"/>
      <c r="G1622" s="16"/>
    </row>
    <row r="1623" spans="3:7" x14ac:dyDescent="0.3">
      <c r="C1623" s="11"/>
      <c r="D1623" s="11"/>
      <c r="G1623" s="16"/>
    </row>
    <row r="1624" spans="3:7" x14ac:dyDescent="0.3">
      <c r="C1624" s="11"/>
      <c r="D1624" s="11"/>
      <c r="G1624" s="16"/>
    </row>
    <row r="1625" spans="3:7" x14ac:dyDescent="0.3">
      <c r="C1625" s="11"/>
      <c r="D1625" s="11"/>
      <c r="G1625" s="16"/>
    </row>
    <row r="1626" spans="3:7" x14ac:dyDescent="0.3">
      <c r="C1626" s="11"/>
      <c r="D1626" s="11"/>
      <c r="G1626" s="16"/>
    </row>
    <row r="1627" spans="3:7" x14ac:dyDescent="0.3">
      <c r="C1627" s="11"/>
      <c r="D1627" s="11"/>
      <c r="G1627" s="16"/>
    </row>
    <row r="1628" spans="3:7" x14ac:dyDescent="0.3">
      <c r="C1628" s="11"/>
      <c r="D1628" s="11"/>
      <c r="G1628" s="16"/>
    </row>
    <row r="1629" spans="3:7" x14ac:dyDescent="0.3">
      <c r="C1629" s="11"/>
      <c r="D1629" s="11"/>
      <c r="G1629" s="16"/>
    </row>
    <row r="1630" spans="3:7" x14ac:dyDescent="0.3">
      <c r="C1630" s="11"/>
      <c r="D1630" s="11"/>
      <c r="G1630" s="16"/>
    </row>
    <row r="1631" spans="3:7" x14ac:dyDescent="0.3">
      <c r="C1631" s="11"/>
      <c r="D1631" s="11"/>
      <c r="G1631" s="16"/>
    </row>
    <row r="1632" spans="3:7" x14ac:dyDescent="0.3">
      <c r="C1632" s="11"/>
      <c r="D1632" s="11"/>
      <c r="G1632" s="16"/>
    </row>
    <row r="1633" spans="3:7" x14ac:dyDescent="0.3">
      <c r="C1633" s="11"/>
      <c r="D1633" s="11"/>
      <c r="G1633" s="16"/>
    </row>
    <row r="1634" spans="3:7" x14ac:dyDescent="0.3">
      <c r="C1634" s="11"/>
      <c r="D1634" s="11"/>
      <c r="G1634" s="16"/>
    </row>
    <row r="1635" spans="3:7" x14ac:dyDescent="0.3">
      <c r="C1635" s="11"/>
      <c r="D1635" s="11"/>
      <c r="G1635" s="16"/>
    </row>
    <row r="1636" spans="3:7" x14ac:dyDescent="0.3">
      <c r="C1636" s="11"/>
      <c r="D1636" s="11"/>
      <c r="G1636" s="16"/>
    </row>
    <row r="1637" spans="3:7" x14ac:dyDescent="0.3">
      <c r="C1637" s="11"/>
      <c r="D1637" s="11"/>
      <c r="G1637" s="16"/>
    </row>
    <row r="1638" spans="3:7" x14ac:dyDescent="0.3">
      <c r="C1638" s="11"/>
      <c r="D1638" s="11"/>
      <c r="G1638" s="16"/>
    </row>
    <row r="1639" spans="3:7" x14ac:dyDescent="0.3">
      <c r="C1639" s="11"/>
      <c r="D1639" s="11"/>
      <c r="G1639" s="16"/>
    </row>
    <row r="1640" spans="3:7" x14ac:dyDescent="0.3">
      <c r="C1640" s="11"/>
      <c r="D1640" s="11"/>
      <c r="G1640" s="16"/>
    </row>
    <row r="1641" spans="3:7" x14ac:dyDescent="0.3">
      <c r="C1641" s="11"/>
      <c r="D1641" s="11"/>
      <c r="G1641" s="16"/>
    </row>
    <row r="1642" spans="3:7" x14ac:dyDescent="0.3">
      <c r="C1642" s="11"/>
      <c r="D1642" s="11"/>
      <c r="G1642" s="16"/>
    </row>
    <row r="1643" spans="3:7" x14ac:dyDescent="0.3">
      <c r="C1643" s="11"/>
      <c r="D1643" s="11"/>
      <c r="G1643" s="16"/>
    </row>
    <row r="1644" spans="3:7" x14ac:dyDescent="0.3">
      <c r="C1644" s="11"/>
      <c r="D1644" s="11"/>
      <c r="G1644" s="16"/>
    </row>
    <row r="1645" spans="3:7" x14ac:dyDescent="0.3">
      <c r="C1645" s="11"/>
      <c r="D1645" s="11"/>
      <c r="G1645" s="16"/>
    </row>
    <row r="1646" spans="3:7" x14ac:dyDescent="0.3">
      <c r="C1646" s="11"/>
      <c r="D1646" s="11"/>
      <c r="G1646" s="16"/>
    </row>
    <row r="1647" spans="3:7" x14ac:dyDescent="0.3">
      <c r="C1647" s="11"/>
      <c r="D1647" s="11"/>
      <c r="G1647" s="16"/>
    </row>
    <row r="1648" spans="3:7" x14ac:dyDescent="0.3">
      <c r="C1648" s="11"/>
      <c r="D1648" s="11"/>
      <c r="G1648" s="16"/>
    </row>
    <row r="1649" spans="3:7" x14ac:dyDescent="0.3">
      <c r="C1649" s="11"/>
      <c r="D1649" s="11"/>
      <c r="G1649" s="16"/>
    </row>
    <row r="1650" spans="3:7" x14ac:dyDescent="0.3">
      <c r="C1650" s="11"/>
      <c r="D1650" s="11"/>
      <c r="G1650" s="16"/>
    </row>
    <row r="1651" spans="3:7" x14ac:dyDescent="0.3">
      <c r="C1651" s="11"/>
      <c r="D1651" s="11"/>
      <c r="G1651" s="16"/>
    </row>
    <row r="1652" spans="3:7" x14ac:dyDescent="0.3">
      <c r="C1652" s="11"/>
      <c r="D1652" s="11"/>
      <c r="G1652" s="16"/>
    </row>
    <row r="1653" spans="3:7" x14ac:dyDescent="0.3">
      <c r="C1653" s="11"/>
      <c r="D1653" s="11"/>
      <c r="G1653" s="16"/>
    </row>
    <row r="1654" spans="3:7" x14ac:dyDescent="0.3">
      <c r="C1654" s="11"/>
      <c r="D1654" s="11"/>
      <c r="G1654" s="16"/>
    </row>
    <row r="1655" spans="3:7" x14ac:dyDescent="0.3">
      <c r="C1655" s="11"/>
      <c r="D1655" s="11"/>
      <c r="G1655" s="16"/>
    </row>
    <row r="1656" spans="3:7" x14ac:dyDescent="0.3">
      <c r="C1656" s="11"/>
      <c r="D1656" s="11"/>
      <c r="G1656" s="16"/>
    </row>
    <row r="1657" spans="3:7" x14ac:dyDescent="0.3">
      <c r="C1657" s="11"/>
      <c r="D1657" s="11"/>
      <c r="G1657" s="16"/>
    </row>
    <row r="1658" spans="3:7" x14ac:dyDescent="0.3">
      <c r="C1658" s="11"/>
      <c r="D1658" s="11"/>
      <c r="G1658" s="16"/>
    </row>
    <row r="1659" spans="3:7" x14ac:dyDescent="0.3">
      <c r="C1659" s="11"/>
      <c r="D1659" s="11"/>
      <c r="G1659" s="16"/>
    </row>
    <row r="1660" spans="3:7" x14ac:dyDescent="0.3">
      <c r="C1660" s="11"/>
      <c r="D1660" s="11"/>
      <c r="G1660" s="16"/>
    </row>
    <row r="1661" spans="3:7" x14ac:dyDescent="0.3">
      <c r="C1661" s="11"/>
      <c r="D1661" s="11"/>
      <c r="G1661" s="16"/>
    </row>
    <row r="1662" spans="3:7" x14ac:dyDescent="0.3">
      <c r="C1662" s="11"/>
      <c r="D1662" s="11"/>
      <c r="G1662" s="16"/>
    </row>
    <row r="1663" spans="3:7" x14ac:dyDescent="0.3">
      <c r="C1663" s="11"/>
      <c r="D1663" s="11"/>
      <c r="G1663" s="16"/>
    </row>
    <row r="1664" spans="3:7" x14ac:dyDescent="0.3">
      <c r="C1664" s="11"/>
      <c r="D1664" s="11"/>
      <c r="G1664" s="16"/>
    </row>
    <row r="1665" spans="3:7" x14ac:dyDescent="0.3">
      <c r="C1665" s="11"/>
      <c r="D1665" s="11"/>
      <c r="G1665" s="16"/>
    </row>
    <row r="1666" spans="3:7" x14ac:dyDescent="0.3">
      <c r="C1666" s="11"/>
      <c r="D1666" s="11"/>
      <c r="G1666" s="16"/>
    </row>
    <row r="1667" spans="3:7" x14ac:dyDescent="0.3">
      <c r="C1667" s="11"/>
      <c r="D1667" s="11"/>
      <c r="G1667" s="16"/>
    </row>
    <row r="1668" spans="3:7" x14ac:dyDescent="0.3">
      <c r="C1668" s="11"/>
      <c r="D1668" s="11"/>
      <c r="G1668" s="16"/>
    </row>
    <row r="1669" spans="3:7" x14ac:dyDescent="0.3">
      <c r="C1669" s="11"/>
      <c r="D1669" s="11"/>
      <c r="G1669" s="16"/>
    </row>
    <row r="1670" spans="3:7" x14ac:dyDescent="0.3">
      <c r="C1670" s="11"/>
      <c r="D1670" s="11"/>
      <c r="G1670" s="16"/>
    </row>
    <row r="1671" spans="3:7" x14ac:dyDescent="0.3">
      <c r="C1671" s="11"/>
      <c r="D1671" s="11"/>
      <c r="G1671" s="16"/>
    </row>
    <row r="1672" spans="3:7" x14ac:dyDescent="0.3">
      <c r="C1672" s="11"/>
      <c r="D1672" s="11"/>
      <c r="G1672" s="16"/>
    </row>
    <row r="1673" spans="3:7" x14ac:dyDescent="0.3">
      <c r="C1673" s="11"/>
      <c r="D1673" s="11"/>
      <c r="G1673" s="16"/>
    </row>
    <row r="1674" spans="3:7" x14ac:dyDescent="0.3">
      <c r="C1674" s="11"/>
      <c r="D1674" s="11"/>
      <c r="G1674" s="16"/>
    </row>
    <row r="1675" spans="3:7" x14ac:dyDescent="0.3">
      <c r="C1675" s="11"/>
      <c r="D1675" s="11"/>
      <c r="G1675" s="16"/>
    </row>
    <row r="1676" spans="3:7" x14ac:dyDescent="0.3">
      <c r="C1676" s="11"/>
      <c r="D1676" s="11"/>
      <c r="G1676" s="16"/>
    </row>
    <row r="1677" spans="3:7" x14ac:dyDescent="0.3">
      <c r="C1677" s="11"/>
      <c r="D1677" s="11"/>
      <c r="G1677" s="16"/>
    </row>
    <row r="1678" spans="3:7" x14ac:dyDescent="0.3">
      <c r="C1678" s="11"/>
      <c r="D1678" s="11"/>
      <c r="G1678" s="16"/>
    </row>
    <row r="1679" spans="3:7" x14ac:dyDescent="0.3">
      <c r="C1679" s="11"/>
      <c r="D1679" s="11"/>
      <c r="G1679" s="16"/>
    </row>
    <row r="1680" spans="3:7" x14ac:dyDescent="0.3">
      <c r="C1680" s="11"/>
      <c r="D1680" s="11"/>
      <c r="G1680" s="16"/>
    </row>
    <row r="1681" spans="3:7" x14ac:dyDescent="0.3">
      <c r="C1681" s="11"/>
      <c r="D1681" s="11"/>
      <c r="G1681" s="16"/>
    </row>
    <row r="1682" spans="3:7" x14ac:dyDescent="0.3">
      <c r="C1682" s="11"/>
      <c r="D1682" s="11"/>
      <c r="G1682" s="16"/>
    </row>
    <row r="1683" spans="3:7" x14ac:dyDescent="0.3">
      <c r="C1683" s="11"/>
      <c r="D1683" s="11"/>
      <c r="G1683" s="16"/>
    </row>
    <row r="1684" spans="3:7" x14ac:dyDescent="0.3">
      <c r="C1684" s="11"/>
      <c r="D1684" s="11"/>
      <c r="G1684" s="16"/>
    </row>
    <row r="1685" spans="3:7" x14ac:dyDescent="0.3">
      <c r="C1685" s="11"/>
      <c r="D1685" s="11"/>
      <c r="G1685" s="16"/>
    </row>
    <row r="1686" spans="3:7" x14ac:dyDescent="0.3">
      <c r="C1686" s="11"/>
      <c r="D1686" s="11"/>
      <c r="G1686" s="16"/>
    </row>
    <row r="1687" spans="3:7" x14ac:dyDescent="0.3">
      <c r="C1687" s="11"/>
      <c r="D1687" s="11"/>
      <c r="G1687" s="16"/>
    </row>
    <row r="1688" spans="3:7" x14ac:dyDescent="0.3">
      <c r="C1688" s="11"/>
      <c r="D1688" s="11"/>
      <c r="G1688" s="16"/>
    </row>
    <row r="1689" spans="3:7" x14ac:dyDescent="0.3">
      <c r="C1689" s="11"/>
      <c r="D1689" s="11"/>
      <c r="G1689" s="16"/>
    </row>
    <row r="1690" spans="3:7" x14ac:dyDescent="0.3">
      <c r="C1690" s="11"/>
      <c r="D1690" s="11"/>
      <c r="G1690" s="16"/>
    </row>
    <row r="1691" spans="3:7" x14ac:dyDescent="0.3">
      <c r="C1691" s="11"/>
      <c r="D1691" s="11"/>
      <c r="G1691" s="16"/>
    </row>
    <row r="1692" spans="3:7" x14ac:dyDescent="0.3">
      <c r="C1692" s="11"/>
      <c r="D1692" s="11"/>
      <c r="G1692" s="16"/>
    </row>
    <row r="1693" spans="3:7" x14ac:dyDescent="0.3">
      <c r="C1693" s="11"/>
      <c r="D1693" s="11"/>
      <c r="G1693" s="16"/>
    </row>
    <row r="1694" spans="3:7" x14ac:dyDescent="0.3">
      <c r="C1694" s="11"/>
      <c r="D1694" s="11"/>
      <c r="G1694" s="16"/>
    </row>
    <row r="1695" spans="3:7" x14ac:dyDescent="0.3">
      <c r="C1695" s="11"/>
      <c r="D1695" s="11"/>
      <c r="G1695" s="16"/>
    </row>
    <row r="1696" spans="3:7" x14ac:dyDescent="0.3">
      <c r="C1696" s="11"/>
      <c r="D1696" s="11"/>
      <c r="G1696" s="16"/>
    </row>
    <row r="1697" spans="3:7" x14ac:dyDescent="0.3">
      <c r="C1697" s="11"/>
      <c r="D1697" s="11"/>
      <c r="G1697" s="16"/>
    </row>
    <row r="1698" spans="3:7" x14ac:dyDescent="0.3">
      <c r="C1698" s="11"/>
      <c r="D1698" s="11"/>
      <c r="G1698" s="16"/>
    </row>
    <row r="1699" spans="3:7" x14ac:dyDescent="0.3">
      <c r="C1699" s="11"/>
      <c r="D1699" s="11"/>
      <c r="G1699" s="16"/>
    </row>
    <row r="1700" spans="3:7" x14ac:dyDescent="0.3">
      <c r="C1700" s="11"/>
      <c r="D1700" s="11"/>
      <c r="G1700" s="16"/>
    </row>
    <row r="1701" spans="3:7" x14ac:dyDescent="0.3">
      <c r="C1701" s="11"/>
      <c r="D1701" s="11"/>
      <c r="G1701" s="16"/>
    </row>
    <row r="1702" spans="3:7" x14ac:dyDescent="0.3">
      <c r="C1702" s="11"/>
      <c r="D1702" s="11"/>
      <c r="G1702" s="16"/>
    </row>
    <row r="1703" spans="3:7" x14ac:dyDescent="0.3">
      <c r="C1703" s="11"/>
      <c r="D1703" s="11"/>
      <c r="G1703" s="16"/>
    </row>
    <row r="1704" spans="3:7" x14ac:dyDescent="0.3">
      <c r="C1704" s="11"/>
      <c r="D1704" s="11"/>
      <c r="G1704" s="16"/>
    </row>
    <row r="1705" spans="3:7" x14ac:dyDescent="0.3">
      <c r="C1705" s="11"/>
      <c r="D1705" s="11"/>
      <c r="G1705" s="16"/>
    </row>
    <row r="1706" spans="3:7" x14ac:dyDescent="0.3">
      <c r="C1706" s="11"/>
      <c r="D1706" s="11"/>
      <c r="G1706" s="16"/>
    </row>
    <row r="1707" spans="3:7" x14ac:dyDescent="0.3">
      <c r="C1707" s="11"/>
      <c r="D1707" s="11"/>
      <c r="G1707" s="16"/>
    </row>
    <row r="1708" spans="3:7" x14ac:dyDescent="0.3">
      <c r="C1708" s="11"/>
      <c r="D1708" s="11"/>
      <c r="G1708" s="16"/>
    </row>
    <row r="1709" spans="3:7" x14ac:dyDescent="0.3">
      <c r="C1709" s="11"/>
      <c r="D1709" s="11"/>
      <c r="G1709" s="16"/>
    </row>
    <row r="1710" spans="3:7" x14ac:dyDescent="0.3">
      <c r="C1710" s="11"/>
      <c r="D1710" s="11"/>
      <c r="G1710" s="16"/>
    </row>
    <row r="1711" spans="3:7" x14ac:dyDescent="0.3">
      <c r="C1711" s="11"/>
      <c r="D1711" s="11"/>
      <c r="G1711" s="16"/>
    </row>
    <row r="1712" spans="3:7" x14ac:dyDescent="0.3">
      <c r="C1712" s="11"/>
      <c r="D1712" s="11"/>
      <c r="G1712" s="16"/>
    </row>
    <row r="1713" spans="3:7" x14ac:dyDescent="0.3">
      <c r="C1713" s="11"/>
      <c r="D1713" s="11"/>
      <c r="G1713" s="16"/>
    </row>
    <row r="1714" spans="3:7" x14ac:dyDescent="0.3">
      <c r="C1714" s="11"/>
      <c r="D1714" s="11"/>
      <c r="G1714" s="16"/>
    </row>
    <row r="1715" spans="3:7" x14ac:dyDescent="0.3">
      <c r="C1715" s="11"/>
      <c r="D1715" s="11"/>
      <c r="G1715" s="16"/>
    </row>
    <row r="1716" spans="3:7" x14ac:dyDescent="0.3">
      <c r="C1716" s="11"/>
      <c r="D1716" s="11"/>
      <c r="G1716" s="16"/>
    </row>
    <row r="1717" spans="3:7" x14ac:dyDescent="0.3">
      <c r="C1717" s="11"/>
      <c r="D1717" s="11"/>
      <c r="G1717" s="16"/>
    </row>
    <row r="1718" spans="3:7" x14ac:dyDescent="0.3">
      <c r="C1718" s="11"/>
      <c r="D1718" s="11"/>
      <c r="G1718" s="16"/>
    </row>
    <row r="1719" spans="3:7" x14ac:dyDescent="0.3">
      <c r="C1719" s="11"/>
      <c r="D1719" s="11"/>
      <c r="G1719" s="16"/>
    </row>
    <row r="1720" spans="3:7" x14ac:dyDescent="0.3">
      <c r="C1720" s="11"/>
      <c r="D1720" s="11"/>
      <c r="G1720" s="16"/>
    </row>
    <row r="1721" spans="3:7" x14ac:dyDescent="0.3">
      <c r="C1721" s="11"/>
      <c r="D1721" s="11"/>
      <c r="G1721" s="16"/>
    </row>
    <row r="1722" spans="3:7" x14ac:dyDescent="0.3">
      <c r="C1722" s="11"/>
      <c r="D1722" s="11"/>
      <c r="G1722" s="16"/>
    </row>
    <row r="1723" spans="3:7" x14ac:dyDescent="0.3">
      <c r="C1723" s="11"/>
      <c r="D1723" s="11"/>
      <c r="G1723" s="16"/>
    </row>
    <row r="1724" spans="3:7" x14ac:dyDescent="0.3">
      <c r="C1724" s="11"/>
      <c r="D1724" s="11"/>
      <c r="G1724" s="16"/>
    </row>
    <row r="1725" spans="3:7" x14ac:dyDescent="0.3">
      <c r="C1725" s="11"/>
      <c r="D1725" s="11"/>
      <c r="G1725" s="16"/>
    </row>
    <row r="1726" spans="3:7" x14ac:dyDescent="0.3">
      <c r="C1726" s="11"/>
      <c r="D1726" s="11"/>
      <c r="G1726" s="16"/>
    </row>
    <row r="1727" spans="3:7" x14ac:dyDescent="0.3">
      <c r="C1727" s="11"/>
      <c r="D1727" s="11"/>
      <c r="G1727" s="16"/>
    </row>
    <row r="1728" spans="3:7" x14ac:dyDescent="0.3">
      <c r="C1728" s="11"/>
      <c r="D1728" s="11"/>
      <c r="G1728" s="16"/>
    </row>
    <row r="1729" spans="3:7" x14ac:dyDescent="0.3">
      <c r="C1729" s="11"/>
      <c r="D1729" s="11"/>
      <c r="G1729" s="16"/>
    </row>
    <row r="1730" spans="3:7" x14ac:dyDescent="0.3">
      <c r="C1730" s="11"/>
      <c r="D1730" s="11"/>
      <c r="G1730" s="16"/>
    </row>
    <row r="1731" spans="3:7" x14ac:dyDescent="0.3">
      <c r="C1731" s="11"/>
      <c r="D1731" s="11"/>
      <c r="G1731" s="16"/>
    </row>
    <row r="1732" spans="3:7" x14ac:dyDescent="0.3">
      <c r="C1732" s="11"/>
      <c r="D1732" s="11"/>
      <c r="G1732" s="16"/>
    </row>
    <row r="1733" spans="3:7" x14ac:dyDescent="0.3">
      <c r="C1733" s="11"/>
      <c r="D1733" s="11"/>
      <c r="G1733" s="16"/>
    </row>
    <row r="1734" spans="3:7" x14ac:dyDescent="0.3">
      <c r="C1734" s="11"/>
      <c r="D1734" s="11"/>
      <c r="G1734" s="16"/>
    </row>
    <row r="1735" spans="3:7" x14ac:dyDescent="0.3">
      <c r="C1735" s="11"/>
      <c r="D1735" s="11"/>
      <c r="G1735" s="16"/>
    </row>
    <row r="1736" spans="3:7" x14ac:dyDescent="0.3">
      <c r="C1736" s="11"/>
      <c r="D1736" s="11"/>
      <c r="G1736" s="16"/>
    </row>
    <row r="1737" spans="3:7" x14ac:dyDescent="0.3">
      <c r="C1737" s="11"/>
      <c r="D1737" s="11"/>
      <c r="G1737" s="16"/>
    </row>
    <row r="1738" spans="3:7" x14ac:dyDescent="0.3">
      <c r="C1738" s="11"/>
      <c r="D1738" s="11"/>
      <c r="G1738" s="16"/>
    </row>
    <row r="1739" spans="3:7" x14ac:dyDescent="0.3">
      <c r="C1739" s="11"/>
      <c r="D1739" s="11"/>
      <c r="G1739" s="16"/>
    </row>
    <row r="1740" spans="3:7" x14ac:dyDescent="0.3">
      <c r="C1740" s="11"/>
      <c r="D1740" s="11"/>
      <c r="G1740" s="16"/>
    </row>
    <row r="1741" spans="3:7" x14ac:dyDescent="0.3">
      <c r="C1741" s="11"/>
      <c r="D1741" s="11"/>
      <c r="G1741" s="16"/>
    </row>
    <row r="1742" spans="3:7" x14ac:dyDescent="0.3">
      <c r="C1742" s="11"/>
      <c r="D1742" s="11"/>
      <c r="G1742" s="16"/>
    </row>
    <row r="1743" spans="3:7" x14ac:dyDescent="0.3">
      <c r="C1743" s="11"/>
      <c r="D1743" s="11"/>
      <c r="G1743" s="16"/>
    </row>
    <row r="1744" spans="3:7" x14ac:dyDescent="0.3">
      <c r="C1744" s="11"/>
      <c r="D1744" s="11"/>
      <c r="G1744" s="16"/>
    </row>
    <row r="1745" spans="3:7" x14ac:dyDescent="0.3">
      <c r="C1745" s="11"/>
      <c r="D1745" s="11"/>
      <c r="G1745" s="16"/>
    </row>
    <row r="1746" spans="3:7" x14ac:dyDescent="0.3">
      <c r="C1746" s="11"/>
      <c r="D1746" s="11"/>
      <c r="G1746" s="16"/>
    </row>
    <row r="1747" spans="3:7" x14ac:dyDescent="0.3">
      <c r="C1747" s="11"/>
      <c r="D1747" s="11"/>
      <c r="G1747" s="16"/>
    </row>
    <row r="1748" spans="3:7" x14ac:dyDescent="0.3">
      <c r="C1748" s="11"/>
      <c r="D1748" s="11"/>
      <c r="G1748" s="16"/>
    </row>
    <row r="1749" spans="3:7" x14ac:dyDescent="0.3">
      <c r="C1749" s="11"/>
      <c r="D1749" s="11"/>
      <c r="G1749" s="16"/>
    </row>
    <row r="1750" spans="3:7" x14ac:dyDescent="0.3">
      <c r="C1750" s="11"/>
      <c r="D1750" s="11"/>
      <c r="G1750" s="16"/>
    </row>
    <row r="1751" spans="3:7" x14ac:dyDescent="0.3">
      <c r="C1751" s="11"/>
      <c r="D1751" s="11"/>
      <c r="G1751" s="16"/>
    </row>
    <row r="1752" spans="3:7" x14ac:dyDescent="0.3">
      <c r="C1752" s="11"/>
      <c r="D1752" s="11"/>
      <c r="G1752" s="16"/>
    </row>
    <row r="1753" spans="3:7" x14ac:dyDescent="0.3">
      <c r="C1753" s="11"/>
      <c r="D1753" s="11"/>
      <c r="G1753" s="16"/>
    </row>
    <row r="1754" spans="3:7" x14ac:dyDescent="0.3">
      <c r="C1754" s="11"/>
      <c r="D1754" s="11"/>
      <c r="G1754" s="16"/>
    </row>
    <row r="1755" spans="3:7" x14ac:dyDescent="0.3">
      <c r="C1755" s="11"/>
      <c r="D1755" s="11"/>
      <c r="G1755" s="16"/>
    </row>
    <row r="1756" spans="3:7" x14ac:dyDescent="0.3">
      <c r="C1756" s="11"/>
      <c r="D1756" s="11"/>
      <c r="G1756" s="16"/>
    </row>
    <row r="1757" spans="3:7" x14ac:dyDescent="0.3">
      <c r="C1757" s="11"/>
      <c r="D1757" s="11"/>
      <c r="G1757" s="16"/>
    </row>
    <row r="1758" spans="3:7" x14ac:dyDescent="0.3">
      <c r="C1758" s="11"/>
      <c r="D1758" s="11"/>
      <c r="G1758" s="16"/>
    </row>
    <row r="1759" spans="3:7" x14ac:dyDescent="0.3">
      <c r="C1759" s="11"/>
      <c r="D1759" s="11"/>
      <c r="G1759" s="16"/>
    </row>
    <row r="1760" spans="3:7" x14ac:dyDescent="0.3">
      <c r="C1760" s="11"/>
      <c r="D1760" s="11"/>
      <c r="G1760" s="16"/>
    </row>
    <row r="1761" spans="3:7" x14ac:dyDescent="0.3">
      <c r="C1761" s="11"/>
      <c r="D1761" s="11"/>
      <c r="G1761" s="16"/>
    </row>
    <row r="1762" spans="3:7" x14ac:dyDescent="0.3">
      <c r="C1762" s="11"/>
      <c r="D1762" s="11"/>
      <c r="G1762" s="16"/>
    </row>
    <row r="1763" spans="3:7" x14ac:dyDescent="0.3">
      <c r="C1763" s="11"/>
      <c r="D1763" s="11"/>
      <c r="G1763" s="16"/>
    </row>
    <row r="1764" spans="3:7" x14ac:dyDescent="0.3">
      <c r="C1764" s="11"/>
      <c r="D1764" s="11"/>
      <c r="G1764" s="16"/>
    </row>
    <row r="1765" spans="3:7" x14ac:dyDescent="0.3">
      <c r="C1765" s="11"/>
      <c r="D1765" s="11"/>
      <c r="G1765" s="16"/>
    </row>
    <row r="1766" spans="3:7" x14ac:dyDescent="0.3">
      <c r="C1766" s="11"/>
      <c r="D1766" s="11"/>
      <c r="G1766" s="16"/>
    </row>
    <row r="1767" spans="3:7" x14ac:dyDescent="0.3">
      <c r="C1767" s="11"/>
      <c r="D1767" s="11"/>
      <c r="G1767" s="16"/>
    </row>
    <row r="1768" spans="3:7" x14ac:dyDescent="0.3">
      <c r="C1768" s="11"/>
      <c r="D1768" s="11"/>
      <c r="G1768" s="16"/>
    </row>
    <row r="1769" spans="3:7" x14ac:dyDescent="0.3">
      <c r="C1769" s="11"/>
      <c r="D1769" s="11"/>
      <c r="G1769" s="16"/>
    </row>
    <row r="1770" spans="3:7" x14ac:dyDescent="0.3">
      <c r="C1770" s="11"/>
      <c r="D1770" s="11"/>
      <c r="G1770" s="16"/>
    </row>
    <row r="1771" spans="3:7" x14ac:dyDescent="0.3">
      <c r="C1771" s="11"/>
      <c r="D1771" s="11"/>
      <c r="G1771" s="16"/>
    </row>
    <row r="1772" spans="3:7" x14ac:dyDescent="0.3">
      <c r="C1772" s="11"/>
      <c r="D1772" s="11"/>
      <c r="G1772" s="16"/>
    </row>
    <row r="1773" spans="3:7" x14ac:dyDescent="0.3">
      <c r="C1773" s="11"/>
      <c r="D1773" s="11"/>
      <c r="G1773" s="16"/>
    </row>
    <row r="1774" spans="3:7" x14ac:dyDescent="0.3">
      <c r="C1774" s="11"/>
      <c r="D1774" s="11"/>
      <c r="G1774" s="16"/>
    </row>
    <row r="1775" spans="3:7" x14ac:dyDescent="0.3">
      <c r="C1775" s="11"/>
      <c r="D1775" s="11"/>
      <c r="G1775" s="16"/>
    </row>
    <row r="1776" spans="3:7" x14ac:dyDescent="0.3">
      <c r="C1776" s="11"/>
      <c r="D1776" s="11"/>
      <c r="G1776" s="16"/>
    </row>
    <row r="1777" spans="3:7" x14ac:dyDescent="0.3">
      <c r="C1777" s="11"/>
      <c r="D1777" s="11"/>
      <c r="G1777" s="16"/>
    </row>
    <row r="1778" spans="3:7" x14ac:dyDescent="0.3">
      <c r="C1778" s="11"/>
      <c r="D1778" s="11"/>
      <c r="G1778" s="16"/>
    </row>
    <row r="1779" spans="3:7" x14ac:dyDescent="0.3">
      <c r="C1779" s="11"/>
      <c r="D1779" s="11"/>
      <c r="G1779" s="16"/>
    </row>
    <row r="1780" spans="3:7" x14ac:dyDescent="0.3">
      <c r="C1780" s="11"/>
      <c r="D1780" s="11"/>
      <c r="G1780" s="16"/>
    </row>
    <row r="1781" spans="3:7" x14ac:dyDescent="0.3">
      <c r="C1781" s="11"/>
      <c r="D1781" s="11"/>
      <c r="G1781" s="16"/>
    </row>
    <row r="1782" spans="3:7" x14ac:dyDescent="0.3">
      <c r="C1782" s="11"/>
      <c r="D1782" s="11"/>
      <c r="G1782" s="16"/>
    </row>
    <row r="1783" spans="3:7" x14ac:dyDescent="0.3">
      <c r="C1783" s="11"/>
      <c r="D1783" s="11"/>
      <c r="G1783" s="16"/>
    </row>
    <row r="1784" spans="3:7" x14ac:dyDescent="0.3">
      <c r="C1784" s="11"/>
      <c r="D1784" s="11"/>
      <c r="G1784" s="16"/>
    </row>
    <row r="1785" spans="3:7" x14ac:dyDescent="0.3">
      <c r="C1785" s="11"/>
      <c r="D1785" s="11"/>
      <c r="G1785" s="16"/>
    </row>
    <row r="1786" spans="3:7" x14ac:dyDescent="0.3">
      <c r="C1786" s="11"/>
      <c r="D1786" s="11"/>
      <c r="G1786" s="16"/>
    </row>
    <row r="1787" spans="3:7" x14ac:dyDescent="0.3">
      <c r="C1787" s="11"/>
      <c r="D1787" s="11"/>
      <c r="G1787" s="16"/>
    </row>
    <row r="1788" spans="3:7" x14ac:dyDescent="0.3">
      <c r="C1788" s="11"/>
      <c r="D1788" s="11"/>
      <c r="G1788" s="16"/>
    </row>
    <row r="1789" spans="3:7" x14ac:dyDescent="0.3">
      <c r="C1789" s="11"/>
      <c r="D1789" s="11"/>
      <c r="G1789" s="16"/>
    </row>
    <row r="1790" spans="3:7" x14ac:dyDescent="0.3">
      <c r="C1790" s="11"/>
      <c r="D1790" s="11"/>
      <c r="G1790" s="16"/>
    </row>
    <row r="1791" spans="3:7" x14ac:dyDescent="0.3">
      <c r="C1791" s="11"/>
      <c r="D1791" s="11"/>
      <c r="G1791" s="16"/>
    </row>
    <row r="1792" spans="3:7" x14ac:dyDescent="0.3">
      <c r="C1792" s="11"/>
      <c r="D1792" s="11"/>
      <c r="G1792" s="16"/>
    </row>
    <row r="1793" spans="3:7" x14ac:dyDescent="0.3">
      <c r="C1793" s="11"/>
      <c r="D1793" s="11"/>
      <c r="G1793" s="16"/>
    </row>
    <row r="1794" spans="3:7" x14ac:dyDescent="0.3">
      <c r="C1794" s="11"/>
      <c r="D1794" s="11"/>
      <c r="G1794" s="16"/>
    </row>
    <row r="1795" spans="3:7" x14ac:dyDescent="0.3">
      <c r="C1795" s="11"/>
      <c r="D1795" s="11"/>
      <c r="G1795" s="16"/>
    </row>
    <row r="1796" spans="3:7" x14ac:dyDescent="0.3">
      <c r="C1796" s="11"/>
      <c r="D1796" s="11"/>
      <c r="G1796" s="16"/>
    </row>
    <row r="1797" spans="3:7" x14ac:dyDescent="0.3">
      <c r="C1797" s="11"/>
      <c r="D1797" s="11"/>
      <c r="G1797" s="16"/>
    </row>
    <row r="1798" spans="3:7" x14ac:dyDescent="0.3">
      <c r="C1798" s="11"/>
      <c r="D1798" s="11"/>
      <c r="G1798" s="16"/>
    </row>
    <row r="1799" spans="3:7" x14ac:dyDescent="0.3">
      <c r="C1799" s="11"/>
      <c r="D1799" s="11"/>
      <c r="G1799" s="16"/>
    </row>
    <row r="1800" spans="3:7" x14ac:dyDescent="0.3">
      <c r="C1800" s="11"/>
      <c r="D1800" s="11"/>
      <c r="G1800" s="16"/>
    </row>
    <row r="1801" spans="3:7" x14ac:dyDescent="0.3">
      <c r="C1801" s="11"/>
      <c r="D1801" s="11"/>
      <c r="G1801" s="16"/>
    </row>
    <row r="1802" spans="3:7" x14ac:dyDescent="0.3">
      <c r="C1802" s="11"/>
      <c r="D1802" s="11"/>
      <c r="G1802" s="16"/>
    </row>
    <row r="1803" spans="3:7" x14ac:dyDescent="0.3">
      <c r="C1803" s="11"/>
      <c r="D1803" s="11"/>
      <c r="G1803" s="16"/>
    </row>
    <row r="1804" spans="3:7" x14ac:dyDescent="0.3">
      <c r="C1804" s="11"/>
      <c r="D1804" s="11"/>
      <c r="G1804" s="16"/>
    </row>
    <row r="1805" spans="3:7" x14ac:dyDescent="0.3">
      <c r="C1805" s="11"/>
      <c r="D1805" s="11"/>
      <c r="G1805" s="16"/>
    </row>
    <row r="1806" spans="3:7" x14ac:dyDescent="0.3">
      <c r="C1806" s="11"/>
      <c r="D1806" s="11"/>
      <c r="G1806" s="16"/>
    </row>
    <row r="1807" spans="3:7" x14ac:dyDescent="0.3">
      <c r="C1807" s="11"/>
      <c r="D1807" s="11"/>
      <c r="G1807" s="16"/>
    </row>
    <row r="1808" spans="3:7" x14ac:dyDescent="0.3">
      <c r="C1808" s="11"/>
      <c r="D1808" s="11"/>
      <c r="G1808" s="16"/>
    </row>
    <row r="1809" spans="3:7" x14ac:dyDescent="0.3">
      <c r="C1809" s="11"/>
      <c r="D1809" s="11"/>
      <c r="G1809" s="16"/>
    </row>
    <row r="1810" spans="3:7" x14ac:dyDescent="0.3">
      <c r="C1810" s="11"/>
      <c r="D1810" s="11"/>
      <c r="G1810" s="16"/>
    </row>
    <row r="1811" spans="3:7" x14ac:dyDescent="0.3">
      <c r="C1811" s="11"/>
      <c r="D1811" s="11"/>
      <c r="G1811" s="16"/>
    </row>
    <row r="1812" spans="3:7" x14ac:dyDescent="0.3">
      <c r="C1812" s="11"/>
      <c r="D1812" s="11"/>
      <c r="G1812" s="16"/>
    </row>
    <row r="1813" spans="3:7" x14ac:dyDescent="0.3">
      <c r="C1813" s="11"/>
      <c r="D1813" s="11"/>
      <c r="G1813" s="16"/>
    </row>
    <row r="1814" spans="3:7" x14ac:dyDescent="0.3">
      <c r="C1814" s="11"/>
      <c r="D1814" s="11"/>
      <c r="G1814" s="16"/>
    </row>
    <row r="1815" spans="3:7" x14ac:dyDescent="0.3">
      <c r="C1815" s="11"/>
      <c r="D1815" s="11"/>
      <c r="G1815" s="16"/>
    </row>
    <row r="1816" spans="3:7" x14ac:dyDescent="0.3">
      <c r="C1816" s="11"/>
      <c r="D1816" s="11"/>
      <c r="G1816" s="16"/>
    </row>
    <row r="1817" spans="3:7" x14ac:dyDescent="0.3">
      <c r="C1817" s="11"/>
      <c r="D1817" s="11"/>
      <c r="G1817" s="16"/>
    </row>
    <row r="1818" spans="3:7" x14ac:dyDescent="0.3">
      <c r="C1818" s="11"/>
      <c r="D1818" s="11"/>
      <c r="G1818" s="16"/>
    </row>
    <row r="1819" spans="3:7" x14ac:dyDescent="0.3">
      <c r="C1819" s="11"/>
      <c r="D1819" s="11"/>
      <c r="G1819" s="16"/>
    </row>
    <row r="1820" spans="3:7" x14ac:dyDescent="0.3">
      <c r="C1820" s="11"/>
      <c r="D1820" s="11"/>
      <c r="G1820" s="16"/>
    </row>
    <row r="1821" spans="3:7" x14ac:dyDescent="0.3">
      <c r="C1821" s="11"/>
      <c r="D1821" s="11"/>
      <c r="G1821" s="16"/>
    </row>
    <row r="1822" spans="3:7" x14ac:dyDescent="0.3">
      <c r="C1822" s="11"/>
      <c r="D1822" s="11"/>
      <c r="G1822" s="16"/>
    </row>
    <row r="1823" spans="3:7" x14ac:dyDescent="0.3">
      <c r="C1823" s="11"/>
      <c r="D1823" s="11"/>
      <c r="G1823" s="16"/>
    </row>
    <row r="1824" spans="3:7" x14ac:dyDescent="0.3">
      <c r="C1824" s="11"/>
      <c r="D1824" s="11"/>
      <c r="G1824" s="16"/>
    </row>
    <row r="1825" spans="3:7" x14ac:dyDescent="0.3">
      <c r="C1825" s="11"/>
      <c r="D1825" s="11"/>
      <c r="G1825" s="16"/>
    </row>
    <row r="1826" spans="3:7" x14ac:dyDescent="0.3">
      <c r="C1826" s="11"/>
      <c r="D1826" s="11"/>
      <c r="G1826" s="16"/>
    </row>
    <row r="1827" spans="3:7" x14ac:dyDescent="0.3">
      <c r="C1827" s="11"/>
      <c r="D1827" s="11"/>
      <c r="G1827" s="16"/>
    </row>
    <row r="1828" spans="3:7" x14ac:dyDescent="0.3">
      <c r="C1828" s="11"/>
      <c r="D1828" s="11"/>
      <c r="G1828" s="16"/>
    </row>
    <row r="1829" spans="3:7" x14ac:dyDescent="0.3">
      <c r="C1829" s="11"/>
      <c r="D1829" s="11"/>
      <c r="G1829" s="16"/>
    </row>
    <row r="1830" spans="3:7" x14ac:dyDescent="0.3">
      <c r="C1830" s="11"/>
      <c r="D1830" s="11"/>
      <c r="G1830" s="16"/>
    </row>
    <row r="1831" spans="3:7" x14ac:dyDescent="0.3">
      <c r="C1831" s="11"/>
      <c r="D1831" s="11"/>
      <c r="G1831" s="16"/>
    </row>
    <row r="1832" spans="3:7" x14ac:dyDescent="0.3">
      <c r="C1832" s="11"/>
      <c r="D1832" s="11"/>
      <c r="G1832" s="16"/>
    </row>
    <row r="1833" spans="3:7" x14ac:dyDescent="0.3">
      <c r="C1833" s="11"/>
      <c r="D1833" s="11"/>
      <c r="G1833" s="16"/>
    </row>
    <row r="1834" spans="3:7" x14ac:dyDescent="0.3">
      <c r="C1834" s="11"/>
      <c r="D1834" s="11"/>
      <c r="G1834" s="16"/>
    </row>
    <row r="1835" spans="3:7" x14ac:dyDescent="0.3">
      <c r="C1835" s="11"/>
      <c r="D1835" s="11"/>
      <c r="G1835" s="16"/>
    </row>
    <row r="1836" spans="3:7" x14ac:dyDescent="0.3">
      <c r="C1836" s="11"/>
      <c r="D1836" s="11"/>
      <c r="G1836" s="16"/>
    </row>
    <row r="1837" spans="3:7" x14ac:dyDescent="0.3">
      <c r="C1837" s="11"/>
      <c r="D1837" s="11"/>
      <c r="G1837" s="16"/>
    </row>
    <row r="1838" spans="3:7" x14ac:dyDescent="0.3">
      <c r="C1838" s="11"/>
      <c r="D1838" s="11"/>
      <c r="G1838" s="16"/>
    </row>
    <row r="1839" spans="3:7" x14ac:dyDescent="0.3">
      <c r="C1839" s="11"/>
      <c r="D1839" s="11"/>
      <c r="G1839" s="16"/>
    </row>
    <row r="1840" spans="3:7" x14ac:dyDescent="0.3">
      <c r="C1840" s="11"/>
      <c r="D1840" s="11"/>
      <c r="G1840" s="16"/>
    </row>
    <row r="1841" spans="3:7" x14ac:dyDescent="0.3">
      <c r="C1841" s="11"/>
      <c r="D1841" s="11"/>
      <c r="G1841" s="16"/>
    </row>
    <row r="1842" spans="3:7" x14ac:dyDescent="0.3">
      <c r="C1842" s="11"/>
      <c r="D1842" s="11"/>
      <c r="G1842" s="16"/>
    </row>
    <row r="1843" spans="3:7" x14ac:dyDescent="0.3">
      <c r="C1843" s="11"/>
      <c r="D1843" s="11"/>
      <c r="G1843" s="16"/>
    </row>
    <row r="1844" spans="3:7" x14ac:dyDescent="0.3">
      <c r="C1844" s="11"/>
      <c r="D1844" s="11"/>
      <c r="G1844" s="16"/>
    </row>
    <row r="1845" spans="3:7" x14ac:dyDescent="0.3">
      <c r="C1845" s="11"/>
      <c r="D1845" s="11"/>
      <c r="G1845" s="16"/>
    </row>
    <row r="1846" spans="3:7" x14ac:dyDescent="0.3">
      <c r="C1846" s="11"/>
      <c r="D1846" s="11"/>
      <c r="G1846" s="16"/>
    </row>
    <row r="1847" spans="3:7" x14ac:dyDescent="0.3">
      <c r="C1847" s="11"/>
      <c r="D1847" s="11"/>
      <c r="G1847" s="16"/>
    </row>
    <row r="1848" spans="3:7" x14ac:dyDescent="0.3">
      <c r="C1848" s="11"/>
      <c r="D1848" s="11"/>
      <c r="G1848" s="16"/>
    </row>
    <row r="1849" spans="3:7" x14ac:dyDescent="0.3">
      <c r="C1849" s="11"/>
      <c r="D1849" s="11"/>
      <c r="G1849" s="16"/>
    </row>
    <row r="1850" spans="3:7" x14ac:dyDescent="0.3">
      <c r="C1850" s="11"/>
      <c r="D1850" s="11"/>
      <c r="G1850" s="16"/>
    </row>
    <row r="1851" spans="3:7" x14ac:dyDescent="0.3">
      <c r="C1851" s="11"/>
      <c r="D1851" s="11"/>
      <c r="G1851" s="16"/>
    </row>
    <row r="1852" spans="3:7" x14ac:dyDescent="0.3">
      <c r="C1852" s="11"/>
      <c r="D1852" s="11"/>
      <c r="G1852" s="16"/>
    </row>
    <row r="1853" spans="3:7" x14ac:dyDescent="0.3">
      <c r="C1853" s="11"/>
      <c r="D1853" s="11"/>
      <c r="G1853" s="16"/>
    </row>
    <row r="1854" spans="3:7" x14ac:dyDescent="0.3">
      <c r="C1854" s="11"/>
      <c r="D1854" s="11"/>
      <c r="G1854" s="16"/>
    </row>
    <row r="1855" spans="3:7" x14ac:dyDescent="0.3">
      <c r="C1855" s="11"/>
      <c r="D1855" s="11"/>
      <c r="G1855" s="16"/>
    </row>
    <row r="1856" spans="3:7" x14ac:dyDescent="0.3">
      <c r="C1856" s="11"/>
      <c r="D1856" s="11"/>
      <c r="G1856" s="16"/>
    </row>
    <row r="1857" spans="3:7" x14ac:dyDescent="0.3">
      <c r="C1857" s="11"/>
      <c r="D1857" s="11"/>
      <c r="G1857" s="16"/>
    </row>
    <row r="1858" spans="3:7" x14ac:dyDescent="0.3">
      <c r="C1858" s="11"/>
      <c r="D1858" s="11"/>
      <c r="G1858" s="16"/>
    </row>
    <row r="1859" spans="3:7" x14ac:dyDescent="0.3">
      <c r="C1859" s="11"/>
      <c r="D1859" s="11"/>
      <c r="G1859" s="16"/>
    </row>
    <row r="1860" spans="3:7" x14ac:dyDescent="0.3">
      <c r="C1860" s="11"/>
      <c r="D1860" s="11"/>
      <c r="G1860" s="16"/>
    </row>
    <row r="1861" spans="3:7" x14ac:dyDescent="0.3">
      <c r="C1861" s="11"/>
      <c r="D1861" s="11"/>
      <c r="G1861" s="16"/>
    </row>
    <row r="1862" spans="3:7" x14ac:dyDescent="0.3">
      <c r="C1862" s="11"/>
      <c r="D1862" s="11"/>
      <c r="G1862" s="16"/>
    </row>
    <row r="1863" spans="3:7" x14ac:dyDescent="0.3">
      <c r="C1863" s="11"/>
      <c r="D1863" s="11"/>
      <c r="G1863" s="16"/>
    </row>
    <row r="1864" spans="3:7" x14ac:dyDescent="0.3">
      <c r="C1864" s="11"/>
      <c r="D1864" s="11"/>
      <c r="G1864" s="16"/>
    </row>
    <row r="1865" spans="3:7" x14ac:dyDescent="0.3">
      <c r="C1865" s="11"/>
      <c r="D1865" s="11"/>
      <c r="G1865" s="16"/>
    </row>
    <row r="1866" spans="3:7" x14ac:dyDescent="0.3">
      <c r="C1866" s="11"/>
      <c r="D1866" s="11"/>
      <c r="G1866" s="16"/>
    </row>
    <row r="1867" spans="3:7" x14ac:dyDescent="0.3">
      <c r="C1867" s="11"/>
      <c r="D1867" s="11"/>
      <c r="G1867" s="16"/>
    </row>
    <row r="1868" spans="3:7" x14ac:dyDescent="0.3">
      <c r="C1868" s="11"/>
      <c r="D1868" s="11"/>
      <c r="G1868" s="16"/>
    </row>
    <row r="1869" spans="3:7" x14ac:dyDescent="0.3">
      <c r="C1869" s="11"/>
      <c r="D1869" s="11"/>
      <c r="G1869" s="16"/>
    </row>
    <row r="1870" spans="3:7" x14ac:dyDescent="0.3">
      <c r="C1870" s="11"/>
      <c r="D1870" s="11"/>
      <c r="G1870" s="16"/>
    </row>
    <row r="1871" spans="3:7" x14ac:dyDescent="0.3">
      <c r="C1871" s="11"/>
      <c r="D1871" s="11"/>
      <c r="G1871" s="16"/>
    </row>
    <row r="1872" spans="3:7" x14ac:dyDescent="0.3">
      <c r="C1872" s="11"/>
      <c r="D1872" s="11"/>
      <c r="G1872" s="16"/>
    </row>
    <row r="1873" spans="3:7" x14ac:dyDescent="0.3">
      <c r="C1873" s="11"/>
      <c r="D1873" s="11"/>
      <c r="G1873" s="16"/>
    </row>
    <row r="1874" spans="3:7" x14ac:dyDescent="0.3">
      <c r="C1874" s="11"/>
      <c r="D1874" s="11"/>
      <c r="G1874" s="16"/>
    </row>
    <row r="1875" spans="3:7" x14ac:dyDescent="0.3">
      <c r="C1875" s="11"/>
      <c r="D1875" s="11"/>
      <c r="G1875" s="16"/>
    </row>
    <row r="1876" spans="3:7" x14ac:dyDescent="0.3">
      <c r="C1876" s="11"/>
      <c r="D1876" s="11"/>
      <c r="G1876" s="16"/>
    </row>
    <row r="1877" spans="3:7" x14ac:dyDescent="0.3">
      <c r="C1877" s="11"/>
      <c r="D1877" s="11"/>
      <c r="G1877" s="16"/>
    </row>
    <row r="1878" spans="3:7" x14ac:dyDescent="0.3">
      <c r="C1878" s="11"/>
      <c r="D1878" s="11"/>
      <c r="G1878" s="16"/>
    </row>
    <row r="1879" spans="3:7" x14ac:dyDescent="0.3">
      <c r="C1879" s="11"/>
      <c r="D1879" s="11"/>
      <c r="G1879" s="16"/>
    </row>
    <row r="1880" spans="3:7" x14ac:dyDescent="0.3">
      <c r="C1880" s="11"/>
      <c r="D1880" s="11"/>
      <c r="G1880" s="16"/>
    </row>
    <row r="1881" spans="3:7" x14ac:dyDescent="0.3">
      <c r="C1881" s="11"/>
      <c r="D1881" s="11"/>
      <c r="G1881" s="16"/>
    </row>
    <row r="1882" spans="3:7" x14ac:dyDescent="0.3">
      <c r="C1882" s="11"/>
      <c r="D1882" s="11"/>
      <c r="G1882" s="16"/>
    </row>
    <row r="1883" spans="3:7" x14ac:dyDescent="0.3">
      <c r="C1883" s="11"/>
      <c r="D1883" s="11"/>
      <c r="G1883" s="16"/>
    </row>
    <row r="1884" spans="3:7" x14ac:dyDescent="0.3">
      <c r="C1884" s="11"/>
      <c r="D1884" s="11"/>
      <c r="G1884" s="16"/>
    </row>
    <row r="1885" spans="3:7" x14ac:dyDescent="0.3">
      <c r="C1885" s="11"/>
      <c r="D1885" s="11"/>
      <c r="G1885" s="16"/>
    </row>
    <row r="1886" spans="3:7" x14ac:dyDescent="0.3">
      <c r="C1886" s="11"/>
      <c r="D1886" s="11"/>
      <c r="G1886" s="16"/>
    </row>
    <row r="1887" spans="3:7" x14ac:dyDescent="0.3">
      <c r="C1887" s="11"/>
      <c r="D1887" s="11"/>
      <c r="G1887" s="16"/>
    </row>
    <row r="1888" spans="3:7" x14ac:dyDescent="0.3">
      <c r="C1888" s="11"/>
      <c r="D1888" s="11"/>
      <c r="G1888" s="16"/>
    </row>
    <row r="1889" spans="3:7" x14ac:dyDescent="0.3">
      <c r="C1889" s="11"/>
      <c r="D1889" s="11"/>
      <c r="G1889" s="16"/>
    </row>
    <row r="1890" spans="3:7" x14ac:dyDescent="0.3">
      <c r="C1890" s="11"/>
      <c r="D1890" s="11"/>
      <c r="G1890" s="16"/>
    </row>
    <row r="1891" spans="3:7" x14ac:dyDescent="0.3">
      <c r="C1891" s="11"/>
      <c r="D1891" s="11"/>
      <c r="G1891" s="16"/>
    </row>
    <row r="1892" spans="3:7" x14ac:dyDescent="0.3">
      <c r="C1892" s="11"/>
      <c r="D1892" s="11"/>
      <c r="G1892" s="16"/>
    </row>
    <row r="1893" spans="3:7" x14ac:dyDescent="0.3">
      <c r="C1893" s="11"/>
      <c r="D1893" s="11"/>
      <c r="G1893" s="16"/>
    </row>
    <row r="1894" spans="3:7" x14ac:dyDescent="0.3">
      <c r="C1894" s="11"/>
      <c r="D1894" s="11"/>
      <c r="G1894" s="16"/>
    </row>
    <row r="1895" spans="3:7" x14ac:dyDescent="0.3">
      <c r="C1895" s="11"/>
      <c r="D1895" s="11"/>
      <c r="G1895" s="16"/>
    </row>
    <row r="1896" spans="3:7" x14ac:dyDescent="0.3">
      <c r="C1896" s="11"/>
      <c r="D1896" s="11"/>
      <c r="G1896" s="16"/>
    </row>
    <row r="1897" spans="3:7" x14ac:dyDescent="0.3">
      <c r="C1897" s="11"/>
      <c r="D1897" s="11"/>
      <c r="G1897" s="16"/>
    </row>
    <row r="1898" spans="3:7" x14ac:dyDescent="0.3">
      <c r="C1898" s="11"/>
      <c r="D1898" s="11"/>
      <c r="G1898" s="16"/>
    </row>
    <row r="1899" spans="3:7" x14ac:dyDescent="0.3">
      <c r="C1899" s="11"/>
      <c r="D1899" s="11"/>
      <c r="G1899" s="16"/>
    </row>
    <row r="1900" spans="3:7" x14ac:dyDescent="0.3">
      <c r="C1900" s="11"/>
      <c r="D1900" s="11"/>
      <c r="G1900" s="16"/>
    </row>
    <row r="1901" spans="3:7" x14ac:dyDescent="0.3">
      <c r="C1901" s="11"/>
      <c r="D1901" s="11"/>
      <c r="G1901" s="16"/>
    </row>
    <row r="1902" spans="3:7" x14ac:dyDescent="0.3">
      <c r="C1902" s="11"/>
      <c r="D1902" s="11"/>
      <c r="G1902" s="16"/>
    </row>
    <row r="1903" spans="3:7" x14ac:dyDescent="0.3">
      <c r="C1903" s="11"/>
      <c r="D1903" s="11"/>
      <c r="G1903" s="16"/>
    </row>
    <row r="1904" spans="3:7" x14ac:dyDescent="0.3">
      <c r="C1904" s="11"/>
      <c r="D1904" s="11"/>
      <c r="G1904" s="16"/>
    </row>
    <row r="1905" spans="3:7" x14ac:dyDescent="0.3">
      <c r="C1905" s="11"/>
      <c r="D1905" s="11"/>
      <c r="G1905" s="16"/>
    </row>
    <row r="1906" spans="3:7" x14ac:dyDescent="0.3">
      <c r="C1906" s="11"/>
      <c r="D1906" s="11"/>
      <c r="G1906" s="16"/>
    </row>
    <row r="1907" spans="3:7" x14ac:dyDescent="0.3">
      <c r="C1907" s="11"/>
      <c r="D1907" s="11"/>
      <c r="G1907" s="16"/>
    </row>
    <row r="1908" spans="3:7" x14ac:dyDescent="0.3">
      <c r="C1908" s="11"/>
      <c r="D1908" s="11"/>
      <c r="G1908" s="16"/>
    </row>
    <row r="1909" spans="3:7" x14ac:dyDescent="0.3">
      <c r="C1909" s="11"/>
      <c r="D1909" s="11"/>
      <c r="G1909" s="16"/>
    </row>
    <row r="1910" spans="3:7" x14ac:dyDescent="0.3">
      <c r="C1910" s="11"/>
      <c r="D1910" s="11"/>
      <c r="G1910" s="16"/>
    </row>
    <row r="1911" spans="3:7" x14ac:dyDescent="0.3">
      <c r="C1911" s="11"/>
      <c r="D1911" s="11"/>
      <c r="G1911" s="16"/>
    </row>
    <row r="1912" spans="3:7" x14ac:dyDescent="0.3">
      <c r="C1912" s="11"/>
      <c r="D1912" s="11"/>
      <c r="G1912" s="16"/>
    </row>
    <row r="1913" spans="3:7" x14ac:dyDescent="0.3">
      <c r="C1913" s="11"/>
      <c r="D1913" s="11"/>
      <c r="G1913" s="16"/>
    </row>
    <row r="1914" spans="3:7" x14ac:dyDescent="0.3">
      <c r="C1914" s="11"/>
      <c r="D1914" s="11"/>
      <c r="G1914" s="16"/>
    </row>
    <row r="1915" spans="3:7" x14ac:dyDescent="0.3">
      <c r="C1915" s="11"/>
      <c r="D1915" s="11"/>
      <c r="G1915" s="16"/>
    </row>
    <row r="1916" spans="3:7" x14ac:dyDescent="0.3">
      <c r="C1916" s="11"/>
      <c r="D1916" s="11"/>
      <c r="G1916" s="16"/>
    </row>
    <row r="1917" spans="3:7" x14ac:dyDescent="0.3">
      <c r="C1917" s="11"/>
      <c r="D1917" s="11"/>
      <c r="G1917" s="16"/>
    </row>
    <row r="1918" spans="3:7" x14ac:dyDescent="0.3">
      <c r="C1918" s="11"/>
      <c r="D1918" s="11"/>
      <c r="G1918" s="16"/>
    </row>
    <row r="1919" spans="3:7" x14ac:dyDescent="0.3">
      <c r="C1919" s="11"/>
      <c r="D1919" s="11"/>
      <c r="G1919" s="16"/>
    </row>
    <row r="1920" spans="3:7" x14ac:dyDescent="0.3">
      <c r="C1920" s="11"/>
      <c r="D1920" s="11"/>
      <c r="G1920" s="16"/>
    </row>
    <row r="1921" spans="3:7" x14ac:dyDescent="0.3">
      <c r="C1921" s="11"/>
      <c r="D1921" s="11"/>
      <c r="G1921" s="16"/>
    </row>
    <row r="1922" spans="3:7" x14ac:dyDescent="0.3">
      <c r="C1922" s="11"/>
      <c r="D1922" s="11"/>
      <c r="G1922" s="16"/>
    </row>
    <row r="1923" spans="3:7" x14ac:dyDescent="0.3">
      <c r="C1923" s="11"/>
      <c r="D1923" s="11"/>
      <c r="G1923" s="16"/>
    </row>
    <row r="1924" spans="3:7" x14ac:dyDescent="0.3">
      <c r="C1924" s="11"/>
      <c r="D1924" s="11"/>
      <c r="G1924" s="16"/>
    </row>
    <row r="1925" spans="3:7" x14ac:dyDescent="0.3">
      <c r="C1925" s="11"/>
      <c r="D1925" s="11"/>
      <c r="G1925" s="16"/>
    </row>
    <row r="1926" spans="3:7" x14ac:dyDescent="0.3">
      <c r="C1926" s="11"/>
      <c r="D1926" s="11"/>
      <c r="G1926" s="16"/>
    </row>
    <row r="1927" spans="3:7" x14ac:dyDescent="0.3">
      <c r="C1927" s="11"/>
      <c r="D1927" s="11"/>
      <c r="G1927" s="16"/>
    </row>
    <row r="1928" spans="3:7" x14ac:dyDescent="0.3">
      <c r="C1928" s="11"/>
      <c r="D1928" s="11"/>
      <c r="G1928" s="16"/>
    </row>
    <row r="1929" spans="3:7" x14ac:dyDescent="0.3">
      <c r="C1929" s="11"/>
      <c r="D1929" s="11"/>
      <c r="G1929" s="16"/>
    </row>
    <row r="1930" spans="3:7" x14ac:dyDescent="0.3">
      <c r="C1930" s="11"/>
      <c r="D1930" s="11"/>
      <c r="G1930" s="16"/>
    </row>
    <row r="1931" spans="3:7" x14ac:dyDescent="0.3">
      <c r="C1931" s="11"/>
      <c r="D1931" s="11"/>
      <c r="G1931" s="16"/>
    </row>
    <row r="1932" spans="3:7" x14ac:dyDescent="0.3">
      <c r="C1932" s="11"/>
      <c r="D1932" s="11"/>
      <c r="G1932" s="16"/>
    </row>
    <row r="1933" spans="3:7" x14ac:dyDescent="0.3">
      <c r="C1933" s="11"/>
      <c r="D1933" s="11"/>
      <c r="G1933" s="16"/>
    </row>
    <row r="1934" spans="3:7" x14ac:dyDescent="0.3">
      <c r="C1934" s="11"/>
      <c r="D1934" s="11"/>
      <c r="G1934" s="16"/>
    </row>
    <row r="1935" spans="3:7" x14ac:dyDescent="0.3">
      <c r="C1935" s="11"/>
      <c r="D1935" s="11"/>
      <c r="G1935" s="16"/>
    </row>
    <row r="1936" spans="3:7" x14ac:dyDescent="0.3">
      <c r="C1936" s="11"/>
      <c r="D1936" s="11"/>
      <c r="G1936" s="16"/>
    </row>
    <row r="1937" spans="3:7" x14ac:dyDescent="0.3">
      <c r="C1937" s="11"/>
      <c r="D1937" s="11"/>
      <c r="G1937" s="16"/>
    </row>
    <row r="1938" spans="3:7" x14ac:dyDescent="0.3">
      <c r="C1938" s="11"/>
      <c r="D1938" s="11"/>
      <c r="G1938" s="16"/>
    </row>
    <row r="1939" spans="3:7" x14ac:dyDescent="0.3">
      <c r="C1939" s="11"/>
      <c r="D1939" s="11"/>
      <c r="G1939" s="16"/>
    </row>
    <row r="1940" spans="3:7" x14ac:dyDescent="0.3">
      <c r="C1940" s="11"/>
      <c r="D1940" s="11"/>
      <c r="G1940" s="16"/>
    </row>
    <row r="1941" spans="3:7" x14ac:dyDescent="0.3">
      <c r="C1941" s="11"/>
      <c r="D1941" s="11"/>
      <c r="G1941" s="16"/>
    </row>
    <row r="1942" spans="3:7" x14ac:dyDescent="0.3">
      <c r="C1942" s="11"/>
      <c r="D1942" s="11"/>
      <c r="G1942" s="16"/>
    </row>
    <row r="1943" spans="3:7" x14ac:dyDescent="0.3">
      <c r="C1943" s="11"/>
      <c r="D1943" s="11"/>
      <c r="G1943" s="16"/>
    </row>
    <row r="1944" spans="3:7" x14ac:dyDescent="0.3">
      <c r="C1944" s="11"/>
      <c r="D1944" s="11"/>
      <c r="G1944" s="16"/>
    </row>
    <row r="1945" spans="3:7" x14ac:dyDescent="0.3">
      <c r="C1945" s="11"/>
      <c r="D1945" s="11"/>
      <c r="G1945" s="16"/>
    </row>
    <row r="1946" spans="3:7" x14ac:dyDescent="0.3">
      <c r="C1946" s="11"/>
      <c r="D1946" s="11"/>
      <c r="G1946" s="16"/>
    </row>
    <row r="1947" spans="3:7" x14ac:dyDescent="0.3">
      <c r="C1947" s="11"/>
      <c r="D1947" s="11"/>
      <c r="G1947" s="16"/>
    </row>
    <row r="1948" spans="3:7" x14ac:dyDescent="0.3">
      <c r="C1948" s="11"/>
      <c r="D1948" s="11"/>
      <c r="G1948" s="16"/>
    </row>
    <row r="1949" spans="3:7" x14ac:dyDescent="0.3">
      <c r="C1949" s="11"/>
      <c r="D1949" s="11"/>
      <c r="G1949" s="16"/>
    </row>
    <row r="1950" spans="3:7" x14ac:dyDescent="0.3">
      <c r="C1950" s="11"/>
      <c r="D1950" s="11"/>
      <c r="G1950" s="16"/>
    </row>
    <row r="1951" spans="3:7" x14ac:dyDescent="0.3">
      <c r="C1951" s="11"/>
      <c r="D1951" s="11"/>
      <c r="G1951" s="16"/>
    </row>
    <row r="1952" spans="3:7" x14ac:dyDescent="0.3">
      <c r="C1952" s="11"/>
      <c r="D1952" s="11"/>
      <c r="G1952" s="16"/>
    </row>
    <row r="1953" spans="3:7" x14ac:dyDescent="0.3">
      <c r="C1953" s="11"/>
      <c r="D1953" s="11"/>
      <c r="G1953" s="16"/>
    </row>
    <row r="1954" spans="3:7" x14ac:dyDescent="0.3">
      <c r="C1954" s="11"/>
      <c r="D1954" s="11"/>
      <c r="G1954" s="16"/>
    </row>
    <row r="1955" spans="3:7" x14ac:dyDescent="0.3">
      <c r="C1955" s="11"/>
      <c r="D1955" s="11"/>
      <c r="G1955" s="16"/>
    </row>
    <row r="1956" spans="3:7" x14ac:dyDescent="0.3">
      <c r="C1956" s="11"/>
      <c r="D1956" s="11"/>
      <c r="G1956" s="16"/>
    </row>
    <row r="1957" spans="3:7" x14ac:dyDescent="0.3">
      <c r="C1957" s="11"/>
      <c r="D1957" s="11"/>
      <c r="G1957" s="16"/>
    </row>
    <row r="1958" spans="3:7" x14ac:dyDescent="0.3">
      <c r="C1958" s="11"/>
      <c r="D1958" s="11"/>
      <c r="G1958" s="16"/>
    </row>
    <row r="1959" spans="3:7" x14ac:dyDescent="0.3">
      <c r="C1959" s="11"/>
      <c r="D1959" s="11"/>
      <c r="G1959" s="16"/>
    </row>
    <row r="1960" spans="3:7" x14ac:dyDescent="0.3">
      <c r="C1960" s="11"/>
      <c r="D1960" s="11"/>
      <c r="G1960" s="16"/>
    </row>
    <row r="1961" spans="3:7" x14ac:dyDescent="0.3">
      <c r="C1961" s="11"/>
      <c r="D1961" s="11"/>
      <c r="G1961" s="16"/>
    </row>
    <row r="1962" spans="3:7" x14ac:dyDescent="0.3">
      <c r="C1962" s="11"/>
      <c r="D1962" s="11"/>
      <c r="G1962" s="16"/>
    </row>
    <row r="1963" spans="3:7" x14ac:dyDescent="0.3">
      <c r="C1963" s="11"/>
      <c r="D1963" s="11"/>
      <c r="G1963" s="16"/>
    </row>
    <row r="1964" spans="3:7" x14ac:dyDescent="0.3">
      <c r="C1964" s="11"/>
      <c r="D1964" s="11"/>
      <c r="G1964" s="16"/>
    </row>
    <row r="1965" spans="3:7" x14ac:dyDescent="0.3">
      <c r="C1965" s="11"/>
      <c r="D1965" s="11"/>
      <c r="G1965" s="16"/>
    </row>
    <row r="1966" spans="3:7" x14ac:dyDescent="0.3">
      <c r="C1966" s="11"/>
      <c r="D1966" s="11"/>
      <c r="G1966" s="16"/>
    </row>
    <row r="1967" spans="3:7" x14ac:dyDescent="0.3">
      <c r="C1967" s="11"/>
      <c r="D1967" s="11"/>
      <c r="G1967" s="16"/>
    </row>
    <row r="1968" spans="3:7" x14ac:dyDescent="0.3">
      <c r="C1968" s="11"/>
      <c r="D1968" s="11"/>
      <c r="G1968" s="16"/>
    </row>
    <row r="1969" spans="3:7" x14ac:dyDescent="0.3">
      <c r="C1969" s="11"/>
      <c r="D1969" s="11"/>
      <c r="G1969" s="16"/>
    </row>
    <row r="1970" spans="3:7" x14ac:dyDescent="0.3">
      <c r="C1970" s="11"/>
      <c r="D1970" s="11"/>
      <c r="G1970" s="16"/>
    </row>
    <row r="1971" spans="3:7" x14ac:dyDescent="0.3">
      <c r="C1971" s="11"/>
      <c r="D1971" s="11"/>
      <c r="G1971" s="16"/>
    </row>
    <row r="1972" spans="3:7" x14ac:dyDescent="0.3">
      <c r="C1972" s="11"/>
      <c r="D1972" s="11"/>
      <c r="G1972" s="16"/>
    </row>
    <row r="1973" spans="3:7" x14ac:dyDescent="0.3">
      <c r="C1973" s="11"/>
      <c r="D1973" s="11"/>
      <c r="G1973" s="16"/>
    </row>
    <row r="1974" spans="3:7" x14ac:dyDescent="0.3">
      <c r="C1974" s="11"/>
      <c r="D1974" s="11"/>
      <c r="G1974" s="16"/>
    </row>
    <row r="1975" spans="3:7" x14ac:dyDescent="0.3">
      <c r="C1975" s="11"/>
      <c r="D1975" s="11"/>
      <c r="G1975" s="16"/>
    </row>
    <row r="1976" spans="3:7" x14ac:dyDescent="0.3">
      <c r="C1976" s="11"/>
      <c r="D1976" s="11"/>
      <c r="G1976" s="16"/>
    </row>
    <row r="1977" spans="3:7" x14ac:dyDescent="0.3">
      <c r="C1977" s="11"/>
      <c r="D1977" s="11"/>
      <c r="G1977" s="16"/>
    </row>
    <row r="1978" spans="3:7" x14ac:dyDescent="0.3">
      <c r="C1978" s="11"/>
      <c r="D1978" s="11"/>
      <c r="G1978" s="16"/>
    </row>
    <row r="1979" spans="3:7" x14ac:dyDescent="0.3">
      <c r="C1979" s="11"/>
      <c r="D1979" s="11"/>
      <c r="G1979" s="16"/>
    </row>
    <row r="1980" spans="3:7" x14ac:dyDescent="0.3">
      <c r="C1980" s="11"/>
      <c r="D1980" s="11"/>
      <c r="G1980" s="16"/>
    </row>
    <row r="1981" spans="3:7" x14ac:dyDescent="0.3">
      <c r="C1981" s="11"/>
      <c r="D1981" s="11"/>
      <c r="G1981" s="16"/>
    </row>
    <row r="1982" spans="3:7" x14ac:dyDescent="0.3">
      <c r="C1982" s="11"/>
      <c r="D1982" s="11"/>
      <c r="G1982" s="16"/>
    </row>
    <row r="1983" spans="3:7" x14ac:dyDescent="0.3">
      <c r="C1983" s="11"/>
      <c r="D1983" s="11"/>
      <c r="G1983" s="16"/>
    </row>
    <row r="1984" spans="3:7" x14ac:dyDescent="0.3">
      <c r="C1984" s="11"/>
      <c r="D1984" s="11"/>
      <c r="G1984" s="16"/>
    </row>
    <row r="1985" spans="3:7" x14ac:dyDescent="0.3">
      <c r="C1985" s="11"/>
      <c r="D1985" s="11"/>
      <c r="G1985" s="16"/>
    </row>
    <row r="1986" spans="3:7" x14ac:dyDescent="0.3">
      <c r="C1986" s="11"/>
      <c r="D1986" s="11"/>
      <c r="G1986" s="16"/>
    </row>
    <row r="1987" spans="3:7" x14ac:dyDescent="0.3">
      <c r="C1987" s="11"/>
      <c r="D1987" s="11"/>
      <c r="G1987" s="16"/>
    </row>
    <row r="1988" spans="3:7" x14ac:dyDescent="0.3">
      <c r="C1988" s="11"/>
      <c r="D1988" s="11"/>
      <c r="G1988" s="16"/>
    </row>
    <row r="1989" spans="3:7" x14ac:dyDescent="0.3">
      <c r="C1989" s="11"/>
      <c r="D1989" s="11"/>
      <c r="G1989" s="16"/>
    </row>
    <row r="1990" spans="3:7" x14ac:dyDescent="0.3">
      <c r="C1990" s="11"/>
      <c r="D1990" s="11"/>
      <c r="G1990" s="16"/>
    </row>
    <row r="1991" spans="3:7" x14ac:dyDescent="0.3">
      <c r="C1991" s="11"/>
      <c r="D1991" s="11"/>
      <c r="G1991" s="16"/>
    </row>
    <row r="1992" spans="3:7" x14ac:dyDescent="0.3">
      <c r="C1992" s="11"/>
      <c r="D1992" s="11"/>
      <c r="G1992" s="16"/>
    </row>
    <row r="1993" spans="3:7" x14ac:dyDescent="0.3">
      <c r="C1993" s="11"/>
      <c r="D1993" s="11"/>
      <c r="G1993" s="16"/>
    </row>
    <row r="1994" spans="3:7" x14ac:dyDescent="0.3">
      <c r="C1994" s="11"/>
      <c r="D1994" s="11"/>
      <c r="G1994" s="16"/>
    </row>
    <row r="1995" spans="3:7" x14ac:dyDescent="0.3">
      <c r="C1995" s="11"/>
      <c r="D1995" s="11"/>
      <c r="G1995" s="16"/>
    </row>
    <row r="1996" spans="3:7" x14ac:dyDescent="0.3">
      <c r="C1996" s="11"/>
      <c r="D1996" s="11"/>
      <c r="G1996" s="16"/>
    </row>
    <row r="1997" spans="3:7" x14ac:dyDescent="0.3">
      <c r="C1997" s="11"/>
      <c r="D1997" s="11"/>
      <c r="G1997" s="16"/>
    </row>
    <row r="1998" spans="3:7" x14ac:dyDescent="0.3">
      <c r="C1998" s="11"/>
      <c r="D1998" s="11"/>
      <c r="G1998" s="16"/>
    </row>
    <row r="1999" spans="3:7" x14ac:dyDescent="0.3">
      <c r="C1999" s="11"/>
      <c r="D1999" s="11"/>
      <c r="G1999" s="16"/>
    </row>
    <row r="2000" spans="3:7" x14ac:dyDescent="0.3">
      <c r="C2000" s="11"/>
      <c r="D2000" s="11"/>
      <c r="G2000" s="16"/>
    </row>
    <row r="2001" spans="3:7" x14ac:dyDescent="0.3">
      <c r="C2001" s="11"/>
      <c r="D2001" s="11"/>
      <c r="G2001" s="16"/>
    </row>
    <row r="2002" spans="3:7" x14ac:dyDescent="0.3">
      <c r="C2002" s="11"/>
      <c r="D2002" s="11"/>
      <c r="G2002" s="16"/>
    </row>
    <row r="2003" spans="3:7" x14ac:dyDescent="0.3">
      <c r="C2003" s="11"/>
      <c r="D2003" s="11"/>
      <c r="G2003" s="16"/>
    </row>
    <row r="2004" spans="3:7" x14ac:dyDescent="0.3">
      <c r="C2004" s="11"/>
      <c r="D2004" s="11"/>
      <c r="G2004" s="16"/>
    </row>
    <row r="2005" spans="3:7" x14ac:dyDescent="0.3">
      <c r="C2005" s="11"/>
      <c r="D2005" s="11"/>
      <c r="G2005" s="16"/>
    </row>
    <row r="2006" spans="3:7" x14ac:dyDescent="0.3">
      <c r="C2006" s="11"/>
      <c r="D2006" s="11"/>
      <c r="G2006" s="16"/>
    </row>
    <row r="2007" spans="3:7" x14ac:dyDescent="0.3">
      <c r="C2007" s="11"/>
      <c r="D2007" s="11"/>
      <c r="G2007" s="16"/>
    </row>
    <row r="2008" spans="3:7" x14ac:dyDescent="0.3">
      <c r="C2008" s="11"/>
      <c r="D2008" s="11"/>
      <c r="G2008" s="16"/>
    </row>
    <row r="2009" spans="3:7" x14ac:dyDescent="0.3">
      <c r="C2009" s="11"/>
      <c r="D2009" s="11"/>
      <c r="G2009" s="16"/>
    </row>
    <row r="2010" spans="3:7" x14ac:dyDescent="0.3">
      <c r="C2010" s="11"/>
      <c r="D2010" s="11"/>
      <c r="G2010" s="16"/>
    </row>
    <row r="2011" spans="3:7" x14ac:dyDescent="0.3">
      <c r="C2011" s="11"/>
      <c r="D2011" s="11"/>
      <c r="G2011" s="16"/>
    </row>
    <row r="2012" spans="3:7" x14ac:dyDescent="0.3">
      <c r="C2012" s="11"/>
      <c r="D2012" s="11"/>
      <c r="G2012" s="16"/>
    </row>
    <row r="2013" spans="3:7" x14ac:dyDescent="0.3">
      <c r="C2013" s="11"/>
      <c r="D2013" s="11"/>
      <c r="G2013" s="16"/>
    </row>
    <row r="2014" spans="3:7" x14ac:dyDescent="0.3">
      <c r="C2014" s="11"/>
      <c r="D2014" s="11"/>
      <c r="G2014" s="16"/>
    </row>
    <row r="2015" spans="3:7" x14ac:dyDescent="0.3">
      <c r="C2015" s="11"/>
      <c r="D2015" s="11"/>
      <c r="G2015" s="16"/>
    </row>
    <row r="2016" spans="3:7" x14ac:dyDescent="0.3">
      <c r="C2016" s="11"/>
      <c r="D2016" s="11"/>
      <c r="G2016" s="16"/>
    </row>
    <row r="2017" spans="3:7" x14ac:dyDescent="0.3">
      <c r="C2017" s="11"/>
      <c r="D2017" s="11"/>
      <c r="G2017" s="16"/>
    </row>
    <row r="2018" spans="3:7" x14ac:dyDescent="0.3">
      <c r="C2018" s="11"/>
      <c r="D2018" s="11"/>
      <c r="G2018" s="16"/>
    </row>
    <row r="2019" spans="3:7" x14ac:dyDescent="0.3">
      <c r="C2019" s="11"/>
      <c r="D2019" s="11"/>
      <c r="G2019" s="16"/>
    </row>
    <row r="2020" spans="3:7" x14ac:dyDescent="0.3">
      <c r="C2020" s="11"/>
      <c r="D2020" s="11"/>
      <c r="G2020" s="16"/>
    </row>
    <row r="2021" spans="3:7" x14ac:dyDescent="0.3">
      <c r="C2021" s="11"/>
      <c r="D2021" s="11"/>
      <c r="G2021" s="16"/>
    </row>
    <row r="2022" spans="3:7" x14ac:dyDescent="0.3">
      <c r="C2022" s="11"/>
      <c r="D2022" s="11"/>
      <c r="G2022" s="16"/>
    </row>
    <row r="2023" spans="3:7" x14ac:dyDescent="0.3">
      <c r="C2023" s="11"/>
      <c r="D2023" s="11"/>
      <c r="G2023" s="16"/>
    </row>
    <row r="2024" spans="3:7" x14ac:dyDescent="0.3">
      <c r="C2024" s="11"/>
      <c r="D2024" s="11"/>
      <c r="G2024" s="16"/>
    </row>
    <row r="2025" spans="3:7" x14ac:dyDescent="0.3">
      <c r="C2025" s="11"/>
      <c r="D2025" s="11"/>
      <c r="G2025" s="16"/>
    </row>
    <row r="2026" spans="3:7" x14ac:dyDescent="0.3">
      <c r="C2026" s="11"/>
      <c r="D2026" s="11"/>
      <c r="G2026" s="16"/>
    </row>
    <row r="2027" spans="3:7" x14ac:dyDescent="0.3">
      <c r="C2027" s="11"/>
      <c r="D2027" s="11"/>
      <c r="G2027" s="16"/>
    </row>
    <row r="2028" spans="3:7" x14ac:dyDescent="0.3">
      <c r="C2028" s="11"/>
      <c r="D2028" s="11"/>
      <c r="G2028" s="16"/>
    </row>
    <row r="2029" spans="3:7" x14ac:dyDescent="0.3">
      <c r="C2029" s="11"/>
      <c r="D2029" s="11"/>
      <c r="G2029" s="16"/>
    </row>
    <row r="2030" spans="3:7" x14ac:dyDescent="0.3">
      <c r="C2030" s="11"/>
      <c r="D2030" s="11"/>
      <c r="G2030" s="16"/>
    </row>
    <row r="2031" spans="3:7" x14ac:dyDescent="0.3">
      <c r="C2031" s="11"/>
      <c r="D2031" s="11"/>
      <c r="G2031" s="16"/>
    </row>
    <row r="2032" spans="3:7" x14ac:dyDescent="0.3">
      <c r="C2032" s="11"/>
      <c r="D2032" s="11"/>
      <c r="G2032" s="16"/>
    </row>
    <row r="2033" spans="3:7" x14ac:dyDescent="0.3">
      <c r="C2033" s="11"/>
      <c r="D2033" s="11"/>
      <c r="G2033" s="16"/>
    </row>
    <row r="2034" spans="3:7" x14ac:dyDescent="0.3">
      <c r="C2034" s="11"/>
      <c r="D2034" s="11"/>
      <c r="G2034" s="16"/>
    </row>
    <row r="2035" spans="3:7" x14ac:dyDescent="0.3">
      <c r="C2035" s="11"/>
      <c r="D2035" s="11"/>
      <c r="G2035" s="16"/>
    </row>
    <row r="2036" spans="3:7" x14ac:dyDescent="0.3">
      <c r="C2036" s="11"/>
      <c r="D2036" s="11"/>
      <c r="G2036" s="16"/>
    </row>
    <row r="2037" spans="3:7" x14ac:dyDescent="0.3">
      <c r="C2037" s="11"/>
      <c r="D2037" s="11"/>
      <c r="G2037" s="16"/>
    </row>
    <row r="2038" spans="3:7" x14ac:dyDescent="0.3">
      <c r="C2038" s="11"/>
      <c r="D2038" s="11"/>
      <c r="G2038" s="16"/>
    </row>
    <row r="2039" spans="3:7" x14ac:dyDescent="0.3">
      <c r="C2039" s="11"/>
      <c r="D2039" s="11"/>
      <c r="G2039" s="16"/>
    </row>
    <row r="2040" spans="3:7" x14ac:dyDescent="0.3">
      <c r="C2040" s="11"/>
      <c r="D2040" s="11"/>
      <c r="G2040" s="16"/>
    </row>
    <row r="2041" spans="3:7" x14ac:dyDescent="0.3">
      <c r="C2041" s="11"/>
      <c r="D2041" s="11"/>
      <c r="G2041" s="16"/>
    </row>
    <row r="2042" spans="3:7" x14ac:dyDescent="0.3">
      <c r="C2042" s="11"/>
      <c r="D2042" s="11"/>
      <c r="G2042" s="16"/>
    </row>
    <row r="2043" spans="3:7" x14ac:dyDescent="0.3">
      <c r="C2043" s="11"/>
      <c r="D2043" s="11"/>
      <c r="G2043" s="16"/>
    </row>
    <row r="2044" spans="3:7" x14ac:dyDescent="0.3">
      <c r="C2044" s="11"/>
      <c r="D2044" s="11"/>
      <c r="G2044" s="16"/>
    </row>
    <row r="2045" spans="3:7" x14ac:dyDescent="0.3">
      <c r="C2045" s="11"/>
      <c r="D2045" s="11"/>
      <c r="G2045" s="16"/>
    </row>
    <row r="2046" spans="3:7" x14ac:dyDescent="0.3">
      <c r="C2046" s="11"/>
      <c r="D2046" s="11"/>
      <c r="G2046" s="16"/>
    </row>
    <row r="2047" spans="3:7" x14ac:dyDescent="0.3">
      <c r="C2047" s="11"/>
      <c r="D2047" s="11"/>
      <c r="G2047" s="16"/>
    </row>
    <row r="2048" spans="3:7" x14ac:dyDescent="0.3">
      <c r="C2048" s="11"/>
      <c r="D2048" s="11"/>
      <c r="G2048" s="16"/>
    </row>
    <row r="2049" spans="3:7" x14ac:dyDescent="0.3">
      <c r="C2049" s="11"/>
      <c r="D2049" s="11"/>
      <c r="G2049" s="16"/>
    </row>
    <row r="2050" spans="3:7" x14ac:dyDescent="0.3">
      <c r="C2050" s="11"/>
      <c r="D2050" s="11"/>
      <c r="G2050" s="16"/>
    </row>
    <row r="2051" spans="3:7" x14ac:dyDescent="0.3">
      <c r="C2051" s="11"/>
      <c r="D2051" s="11"/>
      <c r="G2051" s="16"/>
    </row>
    <row r="2052" spans="3:7" x14ac:dyDescent="0.3">
      <c r="C2052" s="11"/>
      <c r="D2052" s="11"/>
      <c r="G2052" s="16"/>
    </row>
    <row r="2053" spans="3:7" x14ac:dyDescent="0.3">
      <c r="C2053" s="11"/>
      <c r="D2053" s="11"/>
      <c r="G2053" s="16"/>
    </row>
    <row r="2054" spans="3:7" x14ac:dyDescent="0.3">
      <c r="C2054" s="11"/>
      <c r="D2054" s="11"/>
      <c r="G2054" s="16"/>
    </row>
    <row r="2055" spans="3:7" x14ac:dyDescent="0.3">
      <c r="C2055" s="11"/>
      <c r="D2055" s="11"/>
      <c r="G2055" s="16"/>
    </row>
    <row r="2056" spans="3:7" x14ac:dyDescent="0.3">
      <c r="C2056" s="11"/>
      <c r="D2056" s="11"/>
      <c r="G2056" s="16"/>
    </row>
    <row r="2057" spans="3:7" x14ac:dyDescent="0.3">
      <c r="C2057" s="11"/>
      <c r="D2057" s="11"/>
      <c r="G2057" s="16"/>
    </row>
    <row r="2058" spans="3:7" x14ac:dyDescent="0.3">
      <c r="C2058" s="11"/>
      <c r="D2058" s="11"/>
      <c r="G2058" s="16"/>
    </row>
    <row r="2059" spans="3:7" x14ac:dyDescent="0.3">
      <c r="C2059" s="11"/>
      <c r="D2059" s="11"/>
      <c r="G2059" s="16"/>
    </row>
    <row r="2060" spans="3:7" x14ac:dyDescent="0.3">
      <c r="C2060" s="11"/>
      <c r="D2060" s="11"/>
      <c r="G2060" s="16"/>
    </row>
    <row r="2061" spans="3:7" x14ac:dyDescent="0.3">
      <c r="C2061" s="11"/>
      <c r="D2061" s="11"/>
      <c r="G2061" s="16"/>
    </row>
    <row r="2062" spans="3:7" x14ac:dyDescent="0.3">
      <c r="C2062" s="11"/>
      <c r="D2062" s="11"/>
      <c r="G2062" s="16"/>
    </row>
    <row r="2063" spans="3:7" x14ac:dyDescent="0.3">
      <c r="C2063" s="11"/>
      <c r="D2063" s="11"/>
      <c r="G2063" s="16"/>
    </row>
    <row r="2064" spans="3:7" x14ac:dyDescent="0.3">
      <c r="C2064" s="11"/>
      <c r="D2064" s="11"/>
      <c r="G2064" s="16"/>
    </row>
    <row r="2065" spans="3:7" x14ac:dyDescent="0.3">
      <c r="C2065" s="11"/>
      <c r="D2065" s="11"/>
      <c r="G2065" s="16"/>
    </row>
    <row r="2066" spans="3:7" x14ac:dyDescent="0.3">
      <c r="C2066" s="11"/>
      <c r="D2066" s="11"/>
      <c r="G2066" s="16"/>
    </row>
    <row r="2067" spans="3:7" x14ac:dyDescent="0.3">
      <c r="C2067" s="11"/>
      <c r="D2067" s="11"/>
      <c r="G2067" s="16"/>
    </row>
    <row r="2068" spans="3:7" x14ac:dyDescent="0.3">
      <c r="C2068" s="11"/>
      <c r="D2068" s="11"/>
      <c r="G2068" s="16"/>
    </row>
    <row r="2069" spans="3:7" x14ac:dyDescent="0.3">
      <c r="C2069" s="11"/>
      <c r="D2069" s="11"/>
      <c r="G2069" s="16"/>
    </row>
    <row r="2070" spans="3:7" x14ac:dyDescent="0.3">
      <c r="C2070" s="11"/>
      <c r="D2070" s="11"/>
      <c r="G2070" s="16"/>
    </row>
    <row r="2071" spans="3:7" x14ac:dyDescent="0.3">
      <c r="C2071" s="11"/>
      <c r="D2071" s="11"/>
      <c r="G2071" s="16"/>
    </row>
    <row r="2072" spans="3:7" x14ac:dyDescent="0.3">
      <c r="C2072" s="11"/>
      <c r="D2072" s="11"/>
      <c r="G2072" s="16"/>
    </row>
    <row r="2073" spans="3:7" x14ac:dyDescent="0.3">
      <c r="C2073" s="11"/>
      <c r="D2073" s="11"/>
      <c r="G2073" s="16"/>
    </row>
    <row r="2074" spans="3:7" x14ac:dyDescent="0.3">
      <c r="C2074" s="11"/>
      <c r="D2074" s="11"/>
      <c r="G2074" s="16"/>
    </row>
    <row r="2075" spans="3:7" x14ac:dyDescent="0.3">
      <c r="C2075" s="11"/>
      <c r="D2075" s="11"/>
      <c r="G2075" s="16"/>
    </row>
    <row r="2076" spans="3:7" x14ac:dyDescent="0.3">
      <c r="C2076" s="11"/>
      <c r="D2076" s="11"/>
      <c r="G2076" s="16"/>
    </row>
    <row r="2077" spans="3:7" x14ac:dyDescent="0.3">
      <c r="C2077" s="11"/>
      <c r="D2077" s="11"/>
      <c r="G2077" s="16"/>
    </row>
    <row r="2078" spans="3:7" x14ac:dyDescent="0.3">
      <c r="C2078" s="11"/>
      <c r="D2078" s="11"/>
      <c r="G2078" s="16"/>
    </row>
    <row r="2079" spans="3:7" x14ac:dyDescent="0.3">
      <c r="C2079" s="11"/>
      <c r="D2079" s="11"/>
      <c r="G2079" s="16"/>
    </row>
    <row r="2080" spans="3:7" x14ac:dyDescent="0.3">
      <c r="C2080" s="11"/>
      <c r="D2080" s="11"/>
      <c r="G2080" s="16"/>
    </row>
    <row r="2081" spans="3:7" x14ac:dyDescent="0.3">
      <c r="C2081" s="11"/>
      <c r="D2081" s="11"/>
      <c r="G2081" s="16"/>
    </row>
    <row r="2082" spans="3:7" x14ac:dyDescent="0.3">
      <c r="C2082" s="11"/>
      <c r="D2082" s="11"/>
      <c r="G2082" s="16"/>
    </row>
    <row r="2083" spans="3:7" x14ac:dyDescent="0.3">
      <c r="C2083" s="11"/>
      <c r="D2083" s="11"/>
      <c r="G2083" s="16"/>
    </row>
    <row r="2084" spans="3:7" x14ac:dyDescent="0.3">
      <c r="C2084" s="11"/>
      <c r="D2084" s="11"/>
      <c r="G2084" s="16"/>
    </row>
    <row r="2085" spans="3:7" x14ac:dyDescent="0.3">
      <c r="C2085" s="11"/>
      <c r="D2085" s="11"/>
      <c r="G2085" s="16"/>
    </row>
    <row r="2086" spans="3:7" x14ac:dyDescent="0.3">
      <c r="C2086" s="11"/>
      <c r="D2086" s="11"/>
      <c r="G2086" s="16"/>
    </row>
    <row r="2087" spans="3:7" x14ac:dyDescent="0.3">
      <c r="C2087" s="11"/>
      <c r="D2087" s="11"/>
      <c r="G2087" s="16"/>
    </row>
    <row r="2088" spans="3:7" x14ac:dyDescent="0.3">
      <c r="C2088" s="11"/>
      <c r="D2088" s="11"/>
      <c r="G2088" s="16"/>
    </row>
    <row r="2089" spans="3:7" x14ac:dyDescent="0.3">
      <c r="C2089" s="11"/>
      <c r="D2089" s="11"/>
      <c r="G2089" s="16"/>
    </row>
    <row r="2090" spans="3:7" x14ac:dyDescent="0.3">
      <c r="C2090" s="11"/>
      <c r="D2090" s="11"/>
      <c r="G2090" s="16"/>
    </row>
    <row r="2091" spans="3:7" x14ac:dyDescent="0.3">
      <c r="C2091" s="11"/>
      <c r="D2091" s="11"/>
      <c r="G2091" s="16"/>
    </row>
    <row r="2092" spans="3:7" x14ac:dyDescent="0.3">
      <c r="C2092" s="11"/>
      <c r="D2092" s="11"/>
      <c r="G2092" s="16"/>
    </row>
    <row r="2093" spans="3:7" x14ac:dyDescent="0.3">
      <c r="C2093" s="11"/>
      <c r="D2093" s="11"/>
      <c r="G2093" s="16"/>
    </row>
    <row r="2094" spans="3:7" x14ac:dyDescent="0.3">
      <c r="C2094" s="11"/>
      <c r="D2094" s="11"/>
      <c r="G2094" s="16"/>
    </row>
    <row r="2095" spans="3:7" x14ac:dyDescent="0.3">
      <c r="C2095" s="11"/>
      <c r="D2095" s="11"/>
      <c r="G2095" s="16"/>
    </row>
    <row r="2096" spans="3:7" x14ac:dyDescent="0.3">
      <c r="C2096" s="11"/>
      <c r="D2096" s="11"/>
      <c r="G2096" s="16"/>
    </row>
    <row r="2097" spans="3:7" x14ac:dyDescent="0.3">
      <c r="C2097" s="11"/>
      <c r="D2097" s="11"/>
      <c r="G2097" s="16"/>
    </row>
    <row r="2098" spans="3:7" x14ac:dyDescent="0.3">
      <c r="C2098" s="11"/>
      <c r="D2098" s="11"/>
      <c r="G2098" s="16"/>
    </row>
    <row r="2099" spans="3:7" x14ac:dyDescent="0.3">
      <c r="C2099" s="11"/>
      <c r="D2099" s="11"/>
      <c r="G2099" s="16"/>
    </row>
    <row r="2100" spans="3:7" x14ac:dyDescent="0.3">
      <c r="C2100" s="11"/>
      <c r="D2100" s="11"/>
      <c r="G2100" s="16"/>
    </row>
    <row r="2101" spans="3:7" x14ac:dyDescent="0.3">
      <c r="C2101" s="11"/>
      <c r="D2101" s="11"/>
      <c r="G2101" s="16"/>
    </row>
    <row r="2102" spans="3:7" x14ac:dyDescent="0.3">
      <c r="C2102" s="11"/>
      <c r="D2102" s="11"/>
      <c r="G2102" s="16"/>
    </row>
    <row r="2103" spans="3:7" x14ac:dyDescent="0.3">
      <c r="C2103" s="11"/>
      <c r="D2103" s="11"/>
      <c r="G2103" s="16"/>
    </row>
    <row r="2104" spans="3:7" x14ac:dyDescent="0.3">
      <c r="C2104" s="11"/>
      <c r="D2104" s="11"/>
      <c r="G2104" s="16"/>
    </row>
    <row r="2105" spans="3:7" x14ac:dyDescent="0.3">
      <c r="C2105" s="11"/>
      <c r="D2105" s="11"/>
      <c r="G2105" s="16"/>
    </row>
    <row r="2106" spans="3:7" x14ac:dyDescent="0.3">
      <c r="C2106" s="11"/>
      <c r="D2106" s="11"/>
      <c r="G2106" s="16"/>
    </row>
    <row r="2107" spans="3:7" x14ac:dyDescent="0.3">
      <c r="C2107" s="11"/>
      <c r="D2107" s="11"/>
      <c r="G2107" s="16"/>
    </row>
    <row r="2108" spans="3:7" x14ac:dyDescent="0.3">
      <c r="C2108" s="11"/>
      <c r="D2108" s="11"/>
      <c r="G2108" s="16"/>
    </row>
    <row r="2109" spans="3:7" x14ac:dyDescent="0.3">
      <c r="C2109" s="11"/>
      <c r="D2109" s="11"/>
      <c r="G2109" s="16"/>
    </row>
    <row r="2110" spans="3:7" x14ac:dyDescent="0.3">
      <c r="C2110" s="11"/>
      <c r="D2110" s="11"/>
      <c r="G2110" s="16"/>
    </row>
    <row r="2111" spans="3:7" x14ac:dyDescent="0.3">
      <c r="C2111" s="11"/>
      <c r="D2111" s="11"/>
      <c r="G2111" s="16"/>
    </row>
    <row r="2112" spans="3:7" x14ac:dyDescent="0.3">
      <c r="C2112" s="11"/>
      <c r="D2112" s="11"/>
      <c r="G2112" s="16"/>
    </row>
    <row r="2113" spans="3:7" x14ac:dyDescent="0.3">
      <c r="C2113" s="11"/>
      <c r="D2113" s="11"/>
      <c r="G2113" s="16"/>
    </row>
    <row r="2114" spans="3:7" x14ac:dyDescent="0.3">
      <c r="C2114" s="11"/>
      <c r="D2114" s="11"/>
      <c r="G2114" s="16"/>
    </row>
    <row r="2115" spans="3:7" x14ac:dyDescent="0.3">
      <c r="C2115" s="11"/>
      <c r="D2115" s="11"/>
      <c r="G2115" s="16"/>
    </row>
    <row r="2116" spans="3:7" x14ac:dyDescent="0.3">
      <c r="C2116" s="11"/>
      <c r="D2116" s="11"/>
      <c r="G2116" s="16"/>
    </row>
    <row r="2117" spans="3:7" x14ac:dyDescent="0.3">
      <c r="C2117" s="11"/>
      <c r="D2117" s="11"/>
      <c r="G2117" s="16"/>
    </row>
    <row r="2118" spans="3:7" x14ac:dyDescent="0.3">
      <c r="C2118" s="11"/>
      <c r="D2118" s="11"/>
      <c r="G2118" s="16"/>
    </row>
    <row r="2119" spans="3:7" x14ac:dyDescent="0.3">
      <c r="C2119" s="11"/>
      <c r="D2119" s="11"/>
      <c r="G2119" s="16"/>
    </row>
    <row r="2120" spans="3:7" x14ac:dyDescent="0.3">
      <c r="C2120" s="11"/>
      <c r="D2120" s="11"/>
      <c r="G2120" s="16"/>
    </row>
    <row r="2121" spans="3:7" x14ac:dyDescent="0.3">
      <c r="C2121" s="11"/>
      <c r="D2121" s="11"/>
      <c r="G2121" s="16"/>
    </row>
    <row r="2122" spans="3:7" x14ac:dyDescent="0.3">
      <c r="C2122" s="11"/>
      <c r="D2122" s="11"/>
      <c r="G2122" s="16"/>
    </row>
    <row r="2123" spans="3:7" x14ac:dyDescent="0.3">
      <c r="C2123" s="11"/>
      <c r="D2123" s="11"/>
      <c r="G2123" s="16"/>
    </row>
    <row r="2124" spans="3:7" x14ac:dyDescent="0.3">
      <c r="C2124" s="11"/>
      <c r="D2124" s="11"/>
      <c r="G2124" s="16"/>
    </row>
    <row r="2125" spans="3:7" x14ac:dyDescent="0.3">
      <c r="C2125" s="11"/>
      <c r="D2125" s="11"/>
      <c r="G2125" s="16"/>
    </row>
    <row r="2126" spans="3:7" x14ac:dyDescent="0.3">
      <c r="C2126" s="11"/>
      <c r="D2126" s="11"/>
      <c r="G2126" s="16"/>
    </row>
    <row r="2127" spans="3:7" x14ac:dyDescent="0.3">
      <c r="C2127" s="11"/>
      <c r="D2127" s="11"/>
      <c r="G2127" s="16"/>
    </row>
    <row r="2128" spans="3:7" x14ac:dyDescent="0.3">
      <c r="C2128" s="11"/>
      <c r="D2128" s="11"/>
      <c r="G2128" s="16"/>
    </row>
  </sheetData>
  <autoFilter ref="A2:G188"/>
  <dataConsolidate>
    <dataRefs count="1">
      <dataRef ref="E3:F2128" sheet="ITEM_DST" r:id="rId1"/>
    </dataRefs>
  </dataConsolidate>
  <pageMargins left="0.75" right="0.75" top="1" bottom="1" header="0.5" footer="0.5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N3" sqref="N3:N24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3.85546875" style="9" bestFit="1" customWidth="1"/>
    <col min="5" max="5" width="14.85546875" style="9" customWidth="1"/>
    <col min="6" max="6" width="13.42578125" style="9" bestFit="1" customWidth="1"/>
    <col min="7" max="7" width="8.140625" style="9" customWidth="1"/>
    <col min="8" max="8" width="10.7109375" style="9" bestFit="1" customWidth="1"/>
    <col min="9" max="9" width="14.85546875" style="9" customWidth="1"/>
    <col min="10" max="10" width="10.28515625" style="9" customWidth="1"/>
    <col min="11" max="11" width="13.85546875" style="9" bestFit="1" customWidth="1"/>
    <col min="12" max="12" width="14.28515625" style="20" bestFit="1" customWidth="1"/>
    <col min="13" max="13" width="10.28515625" style="9" customWidth="1"/>
    <col min="14" max="14" width="13.85546875" style="9" bestFit="1" customWidth="1"/>
    <col min="15" max="15" width="13.7109375" style="20" bestFit="1" customWidth="1"/>
    <col min="16" max="16384" width="10.28515625" style="9"/>
  </cols>
  <sheetData>
    <row r="1" spans="1:15" ht="15.75" thickBot="1" x14ac:dyDescent="0.35">
      <c r="A1" s="15" t="s">
        <v>54</v>
      </c>
    </row>
    <row r="2" spans="1:15" ht="16.5" thickTop="1" thickBot="1" x14ac:dyDescent="0.35">
      <c r="A2" s="14" t="s">
        <v>23</v>
      </c>
      <c r="B2" s="14" t="s">
        <v>22</v>
      </c>
      <c r="C2" s="14" t="s">
        <v>21</v>
      </c>
      <c r="D2" s="14" t="s">
        <v>19</v>
      </c>
      <c r="E2" s="14" t="s">
        <v>20</v>
      </c>
      <c r="F2" s="14" t="s">
        <v>24</v>
      </c>
      <c r="G2" s="14" t="s">
        <v>31</v>
      </c>
      <c r="H2" s="14" t="s">
        <v>30</v>
      </c>
      <c r="I2" s="14" t="s">
        <v>29</v>
      </c>
      <c r="K2" s="14" t="s">
        <v>19</v>
      </c>
      <c r="L2" s="25" t="s">
        <v>6</v>
      </c>
      <c r="N2" s="14" t="s">
        <v>19</v>
      </c>
      <c r="O2" s="25" t="s">
        <v>5</v>
      </c>
    </row>
    <row r="3" spans="1:15" ht="16.5" thickTop="1" x14ac:dyDescent="0.3">
      <c r="A3" s="48">
        <v>2016</v>
      </c>
      <c r="B3" s="48">
        <v>4</v>
      </c>
      <c r="C3" s="47" t="s">
        <v>17</v>
      </c>
      <c r="D3" s="47" t="s">
        <v>15</v>
      </c>
      <c r="E3" s="47" t="s">
        <v>14</v>
      </c>
      <c r="F3" s="49">
        <v>-14068.94</v>
      </c>
      <c r="G3" s="47" t="s">
        <v>28</v>
      </c>
      <c r="H3" s="50">
        <v>42306</v>
      </c>
      <c r="I3" s="50">
        <v>42307</v>
      </c>
      <c r="K3" s="35">
        <v>10200</v>
      </c>
      <c r="L3" s="51">
        <v>-1245.96</v>
      </c>
      <c r="M3" s="23"/>
      <c r="N3" s="35">
        <v>10200</v>
      </c>
      <c r="O3" s="52">
        <v>1225.96</v>
      </c>
    </row>
    <row r="4" spans="1:15" ht="15.75" x14ac:dyDescent="0.3">
      <c r="A4" s="48">
        <v>2016</v>
      </c>
      <c r="B4" s="48">
        <v>4</v>
      </c>
      <c r="C4" s="47" t="s">
        <v>17</v>
      </c>
      <c r="D4" s="47" t="s">
        <v>15</v>
      </c>
      <c r="E4" s="47" t="s">
        <v>14</v>
      </c>
      <c r="F4" s="49">
        <v>20851.22</v>
      </c>
      <c r="G4" s="47" t="s">
        <v>27</v>
      </c>
      <c r="H4" s="50">
        <v>42292</v>
      </c>
      <c r="I4" s="50">
        <v>42305</v>
      </c>
      <c r="K4" s="35">
        <v>12100</v>
      </c>
      <c r="L4" s="51">
        <v>-311802.09999999998</v>
      </c>
      <c r="M4" s="23"/>
      <c r="N4" s="35">
        <v>12100</v>
      </c>
      <c r="O4" s="52">
        <v>337257.94</v>
      </c>
    </row>
    <row r="5" spans="1:15" ht="15.75" x14ac:dyDescent="0.3">
      <c r="A5" s="48">
        <v>2016</v>
      </c>
      <c r="B5" s="48">
        <v>4</v>
      </c>
      <c r="C5" s="47" t="s">
        <v>17</v>
      </c>
      <c r="D5" s="47" t="s">
        <v>15</v>
      </c>
      <c r="E5" s="47" t="s">
        <v>14</v>
      </c>
      <c r="F5" s="49">
        <v>99992.2</v>
      </c>
      <c r="G5" s="47" t="s">
        <v>27</v>
      </c>
      <c r="H5" s="50">
        <v>42300</v>
      </c>
      <c r="I5" s="50">
        <v>42305</v>
      </c>
      <c r="K5" s="35">
        <v>12900</v>
      </c>
      <c r="L5" s="51">
        <v>-32665</v>
      </c>
      <c r="M5" s="23"/>
      <c r="N5" s="35">
        <v>12200</v>
      </c>
      <c r="O5" s="52">
        <v>12633.62</v>
      </c>
    </row>
    <row r="6" spans="1:15" ht="15.75" x14ac:dyDescent="0.3">
      <c r="A6" s="48">
        <v>2016</v>
      </c>
      <c r="B6" s="48">
        <v>4</v>
      </c>
      <c r="C6" s="47" t="s">
        <v>17</v>
      </c>
      <c r="D6" s="47" t="s">
        <v>15</v>
      </c>
      <c r="E6" s="47" t="s">
        <v>14</v>
      </c>
      <c r="F6" s="49">
        <v>-99992.2</v>
      </c>
      <c r="G6" s="47" t="s">
        <v>27</v>
      </c>
      <c r="H6" s="50">
        <v>42300</v>
      </c>
      <c r="I6" s="50">
        <v>42311</v>
      </c>
      <c r="K6" s="35">
        <v>13400</v>
      </c>
      <c r="L6" s="51">
        <v>-515650</v>
      </c>
      <c r="M6" s="23"/>
      <c r="N6" s="35">
        <v>12900</v>
      </c>
      <c r="O6" s="52">
        <v>507758</v>
      </c>
    </row>
    <row r="7" spans="1:15" ht="15.75" x14ac:dyDescent="0.3">
      <c r="A7" s="48">
        <v>2016</v>
      </c>
      <c r="B7" s="48">
        <v>4</v>
      </c>
      <c r="C7" s="47" t="s">
        <v>17</v>
      </c>
      <c r="D7" s="47" t="s">
        <v>15</v>
      </c>
      <c r="E7" s="47" t="s">
        <v>14</v>
      </c>
      <c r="F7" s="49">
        <v>775082.02</v>
      </c>
      <c r="G7" s="47" t="s">
        <v>27</v>
      </c>
      <c r="H7" s="50">
        <v>42301</v>
      </c>
      <c r="I7" s="50">
        <v>42305</v>
      </c>
      <c r="K7" s="35">
        <v>14200</v>
      </c>
      <c r="L7" s="51">
        <v>-2402686.35</v>
      </c>
      <c r="M7" s="23"/>
      <c r="N7" s="35">
        <v>13200</v>
      </c>
      <c r="O7" s="52">
        <v>378</v>
      </c>
    </row>
    <row r="8" spans="1:15" ht="15.75" x14ac:dyDescent="0.3">
      <c r="A8" s="48">
        <v>2016</v>
      </c>
      <c r="B8" s="48">
        <v>4</v>
      </c>
      <c r="C8" s="47" t="s">
        <v>17</v>
      </c>
      <c r="D8" s="47" t="s">
        <v>15</v>
      </c>
      <c r="E8" s="47" t="s">
        <v>14</v>
      </c>
      <c r="F8" s="49">
        <v>-775082.02</v>
      </c>
      <c r="G8" s="47" t="s">
        <v>27</v>
      </c>
      <c r="H8" s="50">
        <v>42301</v>
      </c>
      <c r="I8" s="50">
        <v>42311</v>
      </c>
      <c r="K8" s="35">
        <v>14400</v>
      </c>
      <c r="L8" s="51">
        <v>-270949.96999999997</v>
      </c>
      <c r="M8" s="23"/>
      <c r="N8" s="35">
        <v>13400</v>
      </c>
      <c r="O8" s="52">
        <v>552550</v>
      </c>
    </row>
    <row r="9" spans="1:15" ht="15.75" x14ac:dyDescent="0.3">
      <c r="A9" s="48">
        <v>2016</v>
      </c>
      <c r="B9" s="48">
        <v>4</v>
      </c>
      <c r="C9" s="47" t="s">
        <v>17</v>
      </c>
      <c r="D9" s="47" t="s">
        <v>32</v>
      </c>
      <c r="E9" s="47" t="s">
        <v>14</v>
      </c>
      <c r="F9" s="49">
        <v>38963.199999999997</v>
      </c>
      <c r="G9" s="47" t="s">
        <v>27</v>
      </c>
      <c r="H9" s="50">
        <v>42300</v>
      </c>
      <c r="I9" s="50">
        <v>42304</v>
      </c>
      <c r="K9" s="35">
        <v>20100</v>
      </c>
      <c r="L9" s="51">
        <v>-43.09</v>
      </c>
      <c r="M9" s="23"/>
      <c r="N9" s="35">
        <v>14200</v>
      </c>
      <c r="O9" s="52">
        <v>3109235.8</v>
      </c>
    </row>
    <row r="10" spans="1:15" ht="15.75" x14ac:dyDescent="0.3">
      <c r="A10" s="48">
        <v>2016</v>
      </c>
      <c r="B10" s="48">
        <v>4</v>
      </c>
      <c r="C10" s="47" t="s">
        <v>17</v>
      </c>
      <c r="D10" s="47" t="s">
        <v>32</v>
      </c>
      <c r="E10" s="47" t="s">
        <v>14</v>
      </c>
      <c r="F10" s="49">
        <v>-38963.199999999997</v>
      </c>
      <c r="G10" s="47" t="s">
        <v>27</v>
      </c>
      <c r="H10" s="50">
        <v>42300</v>
      </c>
      <c r="I10" s="50">
        <v>42311</v>
      </c>
      <c r="K10" s="35">
        <v>23600</v>
      </c>
      <c r="L10" s="51">
        <v>-300</v>
      </c>
      <c r="M10" s="23"/>
      <c r="N10" s="35">
        <v>14400</v>
      </c>
      <c r="O10" s="52">
        <v>257661.15</v>
      </c>
    </row>
    <row r="11" spans="1:15" ht="15.75" x14ac:dyDescent="0.3">
      <c r="A11" s="48">
        <v>2016</v>
      </c>
      <c r="B11" s="48">
        <v>4</v>
      </c>
      <c r="C11" s="47" t="s">
        <v>17</v>
      </c>
      <c r="D11" s="47" t="s">
        <v>32</v>
      </c>
      <c r="E11" s="47" t="s">
        <v>14</v>
      </c>
      <c r="F11" s="49">
        <v>0</v>
      </c>
      <c r="G11" s="47" t="s">
        <v>27</v>
      </c>
      <c r="H11" s="50">
        <v>42301</v>
      </c>
      <c r="I11" s="50">
        <v>42311</v>
      </c>
      <c r="K11" s="35">
        <v>33800</v>
      </c>
      <c r="L11" s="51">
        <v>-305</v>
      </c>
      <c r="M11" s="23"/>
      <c r="N11" s="35">
        <v>20100</v>
      </c>
      <c r="O11" s="52">
        <v>43.09</v>
      </c>
    </row>
    <row r="12" spans="1:15" ht="15.75" x14ac:dyDescent="0.3">
      <c r="A12" s="48">
        <v>2016</v>
      </c>
      <c r="B12" s="48">
        <v>4</v>
      </c>
      <c r="C12" s="47" t="s">
        <v>17</v>
      </c>
      <c r="D12" s="47" t="s">
        <v>0</v>
      </c>
      <c r="E12" s="47" t="s">
        <v>14</v>
      </c>
      <c r="F12" s="49">
        <v>-187562.65</v>
      </c>
      <c r="G12" s="47" t="s">
        <v>28</v>
      </c>
      <c r="H12" s="50">
        <v>42305</v>
      </c>
      <c r="I12" s="50">
        <v>42306</v>
      </c>
      <c r="K12" s="35">
        <v>34300</v>
      </c>
      <c r="L12" s="51">
        <v>-141170.79999999999</v>
      </c>
      <c r="M12" s="23"/>
      <c r="N12" s="35">
        <v>23200</v>
      </c>
      <c r="O12" s="52">
        <v>231.3</v>
      </c>
    </row>
    <row r="13" spans="1:15" ht="15.75" x14ac:dyDescent="0.3">
      <c r="A13" s="48">
        <v>2016</v>
      </c>
      <c r="B13" s="48">
        <v>4</v>
      </c>
      <c r="C13" s="47" t="s">
        <v>17</v>
      </c>
      <c r="D13" s="47" t="s">
        <v>0</v>
      </c>
      <c r="E13" s="47" t="s">
        <v>14</v>
      </c>
      <c r="F13" s="49">
        <v>-30952.87</v>
      </c>
      <c r="G13" s="47" t="s">
        <v>28</v>
      </c>
      <c r="H13" s="50">
        <v>42306</v>
      </c>
      <c r="I13" s="50">
        <v>42307</v>
      </c>
      <c r="K13" s="35">
        <v>72700</v>
      </c>
      <c r="L13" s="51">
        <v>-38649.730000000003</v>
      </c>
      <c r="M13" s="23"/>
      <c r="N13" s="35">
        <v>23600</v>
      </c>
      <c r="O13" s="52">
        <v>300</v>
      </c>
    </row>
    <row r="14" spans="1:15" ht="15.75" x14ac:dyDescent="0.3">
      <c r="A14" s="48">
        <v>2016</v>
      </c>
      <c r="B14" s="48">
        <v>4</v>
      </c>
      <c r="C14" s="47" t="s">
        <v>17</v>
      </c>
      <c r="D14" s="47" t="s">
        <v>0</v>
      </c>
      <c r="E14" s="47" t="s">
        <v>14</v>
      </c>
      <c r="F14" s="49">
        <v>187562.65</v>
      </c>
      <c r="G14" s="47" t="s">
        <v>27</v>
      </c>
      <c r="H14" s="50">
        <v>42300</v>
      </c>
      <c r="I14" s="50">
        <v>42304</v>
      </c>
      <c r="K14" s="35">
        <v>73100</v>
      </c>
      <c r="L14" s="51">
        <v>-2157.73</v>
      </c>
      <c r="M14" s="23"/>
      <c r="N14" s="35">
        <v>33800</v>
      </c>
      <c r="O14" s="52">
        <v>305</v>
      </c>
    </row>
    <row r="15" spans="1:15" ht="15.75" x14ac:dyDescent="0.3">
      <c r="A15" s="48">
        <v>2016</v>
      </c>
      <c r="B15" s="48">
        <v>4</v>
      </c>
      <c r="C15" s="47" t="s">
        <v>17</v>
      </c>
      <c r="D15" s="47" t="s">
        <v>0</v>
      </c>
      <c r="E15" s="47" t="s">
        <v>14</v>
      </c>
      <c r="F15" s="49">
        <v>440305.83</v>
      </c>
      <c r="G15" s="47" t="s">
        <v>27</v>
      </c>
      <c r="H15" s="50">
        <v>42301</v>
      </c>
      <c r="I15" s="50">
        <v>42305</v>
      </c>
      <c r="K15" s="35">
        <v>73400</v>
      </c>
      <c r="L15" s="51">
        <v>-18245.310000000001</v>
      </c>
      <c r="M15" s="23"/>
      <c r="N15" s="35">
        <v>34300</v>
      </c>
      <c r="O15" s="52">
        <v>142329.07</v>
      </c>
    </row>
    <row r="16" spans="1:15" ht="15.75" x14ac:dyDescent="0.3">
      <c r="A16" s="48">
        <v>2016</v>
      </c>
      <c r="B16" s="48">
        <v>4</v>
      </c>
      <c r="C16" s="47" t="s">
        <v>17</v>
      </c>
      <c r="D16" s="47" t="s">
        <v>33</v>
      </c>
      <c r="E16" s="47" t="s">
        <v>14</v>
      </c>
      <c r="F16" s="49">
        <v>-41031.24</v>
      </c>
      <c r="G16" s="47" t="s">
        <v>28</v>
      </c>
      <c r="H16" s="50">
        <v>42305</v>
      </c>
      <c r="I16" s="50">
        <v>42306</v>
      </c>
      <c r="K16" s="35">
        <v>74100</v>
      </c>
      <c r="L16" s="51">
        <v>-123532.78</v>
      </c>
      <c r="M16" s="23"/>
      <c r="N16" s="35">
        <v>72700</v>
      </c>
      <c r="O16" s="52">
        <v>43409.13</v>
      </c>
    </row>
    <row r="17" spans="1:15" ht="15.75" x14ac:dyDescent="0.3">
      <c r="A17" s="48">
        <v>2016</v>
      </c>
      <c r="B17" s="48">
        <v>4</v>
      </c>
      <c r="C17" s="47" t="s">
        <v>17</v>
      </c>
      <c r="D17" s="47" t="s">
        <v>33</v>
      </c>
      <c r="E17" s="47" t="s">
        <v>14</v>
      </c>
      <c r="F17" s="49">
        <v>41031.24</v>
      </c>
      <c r="G17" s="47" t="s">
        <v>27</v>
      </c>
      <c r="H17" s="50">
        <v>42300</v>
      </c>
      <c r="I17" s="50">
        <v>42304</v>
      </c>
      <c r="K17" s="35">
        <v>74200</v>
      </c>
      <c r="L17" s="51">
        <v>-111.09</v>
      </c>
      <c r="M17" s="23"/>
      <c r="N17" s="35">
        <v>73100</v>
      </c>
      <c r="O17" s="52">
        <v>2157.73</v>
      </c>
    </row>
    <row r="18" spans="1:15" ht="15.75" x14ac:dyDescent="0.3">
      <c r="A18" s="48">
        <v>2016</v>
      </c>
      <c r="B18" s="48">
        <v>4</v>
      </c>
      <c r="C18" s="47" t="s">
        <v>17</v>
      </c>
      <c r="D18" s="47" t="s">
        <v>33</v>
      </c>
      <c r="E18" s="47" t="s">
        <v>14</v>
      </c>
      <c r="F18" s="49">
        <v>-41031.24</v>
      </c>
      <c r="G18" s="47" t="s">
        <v>27</v>
      </c>
      <c r="H18" s="50">
        <v>42300</v>
      </c>
      <c r="I18" s="50">
        <v>42312</v>
      </c>
      <c r="K18" s="35">
        <v>83100</v>
      </c>
      <c r="L18" s="51">
        <v>1715.34</v>
      </c>
      <c r="M18" s="23"/>
      <c r="N18" s="35">
        <v>73400</v>
      </c>
      <c r="O18" s="52">
        <v>18245.310000000001</v>
      </c>
    </row>
    <row r="19" spans="1:15" ht="15.75" x14ac:dyDescent="0.3">
      <c r="A19" s="48">
        <v>2016</v>
      </c>
      <c r="B19" s="48">
        <v>4</v>
      </c>
      <c r="C19" s="47" t="s">
        <v>17</v>
      </c>
      <c r="D19" s="47" t="s">
        <v>33</v>
      </c>
      <c r="E19" s="47" t="s">
        <v>14</v>
      </c>
      <c r="F19" s="49">
        <v>0</v>
      </c>
      <c r="G19" s="47" t="s">
        <v>27</v>
      </c>
      <c r="H19" s="50">
        <v>42301</v>
      </c>
      <c r="I19" s="50">
        <v>42312</v>
      </c>
      <c r="K19" s="35">
        <v>83200</v>
      </c>
      <c r="L19" s="51">
        <v>-67.88</v>
      </c>
      <c r="M19" s="23"/>
      <c r="N19" s="35">
        <v>74100</v>
      </c>
      <c r="O19" s="52">
        <v>20777.52</v>
      </c>
    </row>
    <row r="20" spans="1:15" ht="15.75" x14ac:dyDescent="0.3">
      <c r="A20" s="48">
        <v>2016</v>
      </c>
      <c r="B20" s="48">
        <v>5</v>
      </c>
      <c r="C20" s="47" t="s">
        <v>17</v>
      </c>
      <c r="D20" s="47" t="s">
        <v>32</v>
      </c>
      <c r="E20" s="47" t="s">
        <v>14</v>
      </c>
      <c r="F20" s="49">
        <v>18</v>
      </c>
      <c r="G20" s="47" t="s">
        <v>27</v>
      </c>
      <c r="H20" s="50">
        <v>42309</v>
      </c>
      <c r="I20" s="50">
        <v>42335</v>
      </c>
      <c r="K20" s="35">
        <v>84200</v>
      </c>
      <c r="L20" s="51">
        <v>598.88</v>
      </c>
      <c r="N20" s="35">
        <v>74200</v>
      </c>
      <c r="O20" s="52">
        <v>111.09</v>
      </c>
    </row>
    <row r="21" spans="1:15" ht="15.75" x14ac:dyDescent="0.3">
      <c r="A21" s="48">
        <v>2016</v>
      </c>
      <c r="B21" s="48">
        <v>5</v>
      </c>
      <c r="C21" s="47" t="s">
        <v>17</v>
      </c>
      <c r="D21" s="47" t="s">
        <v>32</v>
      </c>
      <c r="E21" s="47" t="s">
        <v>14</v>
      </c>
      <c r="F21" s="49">
        <v>1.5</v>
      </c>
      <c r="G21" s="47" t="s">
        <v>27</v>
      </c>
      <c r="H21" s="50">
        <v>42320</v>
      </c>
      <c r="I21" s="50">
        <v>42345</v>
      </c>
      <c r="N21" s="35">
        <v>83100</v>
      </c>
      <c r="O21" s="52">
        <v>47946.28</v>
      </c>
    </row>
    <row r="22" spans="1:15" ht="15.75" x14ac:dyDescent="0.3">
      <c r="A22" s="48">
        <v>2016</v>
      </c>
      <c r="B22" s="48">
        <v>5</v>
      </c>
      <c r="C22" s="47" t="s">
        <v>17</v>
      </c>
      <c r="D22" s="47" t="s">
        <v>33</v>
      </c>
      <c r="E22" s="47" t="s">
        <v>14</v>
      </c>
      <c r="F22" s="49">
        <v>41031.24</v>
      </c>
      <c r="G22" s="47" t="s">
        <v>28</v>
      </c>
      <c r="H22" s="50">
        <v>42313</v>
      </c>
      <c r="I22" s="50">
        <v>42313</v>
      </c>
      <c r="N22" s="35">
        <v>83200</v>
      </c>
      <c r="O22" s="52">
        <v>67.92</v>
      </c>
    </row>
    <row r="23" spans="1:15" ht="15.75" x14ac:dyDescent="0.3">
      <c r="A23" s="48">
        <v>2016</v>
      </c>
      <c r="B23" s="48">
        <v>6</v>
      </c>
      <c r="C23" s="47" t="s">
        <v>17</v>
      </c>
      <c r="D23" s="47" t="s">
        <v>34</v>
      </c>
      <c r="E23" s="47" t="s">
        <v>14</v>
      </c>
      <c r="F23" s="49">
        <v>-34.869999999999997</v>
      </c>
      <c r="G23" s="47" t="s">
        <v>28</v>
      </c>
      <c r="H23" s="50">
        <v>42352</v>
      </c>
      <c r="I23" s="50">
        <v>42353</v>
      </c>
      <c r="N23" s="35">
        <v>84200</v>
      </c>
      <c r="O23" s="52">
        <v>-598.88</v>
      </c>
    </row>
    <row r="24" spans="1:15" ht="15.75" x14ac:dyDescent="0.3">
      <c r="A24" s="48">
        <v>2016</v>
      </c>
      <c r="B24" s="48">
        <v>6</v>
      </c>
      <c r="C24" s="47" t="s">
        <v>17</v>
      </c>
      <c r="D24" s="47" t="s">
        <v>34</v>
      </c>
      <c r="E24" s="47" t="s">
        <v>14</v>
      </c>
      <c r="F24" s="49">
        <v>34.869999999999997</v>
      </c>
      <c r="G24" s="47" t="s">
        <v>27</v>
      </c>
      <c r="H24" s="50">
        <v>42339</v>
      </c>
      <c r="I24" s="50">
        <v>42352</v>
      </c>
      <c r="N24" s="35">
        <v>96000</v>
      </c>
      <c r="O24" s="52">
        <v>489.26</v>
      </c>
    </row>
    <row r="25" spans="1:15" ht="15.75" x14ac:dyDescent="0.3">
      <c r="A25" s="48">
        <v>2016</v>
      </c>
      <c r="B25" s="48">
        <v>6</v>
      </c>
      <c r="C25" s="47" t="s">
        <v>17</v>
      </c>
      <c r="D25" s="47" t="s">
        <v>16</v>
      </c>
      <c r="E25" s="47" t="s">
        <v>14</v>
      </c>
      <c r="F25" s="49">
        <v>-17202.95</v>
      </c>
      <c r="G25" s="47" t="s">
        <v>28</v>
      </c>
      <c r="H25" s="50">
        <v>42352</v>
      </c>
      <c r="I25" s="50">
        <v>42353</v>
      </c>
    </row>
    <row r="26" spans="1:15" ht="15.75" x14ac:dyDescent="0.3">
      <c r="A26" s="48">
        <v>2016</v>
      </c>
      <c r="B26" s="48">
        <v>6</v>
      </c>
      <c r="C26" s="47" t="s">
        <v>17</v>
      </c>
      <c r="D26" s="47" t="s">
        <v>16</v>
      </c>
      <c r="E26" s="47" t="s">
        <v>14</v>
      </c>
      <c r="F26" s="49">
        <v>17202.95</v>
      </c>
      <c r="G26" s="47" t="s">
        <v>27</v>
      </c>
      <c r="H26" s="50">
        <v>42339</v>
      </c>
      <c r="I26" s="50">
        <v>42352</v>
      </c>
    </row>
    <row r="27" spans="1:15" ht="15.75" x14ac:dyDescent="0.3">
      <c r="A27" s="48">
        <v>2016</v>
      </c>
      <c r="B27" s="48">
        <v>6</v>
      </c>
      <c r="C27" s="47" t="s">
        <v>17</v>
      </c>
      <c r="D27" s="47" t="s">
        <v>16</v>
      </c>
      <c r="E27" s="47" t="s">
        <v>14</v>
      </c>
      <c r="F27" s="49">
        <v>78290.62</v>
      </c>
      <c r="G27" s="47" t="s">
        <v>27</v>
      </c>
      <c r="H27" s="50">
        <v>42346</v>
      </c>
      <c r="I27" s="50">
        <v>42352</v>
      </c>
    </row>
    <row r="28" spans="1:15" ht="15.75" x14ac:dyDescent="0.3">
      <c r="A28" s="48">
        <v>2016</v>
      </c>
      <c r="B28" s="48">
        <v>6</v>
      </c>
      <c r="C28" s="47" t="s">
        <v>17</v>
      </c>
      <c r="D28" s="47" t="s">
        <v>16</v>
      </c>
      <c r="E28" s="47" t="s">
        <v>14</v>
      </c>
      <c r="F28" s="49">
        <v>-12727</v>
      </c>
      <c r="G28" s="47" t="s">
        <v>27</v>
      </c>
      <c r="H28" s="50">
        <v>42353</v>
      </c>
      <c r="I28" s="50">
        <v>42367</v>
      </c>
    </row>
    <row r="29" spans="1:15" ht="15.75" x14ac:dyDescent="0.3">
      <c r="A29" s="48">
        <v>2016</v>
      </c>
      <c r="B29" s="48">
        <v>6</v>
      </c>
      <c r="C29" s="47" t="s">
        <v>17</v>
      </c>
      <c r="D29" s="47" t="s">
        <v>16</v>
      </c>
      <c r="E29" s="47" t="s">
        <v>14</v>
      </c>
      <c r="F29" s="49">
        <v>56.49</v>
      </c>
      <c r="G29" s="47" t="s">
        <v>27</v>
      </c>
      <c r="H29" s="50">
        <v>42354</v>
      </c>
      <c r="I29" s="50">
        <v>42367</v>
      </c>
    </row>
    <row r="30" spans="1:15" ht="15.75" x14ac:dyDescent="0.3">
      <c r="A30" s="48">
        <v>2016</v>
      </c>
      <c r="B30" s="48">
        <v>6</v>
      </c>
      <c r="C30" s="47" t="s">
        <v>17</v>
      </c>
      <c r="D30" s="47" t="s">
        <v>16</v>
      </c>
      <c r="E30" s="47" t="s">
        <v>14</v>
      </c>
      <c r="F30" s="49">
        <v>71310.75</v>
      </c>
      <c r="G30" s="47" t="s">
        <v>27</v>
      </c>
      <c r="H30" s="50">
        <v>42361</v>
      </c>
      <c r="I30" s="50">
        <v>42367</v>
      </c>
    </row>
    <row r="31" spans="1:15" ht="15.75" x14ac:dyDescent="0.3">
      <c r="A31" s="48">
        <v>2016</v>
      </c>
      <c r="B31" s="48">
        <v>6</v>
      </c>
      <c r="C31" s="47" t="s">
        <v>17</v>
      </c>
      <c r="D31" s="47" t="s">
        <v>15</v>
      </c>
      <c r="E31" s="47" t="s">
        <v>14</v>
      </c>
      <c r="F31" s="49">
        <v>-61263.17</v>
      </c>
      <c r="G31" s="47" t="s">
        <v>28</v>
      </c>
      <c r="H31" s="50">
        <v>42355</v>
      </c>
      <c r="I31" s="50">
        <v>42355</v>
      </c>
    </row>
    <row r="32" spans="1:15" ht="15.75" x14ac:dyDescent="0.3">
      <c r="A32" s="48">
        <v>2016</v>
      </c>
      <c r="B32" s="48">
        <v>6</v>
      </c>
      <c r="C32" s="47" t="s">
        <v>17</v>
      </c>
      <c r="D32" s="47" t="s">
        <v>15</v>
      </c>
      <c r="E32" s="47" t="s">
        <v>14</v>
      </c>
      <c r="F32" s="49">
        <v>-47163.23</v>
      </c>
      <c r="G32" s="47" t="s">
        <v>28</v>
      </c>
      <c r="H32" s="50">
        <v>42360</v>
      </c>
      <c r="I32" s="50">
        <v>42360</v>
      </c>
    </row>
    <row r="33" spans="1:9" ht="15.75" x14ac:dyDescent="0.3">
      <c r="A33" s="48">
        <v>2016</v>
      </c>
      <c r="B33" s="48">
        <v>6</v>
      </c>
      <c r="C33" s="47" t="s">
        <v>17</v>
      </c>
      <c r="D33" s="47" t="s">
        <v>15</v>
      </c>
      <c r="E33" s="47" t="s">
        <v>14</v>
      </c>
      <c r="F33" s="49">
        <v>-6782.28</v>
      </c>
      <c r="G33" s="47" t="s">
        <v>28</v>
      </c>
      <c r="H33" s="50">
        <v>42367</v>
      </c>
      <c r="I33" s="50">
        <v>42367</v>
      </c>
    </row>
    <row r="34" spans="1:9" ht="15.75" x14ac:dyDescent="0.3">
      <c r="A34" s="48">
        <v>2016</v>
      </c>
      <c r="B34" s="48">
        <v>6</v>
      </c>
      <c r="C34" s="47" t="s">
        <v>17</v>
      </c>
      <c r="D34" s="47" t="s">
        <v>15</v>
      </c>
      <c r="E34" s="47" t="s">
        <v>14</v>
      </c>
      <c r="F34" s="49">
        <v>-15566.78</v>
      </c>
      <c r="G34" s="47" t="s">
        <v>28</v>
      </c>
      <c r="H34" s="50">
        <v>42368</v>
      </c>
      <c r="I34" s="50">
        <v>42368</v>
      </c>
    </row>
    <row r="35" spans="1:9" ht="15.75" x14ac:dyDescent="0.3">
      <c r="A35" s="48">
        <v>2016</v>
      </c>
      <c r="B35" s="48">
        <v>6</v>
      </c>
      <c r="C35" s="47" t="s">
        <v>17</v>
      </c>
      <c r="D35" s="47" t="s">
        <v>15</v>
      </c>
      <c r="E35" s="47" t="s">
        <v>14</v>
      </c>
      <c r="F35" s="49">
        <v>47163.23</v>
      </c>
      <c r="G35" s="47" t="s">
        <v>27</v>
      </c>
      <c r="H35" s="50">
        <v>42339</v>
      </c>
      <c r="I35" s="50">
        <v>42354</v>
      </c>
    </row>
    <row r="36" spans="1:9" ht="15.75" x14ac:dyDescent="0.3">
      <c r="A36" s="48">
        <v>2016</v>
      </c>
      <c r="B36" s="48">
        <v>6</v>
      </c>
      <c r="C36" s="47" t="s">
        <v>17</v>
      </c>
      <c r="D36" s="47" t="s">
        <v>15</v>
      </c>
      <c r="E36" s="47" t="s">
        <v>14</v>
      </c>
      <c r="F36" s="49">
        <v>14099.94</v>
      </c>
      <c r="G36" s="47" t="s">
        <v>27</v>
      </c>
      <c r="H36" s="50">
        <v>42348</v>
      </c>
      <c r="I36" s="50">
        <v>42354</v>
      </c>
    </row>
    <row r="37" spans="1:9" ht="15.75" x14ac:dyDescent="0.3">
      <c r="A37" s="48">
        <v>2016</v>
      </c>
      <c r="B37" s="48">
        <v>6</v>
      </c>
      <c r="C37" s="47" t="s">
        <v>17</v>
      </c>
      <c r="D37" s="47" t="s">
        <v>15</v>
      </c>
      <c r="E37" s="47" t="s">
        <v>14</v>
      </c>
      <c r="F37" s="49">
        <v>-61263.17</v>
      </c>
      <c r="G37" s="47" t="s">
        <v>27</v>
      </c>
      <c r="H37" s="50">
        <v>42353</v>
      </c>
      <c r="I37" s="50">
        <v>42354</v>
      </c>
    </row>
    <row r="38" spans="1:9" ht="15.75" x14ac:dyDescent="0.3">
      <c r="A38" s="48">
        <v>2016</v>
      </c>
      <c r="B38" s="48">
        <v>6</v>
      </c>
      <c r="C38" s="47" t="s">
        <v>17</v>
      </c>
      <c r="D38" s="47" t="s">
        <v>15</v>
      </c>
      <c r="E38" s="47" t="s">
        <v>14</v>
      </c>
      <c r="F38" s="49">
        <v>61263.17</v>
      </c>
      <c r="G38" s="47" t="s">
        <v>27</v>
      </c>
      <c r="H38" s="50">
        <v>42353</v>
      </c>
      <c r="I38" s="50">
        <v>42355</v>
      </c>
    </row>
    <row r="39" spans="1:9" ht="15.75" x14ac:dyDescent="0.3">
      <c r="A39" s="48">
        <v>2016</v>
      </c>
      <c r="B39" s="48">
        <v>6</v>
      </c>
      <c r="C39" s="47" t="s">
        <v>17</v>
      </c>
      <c r="D39" s="47" t="s">
        <v>15</v>
      </c>
      <c r="E39" s="47" t="s">
        <v>14</v>
      </c>
      <c r="F39" s="49">
        <v>-6782.28</v>
      </c>
      <c r="G39" s="47" t="s">
        <v>27</v>
      </c>
      <c r="H39" s="50">
        <v>42355</v>
      </c>
      <c r="I39" s="50">
        <v>42361</v>
      </c>
    </row>
    <row r="40" spans="1:9" ht="15.75" x14ac:dyDescent="0.3">
      <c r="A40" s="48">
        <v>2016</v>
      </c>
      <c r="B40" s="48">
        <v>6</v>
      </c>
      <c r="C40" s="47" t="s">
        <v>17</v>
      </c>
      <c r="D40" s="47" t="s">
        <v>15</v>
      </c>
      <c r="E40" s="47" t="s">
        <v>14</v>
      </c>
      <c r="F40" s="49">
        <v>15566.78</v>
      </c>
      <c r="G40" s="47" t="s">
        <v>27</v>
      </c>
      <c r="H40" s="50">
        <v>42361</v>
      </c>
      <c r="I40" s="50">
        <v>42368</v>
      </c>
    </row>
    <row r="41" spans="1:9" ht="15.75" x14ac:dyDescent="0.3">
      <c r="A41" s="48">
        <v>2016</v>
      </c>
      <c r="B41" s="48">
        <v>6</v>
      </c>
      <c r="C41" s="47" t="s">
        <v>17</v>
      </c>
      <c r="D41" s="47" t="s">
        <v>32</v>
      </c>
      <c r="E41" s="47" t="s">
        <v>14</v>
      </c>
      <c r="F41" s="49">
        <v>-20624.79</v>
      </c>
      <c r="G41" s="47" t="s">
        <v>28</v>
      </c>
      <c r="H41" s="50">
        <v>42353</v>
      </c>
      <c r="I41" s="50">
        <v>42353</v>
      </c>
    </row>
    <row r="42" spans="1:9" ht="15.75" x14ac:dyDescent="0.3">
      <c r="A42" s="48">
        <v>2016</v>
      </c>
      <c r="B42" s="48">
        <v>6</v>
      </c>
      <c r="C42" s="47" t="s">
        <v>17</v>
      </c>
      <c r="D42" s="47" t="s">
        <v>32</v>
      </c>
      <c r="E42" s="47" t="s">
        <v>14</v>
      </c>
      <c r="F42" s="49">
        <v>20605.29</v>
      </c>
      <c r="G42" s="47" t="s">
        <v>28</v>
      </c>
      <c r="H42" s="50">
        <v>42366</v>
      </c>
      <c r="I42" s="50">
        <v>42366</v>
      </c>
    </row>
    <row r="43" spans="1:9" ht="15.75" x14ac:dyDescent="0.3">
      <c r="A43" s="48">
        <v>2016</v>
      </c>
      <c r="B43" s="48">
        <v>6</v>
      </c>
      <c r="C43" s="47" t="s">
        <v>17</v>
      </c>
      <c r="D43" s="47" t="s">
        <v>32</v>
      </c>
      <c r="E43" s="47" t="s">
        <v>14</v>
      </c>
      <c r="F43" s="49">
        <v>20517.75</v>
      </c>
      <c r="G43" s="47" t="s">
        <v>27</v>
      </c>
      <c r="H43" s="50">
        <v>42359</v>
      </c>
      <c r="I43" s="50">
        <v>42361</v>
      </c>
    </row>
    <row r="44" spans="1:9" ht="15.75" x14ac:dyDescent="0.3">
      <c r="A44" s="48">
        <v>2016</v>
      </c>
      <c r="B44" s="48">
        <v>6</v>
      </c>
      <c r="C44" s="47" t="s">
        <v>17</v>
      </c>
      <c r="D44" s="47" t="s">
        <v>32</v>
      </c>
      <c r="E44" s="47" t="s">
        <v>14</v>
      </c>
      <c r="F44" s="49">
        <v>1158.27</v>
      </c>
      <c r="G44" s="47" t="s">
        <v>27</v>
      </c>
      <c r="H44" s="50">
        <v>42367</v>
      </c>
      <c r="I44" s="50">
        <v>42369</v>
      </c>
    </row>
    <row r="45" spans="1:9" ht="15.75" x14ac:dyDescent="0.3">
      <c r="A45" s="48">
        <v>2016</v>
      </c>
      <c r="B45" s="48">
        <v>6</v>
      </c>
      <c r="C45" s="47" t="s">
        <v>17</v>
      </c>
      <c r="D45" s="47" t="s">
        <v>0</v>
      </c>
      <c r="E45" s="47" t="s">
        <v>14</v>
      </c>
      <c r="F45" s="49">
        <v>94982.74</v>
      </c>
      <c r="G45" s="47" t="s">
        <v>28</v>
      </c>
      <c r="H45" s="50">
        <v>42355</v>
      </c>
      <c r="I45" s="50">
        <v>42355</v>
      </c>
    </row>
    <row r="46" spans="1:9" ht="15.75" x14ac:dyDescent="0.3">
      <c r="A46" s="48">
        <v>2016</v>
      </c>
      <c r="B46" s="48">
        <v>6</v>
      </c>
      <c r="C46" s="47" t="s">
        <v>17</v>
      </c>
      <c r="D46" s="47" t="s">
        <v>0</v>
      </c>
      <c r="E46" s="47" t="s">
        <v>14</v>
      </c>
      <c r="F46" s="49">
        <v>20777.52</v>
      </c>
      <c r="G46" s="47" t="s">
        <v>28</v>
      </c>
      <c r="H46" s="50">
        <v>42367</v>
      </c>
      <c r="I46" s="50">
        <v>42367</v>
      </c>
    </row>
    <row r="47" spans="1:9" ht="15.75" x14ac:dyDescent="0.3">
      <c r="A47" s="48">
        <v>2016</v>
      </c>
      <c r="B47" s="48">
        <v>6</v>
      </c>
      <c r="C47" s="47" t="s">
        <v>17</v>
      </c>
      <c r="D47" s="47" t="s">
        <v>0</v>
      </c>
      <c r="E47" s="47" t="s">
        <v>14</v>
      </c>
      <c r="F47" s="49">
        <v>-627868.48</v>
      </c>
      <c r="G47" s="47" t="s">
        <v>27</v>
      </c>
      <c r="H47" s="50">
        <v>42339</v>
      </c>
      <c r="I47" s="50">
        <v>42355</v>
      </c>
    </row>
    <row r="48" spans="1:9" ht="15.75" x14ac:dyDescent="0.3">
      <c r="A48" s="48">
        <v>2016</v>
      </c>
      <c r="B48" s="48">
        <v>6</v>
      </c>
      <c r="C48" s="47" t="s">
        <v>17</v>
      </c>
      <c r="D48" s="47" t="s">
        <v>0</v>
      </c>
      <c r="E48" s="47" t="s">
        <v>14</v>
      </c>
      <c r="F48" s="49">
        <v>20777.52</v>
      </c>
      <c r="G48" s="47" t="s">
        <v>27</v>
      </c>
      <c r="H48" s="50">
        <v>42359</v>
      </c>
      <c r="I48" s="50">
        <v>42361</v>
      </c>
    </row>
    <row r="49" spans="1:9" ht="15.75" x14ac:dyDescent="0.3">
      <c r="A49" s="48">
        <v>2016</v>
      </c>
      <c r="B49" s="48">
        <v>6</v>
      </c>
      <c r="C49" s="47" t="s">
        <v>17</v>
      </c>
      <c r="D49" s="47" t="s">
        <v>33</v>
      </c>
      <c r="E49" s="47" t="s">
        <v>14</v>
      </c>
      <c r="F49" s="49">
        <v>-598.88</v>
      </c>
      <c r="G49" s="47" t="s">
        <v>27</v>
      </c>
      <c r="H49" s="50">
        <v>42353</v>
      </c>
      <c r="I49" s="50">
        <v>42362</v>
      </c>
    </row>
    <row r="50" spans="1:9" ht="15.75" x14ac:dyDescent="0.3">
      <c r="A50" s="48">
        <v>2016</v>
      </c>
      <c r="B50" s="48">
        <v>7</v>
      </c>
      <c r="C50" s="47" t="s">
        <v>17</v>
      </c>
      <c r="D50" s="47" t="s">
        <v>16</v>
      </c>
      <c r="E50" s="47" t="s">
        <v>14</v>
      </c>
      <c r="F50" s="49">
        <v>-136930.85999999999</v>
      </c>
      <c r="G50" s="47" t="s">
        <v>28</v>
      </c>
      <c r="H50" s="50">
        <v>42370</v>
      </c>
      <c r="I50" s="50">
        <v>42390</v>
      </c>
    </row>
    <row r="51" spans="1:9" ht="15.75" x14ac:dyDescent="0.3">
      <c r="A51" s="48">
        <v>2016</v>
      </c>
      <c r="B51" s="48">
        <v>7</v>
      </c>
      <c r="C51" s="47" t="s">
        <v>17</v>
      </c>
      <c r="D51" s="47" t="s">
        <v>15</v>
      </c>
      <c r="E51" s="47" t="s">
        <v>14</v>
      </c>
      <c r="F51" s="49">
        <v>53945.51</v>
      </c>
      <c r="G51" s="47" t="s">
        <v>28</v>
      </c>
      <c r="H51" s="50">
        <v>42370</v>
      </c>
      <c r="I51" s="50">
        <v>42390</v>
      </c>
    </row>
    <row r="52" spans="1:9" ht="15.75" x14ac:dyDescent="0.3">
      <c r="A52" s="48">
        <v>2016</v>
      </c>
      <c r="B52" s="48">
        <v>7</v>
      </c>
      <c r="C52" s="47" t="s">
        <v>17</v>
      </c>
      <c r="D52" s="47" t="s">
        <v>15</v>
      </c>
      <c r="E52" s="47" t="s">
        <v>14</v>
      </c>
      <c r="F52" s="49">
        <v>0.66</v>
      </c>
      <c r="G52" s="47" t="s">
        <v>27</v>
      </c>
      <c r="H52" s="50">
        <v>42374</v>
      </c>
      <c r="I52" s="50">
        <v>42380</v>
      </c>
    </row>
    <row r="53" spans="1:9" ht="15.75" x14ac:dyDescent="0.3">
      <c r="A53" s="48">
        <v>2016</v>
      </c>
      <c r="B53" s="48">
        <v>7</v>
      </c>
      <c r="C53" s="47" t="s">
        <v>17</v>
      </c>
      <c r="D53" s="47" t="s">
        <v>15</v>
      </c>
      <c r="E53" s="47" t="s">
        <v>14</v>
      </c>
      <c r="F53" s="49">
        <v>37.26</v>
      </c>
      <c r="G53" s="47" t="s">
        <v>27</v>
      </c>
      <c r="H53" s="50">
        <v>42374</v>
      </c>
      <c r="I53" s="50">
        <v>42410</v>
      </c>
    </row>
    <row r="54" spans="1:9" ht="15.75" x14ac:dyDescent="0.3">
      <c r="A54" s="48">
        <v>2016</v>
      </c>
      <c r="B54" s="48">
        <v>7</v>
      </c>
      <c r="C54" s="47" t="s">
        <v>17</v>
      </c>
      <c r="D54" s="47" t="s">
        <v>15</v>
      </c>
      <c r="E54" s="47" t="s">
        <v>14</v>
      </c>
      <c r="F54" s="49">
        <v>348.98</v>
      </c>
      <c r="G54" s="47" t="s">
        <v>27</v>
      </c>
      <c r="H54" s="50">
        <v>42375</v>
      </c>
      <c r="I54" s="50">
        <v>42380</v>
      </c>
    </row>
    <row r="55" spans="1:9" ht="15.75" x14ac:dyDescent="0.3">
      <c r="A55" s="48">
        <v>2016</v>
      </c>
      <c r="B55" s="48">
        <v>7</v>
      </c>
      <c r="C55" s="47" t="s">
        <v>17</v>
      </c>
      <c r="D55" s="47" t="s">
        <v>15</v>
      </c>
      <c r="E55" s="47" t="s">
        <v>14</v>
      </c>
      <c r="F55" s="49">
        <v>13.46</v>
      </c>
      <c r="G55" s="47" t="s">
        <v>27</v>
      </c>
      <c r="H55" s="50">
        <v>42376</v>
      </c>
      <c r="I55" s="50">
        <v>42380</v>
      </c>
    </row>
    <row r="56" spans="1:9" ht="15.75" x14ac:dyDescent="0.3">
      <c r="A56" s="48">
        <v>2016</v>
      </c>
      <c r="B56" s="48">
        <v>7</v>
      </c>
      <c r="C56" s="47" t="s">
        <v>17</v>
      </c>
      <c r="D56" s="47" t="s">
        <v>15</v>
      </c>
      <c r="E56" s="47" t="s">
        <v>14</v>
      </c>
      <c r="F56" s="49">
        <v>3078.31</v>
      </c>
      <c r="G56" s="47" t="s">
        <v>27</v>
      </c>
      <c r="H56" s="50">
        <v>42386</v>
      </c>
      <c r="I56" s="50">
        <v>42410</v>
      </c>
    </row>
    <row r="57" spans="1:9" ht="15.75" x14ac:dyDescent="0.3">
      <c r="A57" s="48">
        <v>2016</v>
      </c>
      <c r="B57" s="48">
        <v>7</v>
      </c>
      <c r="C57" s="47" t="s">
        <v>17</v>
      </c>
      <c r="D57" s="47" t="s">
        <v>15</v>
      </c>
      <c r="E57" s="47" t="s">
        <v>14</v>
      </c>
      <c r="F57" s="49">
        <v>13491.12</v>
      </c>
      <c r="G57" s="47" t="s">
        <v>27</v>
      </c>
      <c r="H57" s="50">
        <v>42390</v>
      </c>
      <c r="I57" s="50">
        <v>42410</v>
      </c>
    </row>
    <row r="58" spans="1:9" ht="15.75" x14ac:dyDescent="0.3">
      <c r="A58" s="48">
        <v>2016</v>
      </c>
      <c r="B58" s="48">
        <v>7</v>
      </c>
      <c r="C58" s="47" t="s">
        <v>17</v>
      </c>
      <c r="D58" s="47" t="s">
        <v>15</v>
      </c>
      <c r="E58" s="47" t="s">
        <v>14</v>
      </c>
      <c r="F58" s="49">
        <v>711.51</v>
      </c>
      <c r="G58" s="47" t="s">
        <v>27</v>
      </c>
      <c r="H58" s="50">
        <v>42393</v>
      </c>
      <c r="I58" s="50">
        <v>42410</v>
      </c>
    </row>
    <row r="59" spans="1:9" ht="15.75" x14ac:dyDescent="0.3">
      <c r="A59" s="48">
        <v>2016</v>
      </c>
      <c r="B59" s="48">
        <v>7</v>
      </c>
      <c r="C59" s="47" t="s">
        <v>17</v>
      </c>
      <c r="D59" s="47" t="s">
        <v>15</v>
      </c>
      <c r="E59" s="47" t="s">
        <v>14</v>
      </c>
      <c r="F59" s="49">
        <v>2432.61</v>
      </c>
      <c r="G59" s="47" t="s">
        <v>27</v>
      </c>
      <c r="H59" s="50">
        <v>42395</v>
      </c>
      <c r="I59" s="50">
        <v>42410</v>
      </c>
    </row>
    <row r="60" spans="1:9" ht="15.75" x14ac:dyDescent="0.3">
      <c r="A60" s="48">
        <v>2016</v>
      </c>
      <c r="B60" s="48">
        <v>7</v>
      </c>
      <c r="C60" s="47" t="s">
        <v>17</v>
      </c>
      <c r="D60" s="47" t="s">
        <v>15</v>
      </c>
      <c r="E60" s="47" t="s">
        <v>14</v>
      </c>
      <c r="F60" s="49">
        <v>9526.91</v>
      </c>
      <c r="G60" s="47" t="s">
        <v>27</v>
      </c>
      <c r="H60" s="50">
        <v>42397</v>
      </c>
      <c r="I60" s="50">
        <v>42410</v>
      </c>
    </row>
    <row r="61" spans="1:9" ht="15.75" x14ac:dyDescent="0.3">
      <c r="A61" s="48">
        <v>2016</v>
      </c>
      <c r="B61" s="48">
        <v>7</v>
      </c>
      <c r="C61" s="47" t="s">
        <v>17</v>
      </c>
      <c r="D61" s="47" t="s">
        <v>32</v>
      </c>
      <c r="E61" s="47" t="s">
        <v>14</v>
      </c>
      <c r="F61" s="49">
        <v>-20517.75</v>
      </c>
      <c r="G61" s="47" t="s">
        <v>28</v>
      </c>
      <c r="H61" s="50">
        <v>42370</v>
      </c>
      <c r="I61" s="50">
        <v>42390</v>
      </c>
    </row>
    <row r="62" spans="1:9" ht="15.75" x14ac:dyDescent="0.3">
      <c r="A62" s="48">
        <v>2016</v>
      </c>
      <c r="B62" s="48">
        <v>7</v>
      </c>
      <c r="C62" s="47" t="s">
        <v>17</v>
      </c>
      <c r="D62" s="47" t="s">
        <v>32</v>
      </c>
      <c r="E62" s="47" t="s">
        <v>14</v>
      </c>
      <c r="F62" s="49">
        <v>-87.54</v>
      </c>
      <c r="G62" s="47" t="s">
        <v>28</v>
      </c>
      <c r="H62" s="50">
        <v>42373</v>
      </c>
      <c r="I62" s="50">
        <v>42390</v>
      </c>
    </row>
    <row r="63" spans="1:9" ht="15.75" x14ac:dyDescent="0.3">
      <c r="A63" s="48">
        <v>2016</v>
      </c>
      <c r="B63" s="48">
        <v>7</v>
      </c>
      <c r="C63" s="47" t="s">
        <v>17</v>
      </c>
      <c r="D63" s="47" t="s">
        <v>0</v>
      </c>
      <c r="E63" s="47" t="s">
        <v>14</v>
      </c>
      <c r="F63" s="49">
        <v>-20777.52</v>
      </c>
      <c r="G63" s="47" t="s">
        <v>28</v>
      </c>
      <c r="H63" s="50">
        <v>42370</v>
      </c>
      <c r="I63" s="50">
        <v>42390</v>
      </c>
    </row>
    <row r="64" spans="1:9" ht="15.75" x14ac:dyDescent="0.3">
      <c r="A64" s="48">
        <v>2016</v>
      </c>
      <c r="B64" s="48">
        <v>7</v>
      </c>
      <c r="C64" s="47" t="s">
        <v>17</v>
      </c>
      <c r="D64" s="47" t="s">
        <v>33</v>
      </c>
      <c r="E64" s="47" t="s">
        <v>14</v>
      </c>
      <c r="F64" s="49">
        <v>598.88</v>
      </c>
      <c r="G64" s="47" t="s">
        <v>28</v>
      </c>
      <c r="H64" s="50">
        <v>42370</v>
      </c>
      <c r="I64" s="50">
        <v>42390</v>
      </c>
    </row>
    <row r="65" spans="1:9" ht="15.75" x14ac:dyDescent="0.3">
      <c r="A65" s="48">
        <v>2016</v>
      </c>
      <c r="B65" s="48">
        <v>8</v>
      </c>
      <c r="C65" s="47" t="s">
        <v>17</v>
      </c>
      <c r="D65" s="47" t="s">
        <v>34</v>
      </c>
      <c r="E65" s="47" t="s">
        <v>14</v>
      </c>
      <c r="F65" s="49">
        <v>73.239999999999995</v>
      </c>
      <c r="G65" s="47" t="s">
        <v>27</v>
      </c>
      <c r="H65" s="50">
        <v>42401</v>
      </c>
      <c r="I65" s="50">
        <v>42425</v>
      </c>
    </row>
    <row r="66" spans="1:9" ht="15.75" x14ac:dyDescent="0.3">
      <c r="A66" s="48">
        <v>2016</v>
      </c>
      <c r="B66" s="48">
        <v>8</v>
      </c>
      <c r="C66" s="47" t="s">
        <v>17</v>
      </c>
      <c r="D66" s="47" t="s">
        <v>16</v>
      </c>
      <c r="E66" s="47" t="s">
        <v>14</v>
      </c>
      <c r="F66" s="49">
        <v>10321.11</v>
      </c>
      <c r="G66" s="47" t="s">
        <v>27</v>
      </c>
      <c r="H66" s="50">
        <v>42401</v>
      </c>
      <c r="I66" s="50">
        <v>42425</v>
      </c>
    </row>
    <row r="67" spans="1:9" ht="15.75" x14ac:dyDescent="0.3">
      <c r="A67" s="48">
        <v>2016</v>
      </c>
      <c r="B67" s="48">
        <v>8</v>
      </c>
      <c r="C67" s="47" t="s">
        <v>17</v>
      </c>
      <c r="D67" s="47" t="s">
        <v>16</v>
      </c>
      <c r="E67" s="47" t="s">
        <v>14</v>
      </c>
      <c r="F67" s="49">
        <v>30468.07</v>
      </c>
      <c r="G67" s="47" t="s">
        <v>27</v>
      </c>
      <c r="H67" s="50">
        <v>42403</v>
      </c>
      <c r="I67" s="50">
        <v>42425</v>
      </c>
    </row>
    <row r="68" spans="1:9" ht="15.75" x14ac:dyDescent="0.3">
      <c r="A68" s="48">
        <v>2016</v>
      </c>
      <c r="B68" s="48">
        <v>8</v>
      </c>
      <c r="C68" s="47" t="s">
        <v>17</v>
      </c>
      <c r="D68" s="47" t="s">
        <v>15</v>
      </c>
      <c r="E68" s="47" t="s">
        <v>14</v>
      </c>
      <c r="F68" s="49">
        <v>-16111.57</v>
      </c>
      <c r="G68" s="47" t="s">
        <v>28</v>
      </c>
      <c r="H68" s="50">
        <v>42418</v>
      </c>
      <c r="I68" s="50">
        <v>42418</v>
      </c>
    </row>
    <row r="69" spans="1:9" ht="15.75" x14ac:dyDescent="0.3">
      <c r="A69" s="48">
        <v>2016</v>
      </c>
      <c r="B69" s="48">
        <v>8</v>
      </c>
      <c r="C69" s="47" t="s">
        <v>17</v>
      </c>
      <c r="D69" s="47" t="s">
        <v>15</v>
      </c>
      <c r="E69" s="47" t="s">
        <v>14</v>
      </c>
      <c r="F69" s="49">
        <v>-3613.57</v>
      </c>
      <c r="G69" s="47" t="s">
        <v>28</v>
      </c>
      <c r="H69" s="50">
        <v>42425</v>
      </c>
      <c r="I69" s="50">
        <v>42425</v>
      </c>
    </row>
    <row r="70" spans="1:9" ht="15.75" x14ac:dyDescent="0.3">
      <c r="A70" s="48">
        <v>2016</v>
      </c>
      <c r="B70" s="48">
        <v>8</v>
      </c>
      <c r="C70" s="47" t="s">
        <v>17</v>
      </c>
      <c r="D70" s="47" t="s">
        <v>15</v>
      </c>
      <c r="E70" s="47" t="s">
        <v>14</v>
      </c>
      <c r="F70" s="49">
        <v>1785.33</v>
      </c>
      <c r="G70" s="47" t="s">
        <v>27</v>
      </c>
      <c r="H70" s="50">
        <v>42417</v>
      </c>
      <c r="I70" s="50">
        <v>42425</v>
      </c>
    </row>
    <row r="71" spans="1:9" ht="15.75" x14ac:dyDescent="0.3">
      <c r="A71" s="48">
        <v>2016</v>
      </c>
      <c r="B71" s="48">
        <v>8</v>
      </c>
      <c r="C71" s="47" t="s">
        <v>17</v>
      </c>
      <c r="D71" s="47" t="s">
        <v>15</v>
      </c>
      <c r="E71" s="47" t="s">
        <v>14</v>
      </c>
      <c r="F71" s="49">
        <v>66.510000000000005</v>
      </c>
      <c r="G71" s="47" t="s">
        <v>27</v>
      </c>
      <c r="H71" s="50">
        <v>42421</v>
      </c>
      <c r="I71" s="50">
        <v>42425</v>
      </c>
    </row>
    <row r="72" spans="1:9" ht="15.75" x14ac:dyDescent="0.3">
      <c r="A72" s="48">
        <v>2016</v>
      </c>
      <c r="B72" s="48">
        <v>8</v>
      </c>
      <c r="C72" s="47" t="s">
        <v>17</v>
      </c>
      <c r="D72" s="47" t="s">
        <v>15</v>
      </c>
      <c r="E72" s="47" t="s">
        <v>14</v>
      </c>
      <c r="F72" s="49">
        <v>1761.73</v>
      </c>
      <c r="G72" s="47" t="s">
        <v>27</v>
      </c>
      <c r="H72" s="50">
        <v>42423</v>
      </c>
      <c r="I72" s="50">
        <v>42425</v>
      </c>
    </row>
    <row r="73" spans="1:9" ht="15.75" x14ac:dyDescent="0.3">
      <c r="A73" s="48">
        <v>2016</v>
      </c>
      <c r="B73" s="48">
        <v>9</v>
      </c>
      <c r="C73" s="47" t="s">
        <v>17</v>
      </c>
      <c r="D73" s="47" t="s">
        <v>34</v>
      </c>
      <c r="E73" s="47" t="s">
        <v>14</v>
      </c>
      <c r="F73" s="49">
        <v>-707.67</v>
      </c>
      <c r="G73" s="47" t="s">
        <v>28</v>
      </c>
      <c r="H73" s="50">
        <v>42437</v>
      </c>
      <c r="I73" s="50">
        <v>42440</v>
      </c>
    </row>
    <row r="74" spans="1:9" ht="15.75" x14ac:dyDescent="0.3">
      <c r="A74" s="48">
        <v>2016</v>
      </c>
      <c r="B74" s="48">
        <v>9</v>
      </c>
      <c r="C74" s="47" t="s">
        <v>17</v>
      </c>
      <c r="D74" s="47" t="s">
        <v>34</v>
      </c>
      <c r="E74" s="47" t="s">
        <v>14</v>
      </c>
      <c r="F74" s="49">
        <v>-62.24</v>
      </c>
      <c r="G74" s="47" t="s">
        <v>28</v>
      </c>
      <c r="H74" s="50">
        <v>42450</v>
      </c>
      <c r="I74" s="50">
        <v>42450</v>
      </c>
    </row>
    <row r="75" spans="1:9" ht="15.75" x14ac:dyDescent="0.3">
      <c r="A75" s="48">
        <v>2016</v>
      </c>
      <c r="B75" s="48">
        <v>9</v>
      </c>
      <c r="C75" s="47" t="s">
        <v>17</v>
      </c>
      <c r="D75" s="47" t="s">
        <v>34</v>
      </c>
      <c r="E75" s="47" t="s">
        <v>14</v>
      </c>
      <c r="F75" s="49">
        <v>-119.56</v>
      </c>
      <c r="G75" s="47" t="s">
        <v>28</v>
      </c>
      <c r="H75" s="50">
        <v>42454</v>
      </c>
      <c r="I75" s="50">
        <v>42454</v>
      </c>
    </row>
    <row r="76" spans="1:9" ht="15.75" x14ac:dyDescent="0.3">
      <c r="A76" s="48">
        <v>2016</v>
      </c>
      <c r="B76" s="48">
        <v>9</v>
      </c>
      <c r="C76" s="47" t="s">
        <v>17</v>
      </c>
      <c r="D76" s="47" t="s">
        <v>34</v>
      </c>
      <c r="E76" s="47" t="s">
        <v>14</v>
      </c>
      <c r="F76" s="49">
        <v>707.67</v>
      </c>
      <c r="G76" s="47" t="s">
        <v>27</v>
      </c>
      <c r="H76" s="50">
        <v>42430</v>
      </c>
      <c r="I76" s="50">
        <v>42437</v>
      </c>
    </row>
    <row r="77" spans="1:9" ht="15.75" x14ac:dyDescent="0.3">
      <c r="A77" s="48">
        <v>2016</v>
      </c>
      <c r="B77" s="48">
        <v>9</v>
      </c>
      <c r="C77" s="47" t="s">
        <v>17</v>
      </c>
      <c r="D77" s="47" t="s">
        <v>34</v>
      </c>
      <c r="E77" s="47" t="s">
        <v>14</v>
      </c>
      <c r="F77" s="49">
        <v>-1</v>
      </c>
      <c r="G77" s="47" t="s">
        <v>27</v>
      </c>
      <c r="H77" s="50">
        <v>42430</v>
      </c>
      <c r="I77" s="50">
        <v>42445</v>
      </c>
    </row>
    <row r="78" spans="1:9" ht="15.75" x14ac:dyDescent="0.3">
      <c r="A78" s="48">
        <v>2016</v>
      </c>
      <c r="B78" s="48">
        <v>9</v>
      </c>
      <c r="C78" s="47" t="s">
        <v>17</v>
      </c>
      <c r="D78" s="47" t="s">
        <v>34</v>
      </c>
      <c r="E78" s="47" t="s">
        <v>14</v>
      </c>
      <c r="F78" s="49">
        <v>109.56</v>
      </c>
      <c r="G78" s="47" t="s">
        <v>27</v>
      </c>
      <c r="H78" s="50">
        <v>42447</v>
      </c>
      <c r="I78" s="50">
        <v>42451</v>
      </c>
    </row>
    <row r="79" spans="1:9" ht="15.75" x14ac:dyDescent="0.3">
      <c r="A79" s="48">
        <v>2016</v>
      </c>
      <c r="B79" s="48">
        <v>9</v>
      </c>
      <c r="C79" s="47" t="s">
        <v>17</v>
      </c>
      <c r="D79" s="47" t="s">
        <v>3</v>
      </c>
      <c r="E79" s="47" t="s">
        <v>14</v>
      </c>
      <c r="F79" s="49">
        <v>-1909.96</v>
      </c>
      <c r="G79" s="47" t="s">
        <v>28</v>
      </c>
      <c r="H79" s="50">
        <v>42446</v>
      </c>
      <c r="I79" s="50">
        <v>42464</v>
      </c>
    </row>
    <row r="80" spans="1:9" ht="15.75" x14ac:dyDescent="0.3">
      <c r="A80" s="48">
        <v>2016</v>
      </c>
      <c r="B80" s="48">
        <v>9</v>
      </c>
      <c r="C80" s="47" t="s">
        <v>17</v>
      </c>
      <c r="D80" s="47" t="s">
        <v>3</v>
      </c>
      <c r="E80" s="47" t="s">
        <v>14</v>
      </c>
      <c r="F80" s="49">
        <v>-601.9</v>
      </c>
      <c r="G80" s="47" t="s">
        <v>28</v>
      </c>
      <c r="H80" s="50">
        <v>42453</v>
      </c>
      <c r="I80" s="50">
        <v>42458</v>
      </c>
    </row>
    <row r="81" spans="1:9" ht="15.75" x14ac:dyDescent="0.3">
      <c r="A81" s="48">
        <v>2016</v>
      </c>
      <c r="B81" s="48">
        <v>9</v>
      </c>
      <c r="C81" s="47" t="s">
        <v>17</v>
      </c>
      <c r="D81" s="47" t="s">
        <v>3</v>
      </c>
      <c r="E81" s="47" t="s">
        <v>14</v>
      </c>
      <c r="F81" s="49">
        <v>-1355.25</v>
      </c>
      <c r="G81" s="47" t="s">
        <v>28</v>
      </c>
      <c r="H81" s="50">
        <v>42454</v>
      </c>
      <c r="I81" s="50">
        <v>42458</v>
      </c>
    </row>
    <row r="82" spans="1:9" ht="15.75" x14ac:dyDescent="0.3">
      <c r="A82" s="48">
        <v>2016</v>
      </c>
      <c r="B82" s="48">
        <v>9</v>
      </c>
      <c r="C82" s="47" t="s">
        <v>17</v>
      </c>
      <c r="D82" s="47" t="s">
        <v>3</v>
      </c>
      <c r="E82" s="47" t="s">
        <v>14</v>
      </c>
      <c r="F82" s="49">
        <v>-2142.14</v>
      </c>
      <c r="G82" s="47" t="s">
        <v>28</v>
      </c>
      <c r="H82" s="50">
        <v>42457</v>
      </c>
      <c r="I82" s="50">
        <v>42458</v>
      </c>
    </row>
    <row r="83" spans="1:9" ht="15.75" x14ac:dyDescent="0.3">
      <c r="A83" s="48">
        <v>2016</v>
      </c>
      <c r="B83" s="48">
        <v>9</v>
      </c>
      <c r="C83" s="47" t="s">
        <v>17</v>
      </c>
      <c r="D83" s="47" t="s">
        <v>3</v>
      </c>
      <c r="E83" s="47" t="s">
        <v>14</v>
      </c>
      <c r="F83" s="49">
        <v>7298.5</v>
      </c>
      <c r="G83" s="47" t="s">
        <v>27</v>
      </c>
      <c r="H83" s="50">
        <v>42438</v>
      </c>
      <c r="I83" s="50">
        <v>42438</v>
      </c>
    </row>
    <row r="84" spans="1:9" ht="15.75" x14ac:dyDescent="0.3">
      <c r="A84" s="48">
        <v>2016</v>
      </c>
      <c r="B84" s="48">
        <v>9</v>
      </c>
      <c r="C84" s="47" t="s">
        <v>17</v>
      </c>
      <c r="D84" s="47" t="s">
        <v>3</v>
      </c>
      <c r="E84" s="47" t="s">
        <v>14</v>
      </c>
      <c r="F84" s="49">
        <v>3014.31</v>
      </c>
      <c r="G84" s="47" t="s">
        <v>27</v>
      </c>
      <c r="H84" s="50">
        <v>42438</v>
      </c>
      <c r="I84" s="50">
        <v>42440</v>
      </c>
    </row>
    <row r="85" spans="1:9" ht="15.75" x14ac:dyDescent="0.3">
      <c r="A85" s="48">
        <v>2016</v>
      </c>
      <c r="B85" s="48">
        <v>9</v>
      </c>
      <c r="C85" s="47" t="s">
        <v>17</v>
      </c>
      <c r="D85" s="47" t="s">
        <v>3</v>
      </c>
      <c r="E85" s="47" t="s">
        <v>14</v>
      </c>
      <c r="F85" s="49">
        <v>20920.900000000001</v>
      </c>
      <c r="G85" s="47" t="s">
        <v>27</v>
      </c>
      <c r="H85" s="50">
        <v>42439</v>
      </c>
      <c r="I85" s="50">
        <v>42439</v>
      </c>
    </row>
    <row r="86" spans="1:9" ht="15.75" x14ac:dyDescent="0.3">
      <c r="A86" s="48">
        <v>2016</v>
      </c>
      <c r="B86" s="48">
        <v>9</v>
      </c>
      <c r="C86" s="47" t="s">
        <v>17</v>
      </c>
      <c r="D86" s="47" t="s">
        <v>3</v>
      </c>
      <c r="E86" s="47" t="s">
        <v>14</v>
      </c>
      <c r="F86" s="49">
        <v>1749.2</v>
      </c>
      <c r="G86" s="47" t="s">
        <v>27</v>
      </c>
      <c r="H86" s="50">
        <v>42444</v>
      </c>
      <c r="I86" s="50">
        <v>42445</v>
      </c>
    </row>
    <row r="87" spans="1:9" ht="15.75" x14ac:dyDescent="0.3">
      <c r="A87" s="48">
        <v>2016</v>
      </c>
      <c r="B87" s="48">
        <v>9</v>
      </c>
      <c r="C87" s="47" t="s">
        <v>17</v>
      </c>
      <c r="D87" s="47" t="s">
        <v>3</v>
      </c>
      <c r="E87" s="47" t="s">
        <v>14</v>
      </c>
      <c r="F87" s="49">
        <v>54678.67</v>
      </c>
      <c r="G87" s="47" t="s">
        <v>27</v>
      </c>
      <c r="H87" s="50">
        <v>42445</v>
      </c>
      <c r="I87" s="50">
        <v>42445</v>
      </c>
    </row>
    <row r="88" spans="1:9" ht="15.75" x14ac:dyDescent="0.3">
      <c r="A88" s="48">
        <v>2016</v>
      </c>
      <c r="B88" s="48">
        <v>9</v>
      </c>
      <c r="C88" s="47" t="s">
        <v>17</v>
      </c>
      <c r="D88" s="47" t="s">
        <v>3</v>
      </c>
      <c r="E88" s="47" t="s">
        <v>14</v>
      </c>
      <c r="F88" s="49">
        <v>86.4</v>
      </c>
      <c r="G88" s="47" t="s">
        <v>27</v>
      </c>
      <c r="H88" s="50">
        <v>42446</v>
      </c>
      <c r="I88" s="50">
        <v>42451</v>
      </c>
    </row>
    <row r="89" spans="1:9" ht="15.75" x14ac:dyDescent="0.3">
      <c r="A89" s="48">
        <v>2016</v>
      </c>
      <c r="B89" s="48">
        <v>9</v>
      </c>
      <c r="C89" s="47" t="s">
        <v>17</v>
      </c>
      <c r="D89" s="47" t="s">
        <v>3</v>
      </c>
      <c r="E89" s="47" t="s">
        <v>14</v>
      </c>
      <c r="F89" s="49">
        <v>8929.48</v>
      </c>
      <c r="G89" s="47" t="s">
        <v>27</v>
      </c>
      <c r="H89" s="50">
        <v>42452</v>
      </c>
      <c r="I89" s="50">
        <v>42453</v>
      </c>
    </row>
    <row r="90" spans="1:9" ht="15.75" x14ac:dyDescent="0.3">
      <c r="A90" s="48">
        <v>2016</v>
      </c>
      <c r="B90" s="48">
        <v>9</v>
      </c>
      <c r="C90" s="47" t="s">
        <v>17</v>
      </c>
      <c r="D90" s="47" t="s">
        <v>35</v>
      </c>
      <c r="E90" s="47" t="s">
        <v>14</v>
      </c>
      <c r="F90" s="49">
        <v>-325</v>
      </c>
      <c r="G90" s="47" t="s">
        <v>28</v>
      </c>
      <c r="H90" s="50">
        <v>42445</v>
      </c>
      <c r="I90" s="50">
        <v>42460</v>
      </c>
    </row>
    <row r="91" spans="1:9" ht="15.75" x14ac:dyDescent="0.3">
      <c r="A91" s="48">
        <v>2016</v>
      </c>
      <c r="B91" s="48">
        <v>9</v>
      </c>
      <c r="C91" s="47" t="s">
        <v>17</v>
      </c>
      <c r="D91" s="47" t="s">
        <v>35</v>
      </c>
      <c r="E91" s="47" t="s">
        <v>14</v>
      </c>
      <c r="F91" s="49">
        <v>-130</v>
      </c>
      <c r="G91" s="47" t="s">
        <v>28</v>
      </c>
      <c r="H91" s="50">
        <v>42450</v>
      </c>
      <c r="I91" s="50">
        <v>42458</v>
      </c>
    </row>
    <row r="92" spans="1:9" ht="15.75" x14ac:dyDescent="0.3">
      <c r="A92" s="48">
        <v>2016</v>
      </c>
      <c r="B92" s="48">
        <v>9</v>
      </c>
      <c r="C92" s="47" t="s">
        <v>17</v>
      </c>
      <c r="D92" s="47" t="s">
        <v>35</v>
      </c>
      <c r="E92" s="47" t="s">
        <v>14</v>
      </c>
      <c r="F92" s="49">
        <v>360</v>
      </c>
      <c r="G92" s="47" t="s">
        <v>27</v>
      </c>
      <c r="H92" s="50">
        <v>42430</v>
      </c>
      <c r="I92" s="50">
        <v>42430</v>
      </c>
    </row>
    <row r="93" spans="1:9" ht="15.75" x14ac:dyDescent="0.3">
      <c r="A93" s="48">
        <v>2016</v>
      </c>
      <c r="B93" s="48">
        <v>9</v>
      </c>
      <c r="C93" s="47" t="s">
        <v>17</v>
      </c>
      <c r="D93" s="47" t="s">
        <v>35</v>
      </c>
      <c r="E93" s="47" t="s">
        <v>14</v>
      </c>
      <c r="F93" s="49">
        <v>4230</v>
      </c>
      <c r="G93" s="47" t="s">
        <v>27</v>
      </c>
      <c r="H93" s="50">
        <v>42436</v>
      </c>
      <c r="I93" s="50">
        <v>42436</v>
      </c>
    </row>
    <row r="94" spans="1:9" ht="15.75" x14ac:dyDescent="0.3">
      <c r="A94" s="48">
        <v>2016</v>
      </c>
      <c r="B94" s="48">
        <v>9</v>
      </c>
      <c r="C94" s="47" t="s">
        <v>17</v>
      </c>
      <c r="D94" s="47" t="s">
        <v>35</v>
      </c>
      <c r="E94" s="47" t="s">
        <v>14</v>
      </c>
      <c r="F94" s="49">
        <v>3170</v>
      </c>
      <c r="G94" s="47" t="s">
        <v>27</v>
      </c>
      <c r="H94" s="50">
        <v>42440</v>
      </c>
      <c r="I94" s="50">
        <v>42444</v>
      </c>
    </row>
    <row r="95" spans="1:9" ht="15.75" x14ac:dyDescent="0.3">
      <c r="A95" s="48">
        <v>2016</v>
      </c>
      <c r="B95" s="48">
        <v>9</v>
      </c>
      <c r="C95" s="47" t="s">
        <v>17</v>
      </c>
      <c r="D95" s="47" t="s">
        <v>35</v>
      </c>
      <c r="E95" s="47" t="s">
        <v>14</v>
      </c>
      <c r="F95" s="49">
        <v>200</v>
      </c>
      <c r="G95" s="47" t="s">
        <v>27</v>
      </c>
      <c r="H95" s="50">
        <v>42440</v>
      </c>
      <c r="I95" s="50">
        <v>42446</v>
      </c>
    </row>
    <row r="96" spans="1:9" ht="15.75" x14ac:dyDescent="0.3">
      <c r="A96" s="48">
        <v>2016</v>
      </c>
      <c r="B96" s="48">
        <v>9</v>
      </c>
      <c r="C96" s="47" t="s">
        <v>17</v>
      </c>
      <c r="D96" s="47" t="s">
        <v>35</v>
      </c>
      <c r="E96" s="47" t="s">
        <v>14</v>
      </c>
      <c r="F96" s="49">
        <v>5990</v>
      </c>
      <c r="G96" s="47" t="s">
        <v>27</v>
      </c>
      <c r="H96" s="50">
        <v>42451</v>
      </c>
      <c r="I96" s="50">
        <v>42460</v>
      </c>
    </row>
    <row r="97" spans="1:9" ht="15.75" x14ac:dyDescent="0.3">
      <c r="A97" s="48">
        <v>2016</v>
      </c>
      <c r="B97" s="48">
        <v>9</v>
      </c>
      <c r="C97" s="47" t="s">
        <v>17</v>
      </c>
      <c r="D97" s="47" t="s">
        <v>35</v>
      </c>
      <c r="E97" s="47" t="s">
        <v>14</v>
      </c>
      <c r="F97" s="49">
        <v>980</v>
      </c>
      <c r="G97" s="47" t="s">
        <v>27</v>
      </c>
      <c r="H97" s="50">
        <v>42451</v>
      </c>
      <c r="I97" s="50">
        <v>42465</v>
      </c>
    </row>
    <row r="98" spans="1:9" ht="15.75" x14ac:dyDescent="0.3">
      <c r="A98" s="48">
        <v>2016</v>
      </c>
      <c r="B98" s="48">
        <v>9</v>
      </c>
      <c r="C98" s="47" t="s">
        <v>17</v>
      </c>
      <c r="D98" s="47" t="s">
        <v>35</v>
      </c>
      <c r="E98" s="47" t="s">
        <v>14</v>
      </c>
      <c r="F98" s="49">
        <v>3370</v>
      </c>
      <c r="G98" s="47" t="s">
        <v>27</v>
      </c>
      <c r="H98" s="50">
        <v>42460</v>
      </c>
      <c r="I98" s="50">
        <v>42464</v>
      </c>
    </row>
    <row r="99" spans="1:9" ht="15.75" x14ac:dyDescent="0.3">
      <c r="A99" s="48">
        <v>2016</v>
      </c>
      <c r="B99" s="48">
        <v>9</v>
      </c>
      <c r="C99" s="47" t="s">
        <v>17</v>
      </c>
      <c r="D99" s="47" t="s">
        <v>16</v>
      </c>
      <c r="E99" s="47" t="s">
        <v>14</v>
      </c>
      <c r="F99" s="49">
        <v>-1359507.49</v>
      </c>
      <c r="G99" s="47" t="s">
        <v>28</v>
      </c>
      <c r="H99" s="50">
        <v>42437</v>
      </c>
      <c r="I99" s="50">
        <v>42440</v>
      </c>
    </row>
    <row r="100" spans="1:9" ht="15.75" x14ac:dyDescent="0.3">
      <c r="A100" s="48">
        <v>2016</v>
      </c>
      <c r="B100" s="48">
        <v>9</v>
      </c>
      <c r="C100" s="47" t="s">
        <v>17</v>
      </c>
      <c r="D100" s="47" t="s">
        <v>16</v>
      </c>
      <c r="E100" s="47" t="s">
        <v>14</v>
      </c>
      <c r="F100" s="49">
        <v>-81897.83</v>
      </c>
      <c r="G100" s="47" t="s">
        <v>28</v>
      </c>
      <c r="H100" s="50">
        <v>42440</v>
      </c>
      <c r="I100" s="50">
        <v>42446</v>
      </c>
    </row>
    <row r="101" spans="1:9" ht="15.75" x14ac:dyDescent="0.3">
      <c r="A101" s="48">
        <v>2016</v>
      </c>
      <c r="B101" s="48">
        <v>9</v>
      </c>
      <c r="C101" s="47" t="s">
        <v>17</v>
      </c>
      <c r="D101" s="47" t="s">
        <v>16</v>
      </c>
      <c r="E101" s="47" t="s">
        <v>14</v>
      </c>
      <c r="F101" s="49">
        <v>-4809.16</v>
      </c>
      <c r="G101" s="47" t="s">
        <v>28</v>
      </c>
      <c r="H101" s="50">
        <v>42450</v>
      </c>
      <c r="I101" s="50">
        <v>42450</v>
      </c>
    </row>
    <row r="102" spans="1:9" ht="15.75" x14ac:dyDescent="0.3">
      <c r="A102" s="48">
        <v>2016</v>
      </c>
      <c r="B102" s="48">
        <v>9</v>
      </c>
      <c r="C102" s="47" t="s">
        <v>17</v>
      </c>
      <c r="D102" s="47" t="s">
        <v>16</v>
      </c>
      <c r="E102" s="47" t="s">
        <v>14</v>
      </c>
      <c r="F102" s="49">
        <v>-108898</v>
      </c>
      <c r="G102" s="47" t="s">
        <v>28</v>
      </c>
      <c r="H102" s="50">
        <v>42454</v>
      </c>
      <c r="I102" s="50">
        <v>42454</v>
      </c>
    </row>
    <row r="103" spans="1:9" ht="15.75" x14ac:dyDescent="0.3">
      <c r="A103" s="48">
        <v>2016</v>
      </c>
      <c r="B103" s="48">
        <v>9</v>
      </c>
      <c r="C103" s="47" t="s">
        <v>17</v>
      </c>
      <c r="D103" s="47" t="s">
        <v>16</v>
      </c>
      <c r="E103" s="47" t="s">
        <v>14</v>
      </c>
      <c r="F103" s="49">
        <v>109017.56</v>
      </c>
      <c r="G103" s="47" t="s">
        <v>28</v>
      </c>
      <c r="H103" s="50">
        <v>42454</v>
      </c>
      <c r="I103" s="50">
        <v>42457</v>
      </c>
    </row>
    <row r="104" spans="1:9" ht="15.75" x14ac:dyDescent="0.3">
      <c r="A104" s="48">
        <v>2016</v>
      </c>
      <c r="B104" s="48">
        <v>9</v>
      </c>
      <c r="C104" s="47" t="s">
        <v>17</v>
      </c>
      <c r="D104" s="47" t="s">
        <v>16</v>
      </c>
      <c r="E104" s="47" t="s">
        <v>14</v>
      </c>
      <c r="F104" s="49">
        <v>1359240.77</v>
      </c>
      <c r="G104" s="47" t="s">
        <v>27</v>
      </c>
      <c r="H104" s="50">
        <v>42430</v>
      </c>
      <c r="I104" s="50">
        <v>42437</v>
      </c>
    </row>
    <row r="105" spans="1:9" ht="15.75" x14ac:dyDescent="0.3">
      <c r="A105" s="48">
        <v>2016</v>
      </c>
      <c r="B105" s="48">
        <v>9</v>
      </c>
      <c r="C105" s="47" t="s">
        <v>17</v>
      </c>
      <c r="D105" s="47" t="s">
        <v>16</v>
      </c>
      <c r="E105" s="47" t="s">
        <v>14</v>
      </c>
      <c r="F105" s="49">
        <v>78057.22</v>
      </c>
      <c r="G105" s="47" t="s">
        <v>27</v>
      </c>
      <c r="H105" s="50">
        <v>42430</v>
      </c>
      <c r="I105" s="50">
        <v>42440</v>
      </c>
    </row>
    <row r="106" spans="1:9" ht="15.75" x14ac:dyDescent="0.3">
      <c r="A106" s="48">
        <v>2016</v>
      </c>
      <c r="B106" s="48">
        <v>9</v>
      </c>
      <c r="C106" s="47" t="s">
        <v>17</v>
      </c>
      <c r="D106" s="47" t="s">
        <v>16</v>
      </c>
      <c r="E106" s="47" t="s">
        <v>14</v>
      </c>
      <c r="F106" s="49">
        <v>183870.71</v>
      </c>
      <c r="G106" s="47" t="s">
        <v>27</v>
      </c>
      <c r="H106" s="50">
        <v>42430</v>
      </c>
      <c r="I106" s="50">
        <v>42445</v>
      </c>
    </row>
    <row r="107" spans="1:9" ht="15.75" x14ac:dyDescent="0.3">
      <c r="A107" s="48">
        <v>2016</v>
      </c>
      <c r="B107" s="48">
        <v>9</v>
      </c>
      <c r="C107" s="47" t="s">
        <v>17</v>
      </c>
      <c r="D107" s="47" t="s">
        <v>16</v>
      </c>
      <c r="E107" s="47" t="s">
        <v>14</v>
      </c>
      <c r="F107" s="49">
        <v>379866.7</v>
      </c>
      <c r="G107" s="47" t="s">
        <v>27</v>
      </c>
      <c r="H107" s="50">
        <v>42430</v>
      </c>
      <c r="I107" s="50">
        <v>42451</v>
      </c>
    </row>
    <row r="108" spans="1:9" ht="15.75" x14ac:dyDescent="0.3">
      <c r="A108" s="48">
        <v>2016</v>
      </c>
      <c r="B108" s="48">
        <v>9</v>
      </c>
      <c r="C108" s="47" t="s">
        <v>17</v>
      </c>
      <c r="D108" s="47" t="s">
        <v>16</v>
      </c>
      <c r="E108" s="47" t="s">
        <v>14</v>
      </c>
      <c r="F108" s="49">
        <v>-112928.53</v>
      </c>
      <c r="G108" s="47" t="s">
        <v>27</v>
      </c>
      <c r="H108" s="50">
        <v>42430</v>
      </c>
      <c r="I108" s="50">
        <v>42453</v>
      </c>
    </row>
    <row r="109" spans="1:9" ht="15.75" x14ac:dyDescent="0.3">
      <c r="A109" s="48">
        <v>2016</v>
      </c>
      <c r="B109" s="48">
        <v>9</v>
      </c>
      <c r="C109" s="47" t="s">
        <v>17</v>
      </c>
      <c r="D109" s="47" t="s">
        <v>16</v>
      </c>
      <c r="E109" s="47" t="s">
        <v>14</v>
      </c>
      <c r="F109" s="49">
        <v>254.85</v>
      </c>
      <c r="G109" s="47" t="s">
        <v>27</v>
      </c>
      <c r="H109" s="50">
        <v>42431</v>
      </c>
      <c r="I109" s="50">
        <v>42437</v>
      </c>
    </row>
    <row r="110" spans="1:9" ht="15.75" x14ac:dyDescent="0.3">
      <c r="A110" s="48">
        <v>2016</v>
      </c>
      <c r="B110" s="48">
        <v>9</v>
      </c>
      <c r="C110" s="47" t="s">
        <v>17</v>
      </c>
      <c r="D110" s="47" t="s">
        <v>16</v>
      </c>
      <c r="E110" s="47" t="s">
        <v>14</v>
      </c>
      <c r="F110" s="49">
        <v>700.8</v>
      </c>
      <c r="G110" s="47" t="s">
        <v>27</v>
      </c>
      <c r="H110" s="50">
        <v>42431</v>
      </c>
      <c r="I110" s="50">
        <v>42440</v>
      </c>
    </row>
    <row r="111" spans="1:9" ht="15.75" x14ac:dyDescent="0.3">
      <c r="A111" s="48">
        <v>2016</v>
      </c>
      <c r="B111" s="48">
        <v>9</v>
      </c>
      <c r="C111" s="47" t="s">
        <v>17</v>
      </c>
      <c r="D111" s="47" t="s">
        <v>16</v>
      </c>
      <c r="E111" s="47" t="s">
        <v>14</v>
      </c>
      <c r="F111" s="49">
        <v>11.87</v>
      </c>
      <c r="G111" s="47" t="s">
        <v>27</v>
      </c>
      <c r="H111" s="50">
        <v>42432</v>
      </c>
      <c r="I111" s="50">
        <v>42437</v>
      </c>
    </row>
    <row r="112" spans="1:9" ht="15.75" x14ac:dyDescent="0.3">
      <c r="A112" s="48">
        <v>2016</v>
      </c>
      <c r="B112" s="48">
        <v>9</v>
      </c>
      <c r="C112" s="47" t="s">
        <v>17</v>
      </c>
      <c r="D112" s="47" t="s">
        <v>16</v>
      </c>
      <c r="E112" s="47" t="s">
        <v>14</v>
      </c>
      <c r="F112" s="49">
        <v>295.77</v>
      </c>
      <c r="G112" s="47" t="s">
        <v>27</v>
      </c>
      <c r="H112" s="50">
        <v>42432</v>
      </c>
      <c r="I112" s="50">
        <v>42440</v>
      </c>
    </row>
    <row r="113" spans="1:9" ht="15.75" x14ac:dyDescent="0.3">
      <c r="A113" s="48">
        <v>2016</v>
      </c>
      <c r="B113" s="48">
        <v>9</v>
      </c>
      <c r="C113" s="47" t="s">
        <v>17</v>
      </c>
      <c r="D113" s="47" t="s">
        <v>16</v>
      </c>
      <c r="E113" s="47" t="s">
        <v>14</v>
      </c>
      <c r="F113" s="49">
        <v>78376.12</v>
      </c>
      <c r="G113" s="47" t="s">
        <v>27</v>
      </c>
      <c r="H113" s="50">
        <v>42432</v>
      </c>
      <c r="I113" s="50">
        <v>42451</v>
      </c>
    </row>
    <row r="114" spans="1:9" ht="15.75" x14ac:dyDescent="0.3">
      <c r="A114" s="48">
        <v>2016</v>
      </c>
      <c r="B114" s="48">
        <v>9</v>
      </c>
      <c r="C114" s="47" t="s">
        <v>17</v>
      </c>
      <c r="D114" s="47" t="s">
        <v>16</v>
      </c>
      <c r="E114" s="47" t="s">
        <v>14</v>
      </c>
      <c r="F114" s="49">
        <v>1350.31</v>
      </c>
      <c r="G114" s="47" t="s">
        <v>27</v>
      </c>
      <c r="H114" s="50">
        <v>42433</v>
      </c>
      <c r="I114" s="50">
        <v>42440</v>
      </c>
    </row>
    <row r="115" spans="1:9" ht="15.75" x14ac:dyDescent="0.3">
      <c r="A115" s="48">
        <v>2016</v>
      </c>
      <c r="B115" s="48">
        <v>9</v>
      </c>
      <c r="C115" s="47" t="s">
        <v>17</v>
      </c>
      <c r="D115" s="47" t="s">
        <v>16</v>
      </c>
      <c r="E115" s="47" t="s">
        <v>14</v>
      </c>
      <c r="F115" s="49">
        <v>246.75</v>
      </c>
      <c r="G115" s="47" t="s">
        <v>27</v>
      </c>
      <c r="H115" s="50">
        <v>42433</v>
      </c>
      <c r="I115" s="50">
        <v>42451</v>
      </c>
    </row>
    <row r="116" spans="1:9" ht="15.75" x14ac:dyDescent="0.3">
      <c r="A116" s="48">
        <v>2016</v>
      </c>
      <c r="B116" s="48">
        <v>9</v>
      </c>
      <c r="C116" s="47" t="s">
        <v>17</v>
      </c>
      <c r="D116" s="47" t="s">
        <v>16</v>
      </c>
      <c r="E116" s="47" t="s">
        <v>14</v>
      </c>
      <c r="F116" s="49">
        <v>273.63</v>
      </c>
      <c r="G116" s="47" t="s">
        <v>27</v>
      </c>
      <c r="H116" s="50">
        <v>42435</v>
      </c>
      <c r="I116" s="50">
        <v>42440</v>
      </c>
    </row>
    <row r="117" spans="1:9" ht="15.75" x14ac:dyDescent="0.3">
      <c r="A117" s="48">
        <v>2016</v>
      </c>
      <c r="B117" s="48">
        <v>9</v>
      </c>
      <c r="C117" s="47" t="s">
        <v>17</v>
      </c>
      <c r="D117" s="47" t="s">
        <v>16</v>
      </c>
      <c r="E117" s="47" t="s">
        <v>14</v>
      </c>
      <c r="F117" s="49">
        <v>992.98</v>
      </c>
      <c r="G117" s="47" t="s">
        <v>27</v>
      </c>
      <c r="H117" s="50">
        <v>42436</v>
      </c>
      <c r="I117" s="50">
        <v>42440</v>
      </c>
    </row>
    <row r="118" spans="1:9" ht="15.75" x14ac:dyDescent="0.3">
      <c r="A118" s="48">
        <v>2016</v>
      </c>
      <c r="B118" s="48">
        <v>9</v>
      </c>
      <c r="C118" s="47" t="s">
        <v>17</v>
      </c>
      <c r="D118" s="47" t="s">
        <v>16</v>
      </c>
      <c r="E118" s="47" t="s">
        <v>14</v>
      </c>
      <c r="F118" s="49">
        <v>66.180000000000007</v>
      </c>
      <c r="G118" s="47" t="s">
        <v>27</v>
      </c>
      <c r="H118" s="50">
        <v>42436</v>
      </c>
      <c r="I118" s="50">
        <v>42451</v>
      </c>
    </row>
    <row r="119" spans="1:9" ht="15.75" x14ac:dyDescent="0.3">
      <c r="A119" s="48">
        <v>2016</v>
      </c>
      <c r="B119" s="48">
        <v>9</v>
      </c>
      <c r="C119" s="47" t="s">
        <v>17</v>
      </c>
      <c r="D119" s="47" t="s">
        <v>16</v>
      </c>
      <c r="E119" s="47" t="s">
        <v>14</v>
      </c>
      <c r="F119" s="49">
        <v>227.12</v>
      </c>
      <c r="G119" s="47" t="s">
        <v>27</v>
      </c>
      <c r="H119" s="50">
        <v>42437</v>
      </c>
      <c r="I119" s="50">
        <v>42440</v>
      </c>
    </row>
    <row r="120" spans="1:9" ht="15.75" x14ac:dyDescent="0.3">
      <c r="A120" s="48">
        <v>2016</v>
      </c>
      <c r="B120" s="48">
        <v>9</v>
      </c>
      <c r="C120" s="47" t="s">
        <v>17</v>
      </c>
      <c r="D120" s="47" t="s">
        <v>16</v>
      </c>
      <c r="E120" s="47" t="s">
        <v>14</v>
      </c>
      <c r="F120" s="49">
        <v>552.38</v>
      </c>
      <c r="G120" s="47" t="s">
        <v>27</v>
      </c>
      <c r="H120" s="50">
        <v>42437</v>
      </c>
      <c r="I120" s="50">
        <v>42453</v>
      </c>
    </row>
    <row r="121" spans="1:9" ht="15.75" x14ac:dyDescent="0.3">
      <c r="A121" s="48">
        <v>2016</v>
      </c>
      <c r="B121" s="48">
        <v>9</v>
      </c>
      <c r="C121" s="47" t="s">
        <v>17</v>
      </c>
      <c r="D121" s="47" t="s">
        <v>16</v>
      </c>
      <c r="E121" s="47" t="s">
        <v>14</v>
      </c>
      <c r="F121" s="49">
        <v>13221.47</v>
      </c>
      <c r="G121" s="47" t="s">
        <v>27</v>
      </c>
      <c r="H121" s="50">
        <v>42438</v>
      </c>
      <c r="I121" s="50">
        <v>42445</v>
      </c>
    </row>
    <row r="122" spans="1:9" ht="15.75" x14ac:dyDescent="0.3">
      <c r="A122" s="48">
        <v>2016</v>
      </c>
      <c r="B122" s="48">
        <v>9</v>
      </c>
      <c r="C122" s="47" t="s">
        <v>17</v>
      </c>
      <c r="D122" s="47" t="s">
        <v>16</v>
      </c>
      <c r="E122" s="47" t="s">
        <v>14</v>
      </c>
      <c r="F122" s="49">
        <v>361.57</v>
      </c>
      <c r="G122" s="47" t="s">
        <v>27</v>
      </c>
      <c r="H122" s="50">
        <v>42438</v>
      </c>
      <c r="I122" s="50">
        <v>42451</v>
      </c>
    </row>
    <row r="123" spans="1:9" ht="15.75" x14ac:dyDescent="0.3">
      <c r="A123" s="48">
        <v>2016</v>
      </c>
      <c r="B123" s="48">
        <v>9</v>
      </c>
      <c r="C123" s="47" t="s">
        <v>17</v>
      </c>
      <c r="D123" s="47" t="s">
        <v>16</v>
      </c>
      <c r="E123" s="47" t="s">
        <v>14</v>
      </c>
      <c r="F123" s="49">
        <v>50.12</v>
      </c>
      <c r="G123" s="47" t="s">
        <v>27</v>
      </c>
      <c r="H123" s="50">
        <v>42439</v>
      </c>
      <c r="I123" s="50">
        <v>42445</v>
      </c>
    </row>
    <row r="124" spans="1:9" ht="15.75" x14ac:dyDescent="0.3">
      <c r="A124" s="48">
        <v>2016</v>
      </c>
      <c r="B124" s="48">
        <v>9</v>
      </c>
      <c r="C124" s="47" t="s">
        <v>17</v>
      </c>
      <c r="D124" s="47" t="s">
        <v>16</v>
      </c>
      <c r="E124" s="47" t="s">
        <v>14</v>
      </c>
      <c r="F124" s="49">
        <v>717.98</v>
      </c>
      <c r="G124" s="47" t="s">
        <v>27</v>
      </c>
      <c r="H124" s="50">
        <v>42439</v>
      </c>
      <c r="I124" s="50">
        <v>42451</v>
      </c>
    </row>
    <row r="125" spans="1:9" ht="15.75" x14ac:dyDescent="0.3">
      <c r="A125" s="48">
        <v>2016</v>
      </c>
      <c r="B125" s="48">
        <v>9</v>
      </c>
      <c r="C125" s="47" t="s">
        <v>17</v>
      </c>
      <c r="D125" s="47" t="s">
        <v>16</v>
      </c>
      <c r="E125" s="47" t="s">
        <v>14</v>
      </c>
      <c r="F125" s="49">
        <v>130.27000000000001</v>
      </c>
      <c r="G125" s="47" t="s">
        <v>27</v>
      </c>
      <c r="H125" s="50">
        <v>42439</v>
      </c>
      <c r="I125" s="50">
        <v>42453</v>
      </c>
    </row>
    <row r="126" spans="1:9" ht="15.75" x14ac:dyDescent="0.3">
      <c r="A126" s="48">
        <v>2016</v>
      </c>
      <c r="B126" s="48">
        <v>9</v>
      </c>
      <c r="C126" s="47" t="s">
        <v>17</v>
      </c>
      <c r="D126" s="47" t="s">
        <v>16</v>
      </c>
      <c r="E126" s="47" t="s">
        <v>14</v>
      </c>
      <c r="F126" s="49">
        <v>474.39</v>
      </c>
      <c r="G126" s="47" t="s">
        <v>27</v>
      </c>
      <c r="H126" s="50">
        <v>42440</v>
      </c>
      <c r="I126" s="50">
        <v>42451</v>
      </c>
    </row>
    <row r="127" spans="1:9" ht="15.75" x14ac:dyDescent="0.3">
      <c r="A127" s="48">
        <v>2016</v>
      </c>
      <c r="B127" s="48">
        <v>9</v>
      </c>
      <c r="C127" s="47" t="s">
        <v>17</v>
      </c>
      <c r="D127" s="47" t="s">
        <v>16</v>
      </c>
      <c r="E127" s="47" t="s">
        <v>14</v>
      </c>
      <c r="F127" s="49">
        <v>269.81</v>
      </c>
      <c r="G127" s="47" t="s">
        <v>27</v>
      </c>
      <c r="H127" s="50">
        <v>42440</v>
      </c>
      <c r="I127" s="50">
        <v>42453</v>
      </c>
    </row>
    <row r="128" spans="1:9" ht="15.75" x14ac:dyDescent="0.3">
      <c r="A128" s="48">
        <v>2016</v>
      </c>
      <c r="B128" s="48">
        <v>9</v>
      </c>
      <c r="C128" s="47" t="s">
        <v>17</v>
      </c>
      <c r="D128" s="47" t="s">
        <v>16</v>
      </c>
      <c r="E128" s="47" t="s">
        <v>14</v>
      </c>
      <c r="F128" s="49">
        <v>88.57</v>
      </c>
      <c r="G128" s="47" t="s">
        <v>27</v>
      </c>
      <c r="H128" s="50">
        <v>42441</v>
      </c>
      <c r="I128" s="50">
        <v>42453</v>
      </c>
    </row>
    <row r="129" spans="1:9" ht="15.75" x14ac:dyDescent="0.3">
      <c r="A129" s="48">
        <v>2016</v>
      </c>
      <c r="B129" s="48">
        <v>9</v>
      </c>
      <c r="C129" s="47" t="s">
        <v>17</v>
      </c>
      <c r="D129" s="47" t="s">
        <v>16</v>
      </c>
      <c r="E129" s="47" t="s">
        <v>14</v>
      </c>
      <c r="F129" s="49">
        <v>76.5</v>
      </c>
      <c r="G129" s="47" t="s">
        <v>27</v>
      </c>
      <c r="H129" s="50">
        <v>42442</v>
      </c>
      <c r="I129" s="50">
        <v>42453</v>
      </c>
    </row>
    <row r="130" spans="1:9" ht="15.75" x14ac:dyDescent="0.3">
      <c r="A130" s="48">
        <v>2016</v>
      </c>
      <c r="B130" s="48">
        <v>9</v>
      </c>
      <c r="C130" s="47" t="s">
        <v>17</v>
      </c>
      <c r="D130" s="47" t="s">
        <v>16</v>
      </c>
      <c r="E130" s="47" t="s">
        <v>14</v>
      </c>
      <c r="F130" s="49">
        <v>394.2</v>
      </c>
      <c r="G130" s="47" t="s">
        <v>27</v>
      </c>
      <c r="H130" s="50">
        <v>42443</v>
      </c>
      <c r="I130" s="50">
        <v>42451</v>
      </c>
    </row>
    <row r="131" spans="1:9" ht="15.75" x14ac:dyDescent="0.3">
      <c r="A131" s="48">
        <v>2016</v>
      </c>
      <c r="B131" s="48">
        <v>9</v>
      </c>
      <c r="C131" s="47" t="s">
        <v>17</v>
      </c>
      <c r="D131" s="47" t="s">
        <v>16</v>
      </c>
      <c r="E131" s="47" t="s">
        <v>14</v>
      </c>
      <c r="F131" s="49">
        <v>132.83000000000001</v>
      </c>
      <c r="G131" s="47" t="s">
        <v>27</v>
      </c>
      <c r="H131" s="50">
        <v>42443</v>
      </c>
      <c r="I131" s="50">
        <v>42453</v>
      </c>
    </row>
    <row r="132" spans="1:9" ht="15.75" x14ac:dyDescent="0.3">
      <c r="A132" s="48">
        <v>2016</v>
      </c>
      <c r="B132" s="48">
        <v>9</v>
      </c>
      <c r="C132" s="47" t="s">
        <v>17</v>
      </c>
      <c r="D132" s="47" t="s">
        <v>16</v>
      </c>
      <c r="E132" s="47" t="s">
        <v>14</v>
      </c>
      <c r="F132" s="49">
        <v>89.72</v>
      </c>
      <c r="G132" s="47" t="s">
        <v>27</v>
      </c>
      <c r="H132" s="50">
        <v>42443</v>
      </c>
      <c r="I132" s="50">
        <v>42454</v>
      </c>
    </row>
    <row r="133" spans="1:9" ht="15.75" x14ac:dyDescent="0.3">
      <c r="A133" s="48">
        <v>2016</v>
      </c>
      <c r="B133" s="48">
        <v>9</v>
      </c>
      <c r="C133" s="47" t="s">
        <v>17</v>
      </c>
      <c r="D133" s="47" t="s">
        <v>16</v>
      </c>
      <c r="E133" s="47" t="s">
        <v>14</v>
      </c>
      <c r="F133" s="49">
        <v>998.34</v>
      </c>
      <c r="G133" s="47" t="s">
        <v>27</v>
      </c>
      <c r="H133" s="50">
        <v>42444</v>
      </c>
      <c r="I133" s="50">
        <v>42451</v>
      </c>
    </row>
    <row r="134" spans="1:9" ht="15.75" x14ac:dyDescent="0.3">
      <c r="A134" s="48">
        <v>2016</v>
      </c>
      <c r="B134" s="48">
        <v>9</v>
      </c>
      <c r="C134" s="47" t="s">
        <v>17</v>
      </c>
      <c r="D134" s="47" t="s">
        <v>16</v>
      </c>
      <c r="E134" s="47" t="s">
        <v>14</v>
      </c>
      <c r="F134" s="49">
        <v>23.2</v>
      </c>
      <c r="G134" s="47" t="s">
        <v>27</v>
      </c>
      <c r="H134" s="50">
        <v>42444</v>
      </c>
      <c r="I134" s="50">
        <v>42453</v>
      </c>
    </row>
    <row r="135" spans="1:9" ht="15.75" x14ac:dyDescent="0.3">
      <c r="A135" s="48">
        <v>2016</v>
      </c>
      <c r="B135" s="48">
        <v>9</v>
      </c>
      <c r="C135" s="47" t="s">
        <v>17</v>
      </c>
      <c r="D135" s="47" t="s">
        <v>16</v>
      </c>
      <c r="E135" s="47" t="s">
        <v>14</v>
      </c>
      <c r="F135" s="49">
        <v>121.54</v>
      </c>
      <c r="G135" s="47" t="s">
        <v>27</v>
      </c>
      <c r="H135" s="50">
        <v>42444</v>
      </c>
      <c r="I135" s="50">
        <v>42454</v>
      </c>
    </row>
    <row r="136" spans="1:9" ht="15.75" x14ac:dyDescent="0.3">
      <c r="A136" s="48">
        <v>2016</v>
      </c>
      <c r="B136" s="48">
        <v>9</v>
      </c>
      <c r="C136" s="47" t="s">
        <v>17</v>
      </c>
      <c r="D136" s="47" t="s">
        <v>16</v>
      </c>
      <c r="E136" s="47" t="s">
        <v>14</v>
      </c>
      <c r="F136" s="49">
        <v>109.49</v>
      </c>
      <c r="G136" s="47" t="s">
        <v>27</v>
      </c>
      <c r="H136" s="50">
        <v>42445</v>
      </c>
      <c r="I136" s="50">
        <v>42451</v>
      </c>
    </row>
    <row r="137" spans="1:9" ht="15.75" x14ac:dyDescent="0.3">
      <c r="A137" s="48">
        <v>2016</v>
      </c>
      <c r="B137" s="48">
        <v>9</v>
      </c>
      <c r="C137" s="47" t="s">
        <v>17</v>
      </c>
      <c r="D137" s="47" t="s">
        <v>16</v>
      </c>
      <c r="E137" s="47" t="s">
        <v>14</v>
      </c>
      <c r="F137" s="49">
        <v>131.56</v>
      </c>
      <c r="G137" s="47" t="s">
        <v>27</v>
      </c>
      <c r="H137" s="50">
        <v>42445</v>
      </c>
      <c r="I137" s="50">
        <v>42453</v>
      </c>
    </row>
    <row r="138" spans="1:9" ht="15.75" x14ac:dyDescent="0.3">
      <c r="A138" s="48">
        <v>2016</v>
      </c>
      <c r="B138" s="48">
        <v>9</v>
      </c>
      <c r="C138" s="47" t="s">
        <v>17</v>
      </c>
      <c r="D138" s="47" t="s">
        <v>16</v>
      </c>
      <c r="E138" s="47" t="s">
        <v>14</v>
      </c>
      <c r="F138" s="49">
        <v>160.47999999999999</v>
      </c>
      <c r="G138" s="47" t="s">
        <v>27</v>
      </c>
      <c r="H138" s="50">
        <v>42445</v>
      </c>
      <c r="I138" s="50">
        <v>42454</v>
      </c>
    </row>
    <row r="139" spans="1:9" ht="15.75" x14ac:dyDescent="0.3">
      <c r="A139" s="48">
        <v>2016</v>
      </c>
      <c r="B139" s="48">
        <v>9</v>
      </c>
      <c r="C139" s="47" t="s">
        <v>17</v>
      </c>
      <c r="D139" s="47" t="s">
        <v>16</v>
      </c>
      <c r="E139" s="47" t="s">
        <v>14</v>
      </c>
      <c r="F139" s="49">
        <v>1249.97</v>
      </c>
      <c r="G139" s="47" t="s">
        <v>27</v>
      </c>
      <c r="H139" s="50">
        <v>42446</v>
      </c>
      <c r="I139" s="50">
        <v>42451</v>
      </c>
    </row>
    <row r="140" spans="1:9" ht="15.75" x14ac:dyDescent="0.3">
      <c r="A140" s="48">
        <v>2016</v>
      </c>
      <c r="B140" s="48">
        <v>9</v>
      </c>
      <c r="C140" s="47" t="s">
        <v>17</v>
      </c>
      <c r="D140" s="47" t="s">
        <v>16</v>
      </c>
      <c r="E140" s="47" t="s">
        <v>14</v>
      </c>
      <c r="F140" s="49">
        <v>232.12</v>
      </c>
      <c r="G140" s="47" t="s">
        <v>27</v>
      </c>
      <c r="H140" s="50">
        <v>42446</v>
      </c>
      <c r="I140" s="50">
        <v>42453</v>
      </c>
    </row>
    <row r="141" spans="1:9" ht="15.75" x14ac:dyDescent="0.3">
      <c r="A141" s="48">
        <v>2016</v>
      </c>
      <c r="B141" s="48">
        <v>9</v>
      </c>
      <c r="C141" s="47" t="s">
        <v>17</v>
      </c>
      <c r="D141" s="47" t="s">
        <v>16</v>
      </c>
      <c r="E141" s="47" t="s">
        <v>14</v>
      </c>
      <c r="F141" s="49">
        <v>99.73</v>
      </c>
      <c r="G141" s="47" t="s">
        <v>27</v>
      </c>
      <c r="H141" s="50">
        <v>42446</v>
      </c>
      <c r="I141" s="50">
        <v>42454</v>
      </c>
    </row>
    <row r="142" spans="1:9" ht="15.75" x14ac:dyDescent="0.3">
      <c r="A142" s="48">
        <v>2016</v>
      </c>
      <c r="B142" s="48">
        <v>9</v>
      </c>
      <c r="C142" s="47" t="s">
        <v>17</v>
      </c>
      <c r="D142" s="47" t="s">
        <v>16</v>
      </c>
      <c r="E142" s="47" t="s">
        <v>14</v>
      </c>
      <c r="F142" s="49">
        <v>1437.44</v>
      </c>
      <c r="G142" s="47" t="s">
        <v>27</v>
      </c>
      <c r="H142" s="50">
        <v>42447</v>
      </c>
      <c r="I142" s="50">
        <v>42451</v>
      </c>
    </row>
    <row r="143" spans="1:9" ht="15.75" x14ac:dyDescent="0.3">
      <c r="A143" s="48">
        <v>2016</v>
      </c>
      <c r="B143" s="48">
        <v>9</v>
      </c>
      <c r="C143" s="47" t="s">
        <v>17</v>
      </c>
      <c r="D143" s="47" t="s">
        <v>16</v>
      </c>
      <c r="E143" s="47" t="s">
        <v>14</v>
      </c>
      <c r="F143" s="49">
        <v>247.23</v>
      </c>
      <c r="G143" s="47" t="s">
        <v>27</v>
      </c>
      <c r="H143" s="50">
        <v>42447</v>
      </c>
      <c r="I143" s="50">
        <v>42453</v>
      </c>
    </row>
    <row r="144" spans="1:9" ht="15.75" x14ac:dyDescent="0.3">
      <c r="A144" s="48">
        <v>2016</v>
      </c>
      <c r="B144" s="48">
        <v>9</v>
      </c>
      <c r="C144" s="47" t="s">
        <v>17</v>
      </c>
      <c r="D144" s="47" t="s">
        <v>16</v>
      </c>
      <c r="E144" s="47" t="s">
        <v>14</v>
      </c>
      <c r="F144" s="49">
        <v>611.20000000000005</v>
      </c>
      <c r="G144" s="47" t="s">
        <v>27</v>
      </c>
      <c r="H144" s="50">
        <v>42447</v>
      </c>
      <c r="I144" s="50">
        <v>42454</v>
      </c>
    </row>
    <row r="145" spans="1:9" ht="15.75" x14ac:dyDescent="0.3">
      <c r="A145" s="48">
        <v>2016</v>
      </c>
      <c r="B145" s="48">
        <v>9</v>
      </c>
      <c r="C145" s="47" t="s">
        <v>17</v>
      </c>
      <c r="D145" s="47" t="s">
        <v>16</v>
      </c>
      <c r="E145" s="47" t="s">
        <v>14</v>
      </c>
      <c r="F145" s="49">
        <v>56.81</v>
      </c>
      <c r="G145" s="47" t="s">
        <v>27</v>
      </c>
      <c r="H145" s="50">
        <v>42448</v>
      </c>
      <c r="I145" s="50">
        <v>42454</v>
      </c>
    </row>
    <row r="146" spans="1:9" ht="15.75" x14ac:dyDescent="0.3">
      <c r="A146" s="48">
        <v>2016</v>
      </c>
      <c r="B146" s="48">
        <v>9</v>
      </c>
      <c r="C146" s="47" t="s">
        <v>17</v>
      </c>
      <c r="D146" s="47" t="s">
        <v>16</v>
      </c>
      <c r="E146" s="47" t="s">
        <v>14</v>
      </c>
      <c r="F146" s="49">
        <v>201.9</v>
      </c>
      <c r="G146" s="47" t="s">
        <v>27</v>
      </c>
      <c r="H146" s="50">
        <v>42449</v>
      </c>
      <c r="I146" s="50">
        <v>42453</v>
      </c>
    </row>
    <row r="147" spans="1:9" ht="15.75" x14ac:dyDescent="0.3">
      <c r="A147" s="48">
        <v>2016</v>
      </c>
      <c r="B147" s="48">
        <v>9</v>
      </c>
      <c r="C147" s="47" t="s">
        <v>17</v>
      </c>
      <c r="D147" s="47" t="s">
        <v>16</v>
      </c>
      <c r="E147" s="47" t="s">
        <v>14</v>
      </c>
      <c r="F147" s="49">
        <v>76.28</v>
      </c>
      <c r="G147" s="47" t="s">
        <v>27</v>
      </c>
      <c r="H147" s="50">
        <v>42449</v>
      </c>
      <c r="I147" s="50">
        <v>42454</v>
      </c>
    </row>
    <row r="148" spans="1:9" ht="15.75" x14ac:dyDescent="0.3">
      <c r="A148" s="48">
        <v>2016</v>
      </c>
      <c r="B148" s="48">
        <v>9</v>
      </c>
      <c r="C148" s="47" t="s">
        <v>17</v>
      </c>
      <c r="D148" s="47" t="s">
        <v>16</v>
      </c>
      <c r="E148" s="47" t="s">
        <v>14</v>
      </c>
      <c r="F148" s="49">
        <v>58.35</v>
      </c>
      <c r="G148" s="47" t="s">
        <v>27</v>
      </c>
      <c r="H148" s="50">
        <v>42450</v>
      </c>
      <c r="I148" s="50">
        <v>42453</v>
      </c>
    </row>
    <row r="149" spans="1:9" ht="15.75" x14ac:dyDescent="0.3">
      <c r="A149" s="48">
        <v>2016</v>
      </c>
      <c r="B149" s="48">
        <v>9</v>
      </c>
      <c r="C149" s="47" t="s">
        <v>17</v>
      </c>
      <c r="D149" s="47" t="s">
        <v>16</v>
      </c>
      <c r="E149" s="47" t="s">
        <v>14</v>
      </c>
      <c r="F149" s="49">
        <v>198.12</v>
      </c>
      <c r="G149" s="47" t="s">
        <v>27</v>
      </c>
      <c r="H149" s="50">
        <v>42450</v>
      </c>
      <c r="I149" s="50">
        <v>42454</v>
      </c>
    </row>
    <row r="150" spans="1:9" ht="15.75" x14ac:dyDescent="0.3">
      <c r="A150" s="48">
        <v>2016</v>
      </c>
      <c r="B150" s="48">
        <v>9</v>
      </c>
      <c r="C150" s="47" t="s">
        <v>17</v>
      </c>
      <c r="D150" s="47" t="s">
        <v>16</v>
      </c>
      <c r="E150" s="47" t="s">
        <v>14</v>
      </c>
      <c r="F150" s="49">
        <v>444.95</v>
      </c>
      <c r="G150" s="47" t="s">
        <v>27</v>
      </c>
      <c r="H150" s="50">
        <v>42451</v>
      </c>
      <c r="I150" s="50">
        <v>42454</v>
      </c>
    </row>
    <row r="151" spans="1:9" ht="15.75" x14ac:dyDescent="0.3">
      <c r="A151" s="48">
        <v>2016</v>
      </c>
      <c r="B151" s="48">
        <v>9</v>
      </c>
      <c r="C151" s="47" t="s">
        <v>17</v>
      </c>
      <c r="D151" s="47" t="s">
        <v>15</v>
      </c>
      <c r="E151" s="47" t="s">
        <v>14</v>
      </c>
      <c r="F151" s="49">
        <v>-77092.710000000006</v>
      </c>
      <c r="G151" s="47" t="s">
        <v>28</v>
      </c>
      <c r="H151" s="50">
        <v>42450</v>
      </c>
      <c r="I151" s="50">
        <v>42450</v>
      </c>
    </row>
    <row r="152" spans="1:9" ht="15.75" x14ac:dyDescent="0.3">
      <c r="A152" s="48">
        <v>2016</v>
      </c>
      <c r="B152" s="48">
        <v>9</v>
      </c>
      <c r="C152" s="47" t="s">
        <v>17</v>
      </c>
      <c r="D152" s="47" t="s">
        <v>15</v>
      </c>
      <c r="E152" s="47" t="s">
        <v>14</v>
      </c>
      <c r="F152" s="49">
        <v>-57631.63</v>
      </c>
      <c r="G152" s="47" t="s">
        <v>28</v>
      </c>
      <c r="H152" s="50">
        <v>42451</v>
      </c>
      <c r="I152" s="50">
        <v>42454</v>
      </c>
    </row>
    <row r="153" spans="1:9" ht="15.75" x14ac:dyDescent="0.3">
      <c r="A153" s="48">
        <v>2016</v>
      </c>
      <c r="B153" s="48">
        <v>9</v>
      </c>
      <c r="C153" s="47" t="s">
        <v>17</v>
      </c>
      <c r="D153" s="47" t="s">
        <v>15</v>
      </c>
      <c r="E153" s="47" t="s">
        <v>14</v>
      </c>
      <c r="F153" s="49">
        <v>-2960.49</v>
      </c>
      <c r="G153" s="47" t="s">
        <v>28</v>
      </c>
      <c r="H153" s="50">
        <v>42459</v>
      </c>
      <c r="I153" s="50">
        <v>42459</v>
      </c>
    </row>
    <row r="154" spans="1:9" ht="15.75" x14ac:dyDescent="0.3">
      <c r="A154" s="48">
        <v>2016</v>
      </c>
      <c r="B154" s="48">
        <v>9</v>
      </c>
      <c r="C154" s="47" t="s">
        <v>17</v>
      </c>
      <c r="D154" s="47" t="s">
        <v>15</v>
      </c>
      <c r="E154" s="47" t="s">
        <v>14</v>
      </c>
      <c r="F154" s="49">
        <v>52238.9</v>
      </c>
      <c r="G154" s="47" t="s">
        <v>27</v>
      </c>
      <c r="H154" s="50">
        <v>42430</v>
      </c>
      <c r="I154" s="50">
        <v>42450</v>
      </c>
    </row>
    <row r="155" spans="1:9" ht="15.75" x14ac:dyDescent="0.3">
      <c r="A155" s="48">
        <v>2016</v>
      </c>
      <c r="B155" s="48">
        <v>9</v>
      </c>
      <c r="C155" s="47" t="s">
        <v>17</v>
      </c>
      <c r="D155" s="47" t="s">
        <v>15</v>
      </c>
      <c r="E155" s="47" t="s">
        <v>14</v>
      </c>
      <c r="F155" s="49">
        <v>48015.31</v>
      </c>
      <c r="G155" s="47" t="s">
        <v>27</v>
      </c>
      <c r="H155" s="50">
        <v>42430</v>
      </c>
      <c r="I155" s="50">
        <v>42451</v>
      </c>
    </row>
    <row r="156" spans="1:9" ht="15.75" x14ac:dyDescent="0.3">
      <c r="A156" s="48">
        <v>2016</v>
      </c>
      <c r="B156" s="48">
        <v>9</v>
      </c>
      <c r="C156" s="47" t="s">
        <v>17</v>
      </c>
      <c r="D156" s="47" t="s">
        <v>15</v>
      </c>
      <c r="E156" s="47" t="s">
        <v>14</v>
      </c>
      <c r="F156" s="49">
        <v>-28988.400000000001</v>
      </c>
      <c r="G156" s="47" t="s">
        <v>27</v>
      </c>
      <c r="H156" s="50">
        <v>42430</v>
      </c>
      <c r="I156" s="50">
        <v>42454</v>
      </c>
    </row>
    <row r="157" spans="1:9" ht="15.75" x14ac:dyDescent="0.3">
      <c r="A157" s="48">
        <v>2016</v>
      </c>
      <c r="B157" s="48">
        <v>9</v>
      </c>
      <c r="C157" s="47" t="s">
        <v>17</v>
      </c>
      <c r="D157" s="47" t="s">
        <v>15</v>
      </c>
      <c r="E157" s="47" t="s">
        <v>14</v>
      </c>
      <c r="F157" s="49">
        <v>4325.22</v>
      </c>
      <c r="G157" s="47" t="s">
        <v>27</v>
      </c>
      <c r="H157" s="50">
        <v>42430</v>
      </c>
      <c r="I157" s="50">
        <v>42458</v>
      </c>
    </row>
    <row r="158" spans="1:9" ht="15.75" x14ac:dyDescent="0.3">
      <c r="A158" s="48">
        <v>2016</v>
      </c>
      <c r="B158" s="48">
        <v>9</v>
      </c>
      <c r="C158" s="47" t="s">
        <v>17</v>
      </c>
      <c r="D158" s="47" t="s">
        <v>15</v>
      </c>
      <c r="E158" s="47" t="s">
        <v>14</v>
      </c>
      <c r="F158" s="49">
        <v>4640.3999999999996</v>
      </c>
      <c r="G158" s="47" t="s">
        <v>27</v>
      </c>
      <c r="H158" s="50">
        <v>42431</v>
      </c>
      <c r="I158" s="50">
        <v>42450</v>
      </c>
    </row>
    <row r="159" spans="1:9" ht="15.75" x14ac:dyDescent="0.3">
      <c r="A159" s="48">
        <v>2016</v>
      </c>
      <c r="B159" s="48">
        <v>9</v>
      </c>
      <c r="C159" s="47" t="s">
        <v>17</v>
      </c>
      <c r="D159" s="47" t="s">
        <v>15</v>
      </c>
      <c r="E159" s="47" t="s">
        <v>14</v>
      </c>
      <c r="F159" s="49">
        <v>20213.41</v>
      </c>
      <c r="G159" s="47" t="s">
        <v>27</v>
      </c>
      <c r="H159" s="50">
        <v>42432</v>
      </c>
      <c r="I159" s="50">
        <v>42450</v>
      </c>
    </row>
    <row r="160" spans="1:9" ht="15.75" x14ac:dyDescent="0.3">
      <c r="A160" s="48">
        <v>2016</v>
      </c>
      <c r="B160" s="48">
        <v>9</v>
      </c>
      <c r="C160" s="47" t="s">
        <v>17</v>
      </c>
      <c r="D160" s="47" t="s">
        <v>15</v>
      </c>
      <c r="E160" s="47" t="s">
        <v>14</v>
      </c>
      <c r="F160" s="49">
        <v>9616.32</v>
      </c>
      <c r="G160" s="47" t="s">
        <v>27</v>
      </c>
      <c r="H160" s="50">
        <v>42432</v>
      </c>
      <c r="I160" s="50">
        <v>42451</v>
      </c>
    </row>
    <row r="161" spans="1:9" ht="15.75" x14ac:dyDescent="0.3">
      <c r="A161" s="48">
        <v>2016</v>
      </c>
      <c r="B161" s="48">
        <v>9</v>
      </c>
      <c r="C161" s="47" t="s">
        <v>17</v>
      </c>
      <c r="D161" s="47" t="s">
        <v>15</v>
      </c>
      <c r="E161" s="47" t="s">
        <v>14</v>
      </c>
      <c r="F161" s="49">
        <v>4478.1000000000004</v>
      </c>
      <c r="G161" s="47" t="s">
        <v>27</v>
      </c>
      <c r="H161" s="50">
        <v>42432</v>
      </c>
      <c r="I161" s="50">
        <v>42458</v>
      </c>
    </row>
    <row r="162" spans="1:9" ht="15.75" x14ac:dyDescent="0.3">
      <c r="A162" s="48">
        <v>2016</v>
      </c>
      <c r="B162" s="48">
        <v>9</v>
      </c>
      <c r="C162" s="47" t="s">
        <v>17</v>
      </c>
      <c r="D162" s="47" t="s">
        <v>15</v>
      </c>
      <c r="E162" s="47" t="s">
        <v>14</v>
      </c>
      <c r="F162" s="49">
        <v>9616.32</v>
      </c>
      <c r="G162" s="47" t="s">
        <v>27</v>
      </c>
      <c r="H162" s="50">
        <v>42446</v>
      </c>
      <c r="I162" s="50">
        <v>42458</v>
      </c>
    </row>
    <row r="163" spans="1:9" ht="15.75" x14ac:dyDescent="0.3">
      <c r="A163" s="48">
        <v>2016</v>
      </c>
      <c r="B163" s="48">
        <v>9</v>
      </c>
      <c r="C163" s="47" t="s">
        <v>17</v>
      </c>
      <c r="D163" s="47" t="s">
        <v>36</v>
      </c>
      <c r="E163" s="47" t="s">
        <v>14</v>
      </c>
      <c r="F163" s="49">
        <v>105</v>
      </c>
      <c r="G163" s="47" t="s">
        <v>27</v>
      </c>
      <c r="H163" s="50">
        <v>42444</v>
      </c>
      <c r="I163" s="50">
        <v>42445</v>
      </c>
    </row>
    <row r="164" spans="1:9" ht="15.75" x14ac:dyDescent="0.3">
      <c r="A164" s="48">
        <v>2016</v>
      </c>
      <c r="B164" s="48">
        <v>9</v>
      </c>
      <c r="C164" s="47" t="s">
        <v>17</v>
      </c>
      <c r="D164" s="47" t="s">
        <v>36</v>
      </c>
      <c r="E164" s="47" t="s">
        <v>14</v>
      </c>
      <c r="F164" s="49">
        <v>35</v>
      </c>
      <c r="G164" s="47" t="s">
        <v>27</v>
      </c>
      <c r="H164" s="50">
        <v>42445</v>
      </c>
      <c r="I164" s="50">
        <v>42446</v>
      </c>
    </row>
    <row r="165" spans="1:9" ht="15.75" x14ac:dyDescent="0.3">
      <c r="A165" s="48">
        <v>2016</v>
      </c>
      <c r="B165" s="48">
        <v>9</v>
      </c>
      <c r="C165" s="47" t="s">
        <v>17</v>
      </c>
      <c r="D165" s="47" t="s">
        <v>36</v>
      </c>
      <c r="E165" s="47" t="s">
        <v>14</v>
      </c>
      <c r="F165" s="49">
        <v>65</v>
      </c>
      <c r="G165" s="47" t="s">
        <v>27</v>
      </c>
      <c r="H165" s="50">
        <v>42460</v>
      </c>
      <c r="I165" s="50">
        <v>42464</v>
      </c>
    </row>
    <row r="166" spans="1:9" ht="15.75" x14ac:dyDescent="0.3">
      <c r="A166" s="48">
        <v>2016</v>
      </c>
      <c r="B166" s="48">
        <v>9</v>
      </c>
      <c r="C166" s="47" t="s">
        <v>17</v>
      </c>
      <c r="D166" s="47" t="s">
        <v>32</v>
      </c>
      <c r="E166" s="47" t="s">
        <v>14</v>
      </c>
      <c r="F166" s="49">
        <v>87.54</v>
      </c>
      <c r="G166" s="47" t="s">
        <v>27</v>
      </c>
      <c r="H166" s="50">
        <v>42430</v>
      </c>
      <c r="I166" s="50">
        <v>42453</v>
      </c>
    </row>
    <row r="167" spans="1:9" ht="15.75" x14ac:dyDescent="0.3">
      <c r="A167" s="48">
        <v>2016</v>
      </c>
      <c r="B167" s="48">
        <v>9</v>
      </c>
      <c r="C167" s="47" t="s">
        <v>17</v>
      </c>
      <c r="D167" s="47" t="s">
        <v>37</v>
      </c>
      <c r="E167" s="47" t="s">
        <v>14</v>
      </c>
      <c r="F167" s="49">
        <v>1503.87</v>
      </c>
      <c r="G167" s="47" t="s">
        <v>27</v>
      </c>
      <c r="H167" s="50">
        <v>42432</v>
      </c>
      <c r="I167" s="50">
        <v>42432</v>
      </c>
    </row>
    <row r="168" spans="1:9" ht="15.75" x14ac:dyDescent="0.3">
      <c r="A168" s="48">
        <v>2016</v>
      </c>
      <c r="B168" s="48">
        <v>9</v>
      </c>
      <c r="C168" s="47" t="s">
        <v>17</v>
      </c>
      <c r="D168" s="47" t="s">
        <v>37</v>
      </c>
      <c r="E168" s="47" t="s">
        <v>14</v>
      </c>
      <c r="F168" s="49">
        <v>653.86</v>
      </c>
      <c r="G168" s="47" t="s">
        <v>27</v>
      </c>
      <c r="H168" s="50">
        <v>42440</v>
      </c>
      <c r="I168" s="50">
        <v>42443</v>
      </c>
    </row>
    <row r="169" spans="1:9" ht="15.75" x14ac:dyDescent="0.3">
      <c r="A169" s="48">
        <v>2016</v>
      </c>
      <c r="B169" s="48">
        <v>9</v>
      </c>
      <c r="C169" s="47" t="s">
        <v>17</v>
      </c>
      <c r="D169" s="47" t="s">
        <v>38</v>
      </c>
      <c r="E169" s="47" t="s">
        <v>14</v>
      </c>
      <c r="F169" s="49">
        <v>-2806.92</v>
      </c>
      <c r="G169" s="47" t="s">
        <v>28</v>
      </c>
      <c r="H169" s="50">
        <v>42437</v>
      </c>
      <c r="I169" s="50">
        <v>42440</v>
      </c>
    </row>
    <row r="170" spans="1:9" ht="15.75" x14ac:dyDescent="0.3">
      <c r="A170" s="48">
        <v>2016</v>
      </c>
      <c r="B170" s="48">
        <v>9</v>
      </c>
      <c r="C170" s="47" t="s">
        <v>17</v>
      </c>
      <c r="D170" s="47" t="s">
        <v>38</v>
      </c>
      <c r="E170" s="47" t="s">
        <v>14</v>
      </c>
      <c r="F170" s="49">
        <v>2806.92</v>
      </c>
      <c r="G170" s="47" t="s">
        <v>27</v>
      </c>
      <c r="H170" s="50">
        <v>42430</v>
      </c>
      <c r="I170" s="50">
        <v>42437</v>
      </c>
    </row>
    <row r="171" spans="1:9" ht="15.75" x14ac:dyDescent="0.3">
      <c r="A171" s="48">
        <v>2016</v>
      </c>
      <c r="B171" s="48">
        <v>10</v>
      </c>
      <c r="C171" s="47" t="s">
        <v>17</v>
      </c>
      <c r="D171" s="47" t="s">
        <v>34</v>
      </c>
      <c r="E171" s="47" t="s">
        <v>14</v>
      </c>
      <c r="F171" s="49">
        <v>-20</v>
      </c>
      <c r="G171" s="47" t="s">
        <v>27</v>
      </c>
      <c r="H171" s="50">
        <v>42485</v>
      </c>
      <c r="I171" s="50">
        <v>42488</v>
      </c>
    </row>
    <row r="172" spans="1:9" ht="15.75" x14ac:dyDescent="0.3">
      <c r="A172" s="48">
        <v>2016</v>
      </c>
      <c r="B172" s="48">
        <v>10</v>
      </c>
      <c r="C172" s="47" t="s">
        <v>17</v>
      </c>
      <c r="D172" s="47" t="s">
        <v>3</v>
      </c>
      <c r="E172" s="47" t="s">
        <v>14</v>
      </c>
      <c r="F172" s="49">
        <v>-4764.45</v>
      </c>
      <c r="G172" s="47" t="s">
        <v>28</v>
      </c>
      <c r="H172" s="50">
        <v>42461</v>
      </c>
      <c r="I172" s="50">
        <v>42468</v>
      </c>
    </row>
    <row r="173" spans="1:9" ht="15.75" x14ac:dyDescent="0.3">
      <c r="A173" s="48">
        <v>2016</v>
      </c>
      <c r="B173" s="48">
        <v>10</v>
      </c>
      <c r="C173" s="47" t="s">
        <v>17</v>
      </c>
      <c r="D173" s="47" t="s">
        <v>3</v>
      </c>
      <c r="E173" s="47" t="s">
        <v>14</v>
      </c>
      <c r="F173" s="49">
        <v>-1868.36</v>
      </c>
      <c r="G173" s="47" t="s">
        <v>28</v>
      </c>
      <c r="H173" s="50">
        <v>42464</v>
      </c>
      <c r="I173" s="50">
        <v>42464</v>
      </c>
    </row>
    <row r="174" spans="1:9" ht="15.75" x14ac:dyDescent="0.3">
      <c r="A174" s="48">
        <v>2016</v>
      </c>
      <c r="B174" s="48">
        <v>10</v>
      </c>
      <c r="C174" s="47" t="s">
        <v>17</v>
      </c>
      <c r="D174" s="47" t="s">
        <v>3</v>
      </c>
      <c r="E174" s="47" t="s">
        <v>14</v>
      </c>
      <c r="F174" s="49">
        <v>-28</v>
      </c>
      <c r="G174" s="47" t="s">
        <v>28</v>
      </c>
      <c r="H174" s="50">
        <v>42465</v>
      </c>
      <c r="I174" s="50">
        <v>42489</v>
      </c>
    </row>
    <row r="175" spans="1:9" ht="15.75" x14ac:dyDescent="0.3">
      <c r="A175" s="48">
        <v>2016</v>
      </c>
      <c r="B175" s="48">
        <v>10</v>
      </c>
      <c r="C175" s="47" t="s">
        <v>17</v>
      </c>
      <c r="D175" s="47" t="s">
        <v>3</v>
      </c>
      <c r="E175" s="47" t="s">
        <v>14</v>
      </c>
      <c r="F175" s="49">
        <v>-1183</v>
      </c>
      <c r="G175" s="47" t="s">
        <v>28</v>
      </c>
      <c r="H175" s="50">
        <v>42467</v>
      </c>
      <c r="I175" s="50">
        <v>42467</v>
      </c>
    </row>
    <row r="176" spans="1:9" ht="15.75" x14ac:dyDescent="0.3">
      <c r="A176" s="48">
        <v>2016</v>
      </c>
      <c r="B176" s="48">
        <v>10</v>
      </c>
      <c r="C176" s="47" t="s">
        <v>17</v>
      </c>
      <c r="D176" s="47" t="s">
        <v>3</v>
      </c>
      <c r="E176" s="47" t="s">
        <v>14</v>
      </c>
      <c r="F176" s="49">
        <v>-10798.2</v>
      </c>
      <c r="G176" s="47" t="s">
        <v>28</v>
      </c>
      <c r="H176" s="50">
        <v>42471</v>
      </c>
      <c r="I176" s="50">
        <v>42471</v>
      </c>
    </row>
    <row r="177" spans="1:9" ht="15.75" x14ac:dyDescent="0.3">
      <c r="A177" s="48">
        <v>2016</v>
      </c>
      <c r="B177" s="48">
        <v>10</v>
      </c>
      <c r="C177" s="47" t="s">
        <v>17</v>
      </c>
      <c r="D177" s="47" t="s">
        <v>3</v>
      </c>
      <c r="E177" s="47" t="s">
        <v>14</v>
      </c>
      <c r="F177" s="49">
        <v>-504</v>
      </c>
      <c r="G177" s="47" t="s">
        <v>28</v>
      </c>
      <c r="H177" s="50">
        <v>42473</v>
      </c>
      <c r="I177" s="50">
        <v>42489</v>
      </c>
    </row>
    <row r="178" spans="1:9" ht="15.75" x14ac:dyDescent="0.3">
      <c r="A178" s="48">
        <v>2016</v>
      </c>
      <c r="B178" s="48">
        <v>10</v>
      </c>
      <c r="C178" s="47" t="s">
        <v>17</v>
      </c>
      <c r="D178" s="47" t="s">
        <v>3</v>
      </c>
      <c r="E178" s="47" t="s">
        <v>14</v>
      </c>
      <c r="F178" s="49">
        <v>-23117.17</v>
      </c>
      <c r="G178" s="47" t="s">
        <v>28</v>
      </c>
      <c r="H178" s="50">
        <v>42474</v>
      </c>
      <c r="I178" s="50">
        <v>42474</v>
      </c>
    </row>
    <row r="179" spans="1:9" ht="15.75" x14ac:dyDescent="0.3">
      <c r="A179" s="48">
        <v>2016</v>
      </c>
      <c r="B179" s="48">
        <v>10</v>
      </c>
      <c r="C179" s="47" t="s">
        <v>17</v>
      </c>
      <c r="D179" s="47" t="s">
        <v>3</v>
      </c>
      <c r="E179" s="47" t="s">
        <v>14</v>
      </c>
      <c r="F179" s="49">
        <v>-5973.52</v>
      </c>
      <c r="G179" s="47" t="s">
        <v>28</v>
      </c>
      <c r="H179" s="50">
        <v>42475</v>
      </c>
      <c r="I179" s="50">
        <v>42475</v>
      </c>
    </row>
    <row r="180" spans="1:9" ht="15.75" x14ac:dyDescent="0.3">
      <c r="A180" s="48">
        <v>2016</v>
      </c>
      <c r="B180" s="48">
        <v>10</v>
      </c>
      <c r="C180" s="47" t="s">
        <v>17</v>
      </c>
      <c r="D180" s="47" t="s">
        <v>3</v>
      </c>
      <c r="E180" s="47" t="s">
        <v>14</v>
      </c>
      <c r="F180" s="49">
        <v>-8264.6200000000008</v>
      </c>
      <c r="G180" s="47" t="s">
        <v>28</v>
      </c>
      <c r="H180" s="50">
        <v>42478</v>
      </c>
      <c r="I180" s="50">
        <v>42478</v>
      </c>
    </row>
    <row r="181" spans="1:9" ht="15.75" x14ac:dyDescent="0.3">
      <c r="A181" s="48">
        <v>2016</v>
      </c>
      <c r="B181" s="48">
        <v>10</v>
      </c>
      <c r="C181" s="47" t="s">
        <v>17</v>
      </c>
      <c r="D181" s="47" t="s">
        <v>3</v>
      </c>
      <c r="E181" s="47" t="s">
        <v>14</v>
      </c>
      <c r="F181" s="49">
        <v>-52492.46</v>
      </c>
      <c r="G181" s="47" t="s">
        <v>28</v>
      </c>
      <c r="H181" s="50">
        <v>42478</v>
      </c>
      <c r="I181" s="50">
        <v>42489</v>
      </c>
    </row>
    <row r="182" spans="1:9" ht="15.75" x14ac:dyDescent="0.3">
      <c r="A182" s="48">
        <v>2016</v>
      </c>
      <c r="B182" s="48">
        <v>10</v>
      </c>
      <c r="C182" s="47" t="s">
        <v>17</v>
      </c>
      <c r="D182" s="47" t="s">
        <v>3</v>
      </c>
      <c r="E182" s="47" t="s">
        <v>14</v>
      </c>
      <c r="F182" s="49">
        <v>-10388</v>
      </c>
      <c r="G182" s="47" t="s">
        <v>28</v>
      </c>
      <c r="H182" s="50">
        <v>42482</v>
      </c>
      <c r="I182" s="50">
        <v>42482</v>
      </c>
    </row>
    <row r="183" spans="1:9" ht="15.75" x14ac:dyDescent="0.3">
      <c r="A183" s="48">
        <v>2016</v>
      </c>
      <c r="B183" s="48">
        <v>10</v>
      </c>
      <c r="C183" s="47" t="s">
        <v>17</v>
      </c>
      <c r="D183" s="47" t="s">
        <v>3</v>
      </c>
      <c r="E183" s="47" t="s">
        <v>14</v>
      </c>
      <c r="F183" s="49">
        <v>-4164.42</v>
      </c>
      <c r="G183" s="47" t="s">
        <v>28</v>
      </c>
      <c r="H183" s="50">
        <v>42485</v>
      </c>
      <c r="I183" s="50">
        <v>42485</v>
      </c>
    </row>
    <row r="184" spans="1:9" ht="15.75" x14ac:dyDescent="0.3">
      <c r="A184" s="48">
        <v>2016</v>
      </c>
      <c r="B184" s="48">
        <v>10</v>
      </c>
      <c r="C184" s="47" t="s">
        <v>17</v>
      </c>
      <c r="D184" s="47" t="s">
        <v>3</v>
      </c>
      <c r="E184" s="47" t="s">
        <v>14</v>
      </c>
      <c r="F184" s="49">
        <v>48184.13</v>
      </c>
      <c r="G184" s="47" t="s">
        <v>27</v>
      </c>
      <c r="H184" s="50">
        <v>42463</v>
      </c>
      <c r="I184" s="50">
        <v>42464</v>
      </c>
    </row>
    <row r="185" spans="1:9" ht="15.75" x14ac:dyDescent="0.3">
      <c r="A185" s="48">
        <v>2016</v>
      </c>
      <c r="B185" s="48">
        <v>10</v>
      </c>
      <c r="C185" s="47" t="s">
        <v>17</v>
      </c>
      <c r="D185" s="47" t="s">
        <v>3</v>
      </c>
      <c r="E185" s="47" t="s">
        <v>14</v>
      </c>
      <c r="F185" s="49">
        <v>30323.66</v>
      </c>
      <c r="G185" s="47" t="s">
        <v>27</v>
      </c>
      <c r="H185" s="50">
        <v>42464</v>
      </c>
      <c r="I185" s="50">
        <v>42464</v>
      </c>
    </row>
    <row r="186" spans="1:9" ht="15.75" x14ac:dyDescent="0.3">
      <c r="A186" s="48">
        <v>2016</v>
      </c>
      <c r="B186" s="48">
        <v>10</v>
      </c>
      <c r="C186" s="47" t="s">
        <v>17</v>
      </c>
      <c r="D186" s="47" t="s">
        <v>3</v>
      </c>
      <c r="E186" s="47" t="s">
        <v>14</v>
      </c>
      <c r="F186" s="49">
        <v>807.3</v>
      </c>
      <c r="G186" s="47" t="s">
        <v>27</v>
      </c>
      <c r="H186" s="50">
        <v>42466</v>
      </c>
      <c r="I186" s="50">
        <v>42467</v>
      </c>
    </row>
    <row r="187" spans="1:9" ht="15.75" x14ac:dyDescent="0.3">
      <c r="A187" s="48">
        <v>2016</v>
      </c>
      <c r="B187" s="48">
        <v>10</v>
      </c>
      <c r="C187" s="47" t="s">
        <v>17</v>
      </c>
      <c r="D187" s="47" t="s">
        <v>3</v>
      </c>
      <c r="E187" s="47" t="s">
        <v>14</v>
      </c>
      <c r="F187" s="49">
        <v>53430.06</v>
      </c>
      <c r="G187" s="47" t="s">
        <v>27</v>
      </c>
      <c r="H187" s="50">
        <v>42478</v>
      </c>
      <c r="I187" s="50">
        <v>42478</v>
      </c>
    </row>
    <row r="188" spans="1:9" ht="15.75" x14ac:dyDescent="0.3">
      <c r="A188" s="48">
        <v>2016</v>
      </c>
      <c r="B188" s="48">
        <v>10</v>
      </c>
      <c r="C188" s="47" t="s">
        <v>17</v>
      </c>
      <c r="D188" s="47" t="s">
        <v>35</v>
      </c>
      <c r="E188" s="47" t="s">
        <v>14</v>
      </c>
      <c r="F188" s="49">
        <v>-1845</v>
      </c>
      <c r="G188" s="47" t="s">
        <v>28</v>
      </c>
      <c r="H188" s="50">
        <v>42461</v>
      </c>
      <c r="I188" s="50">
        <v>42468</v>
      </c>
    </row>
    <row r="189" spans="1:9" ht="15.75" x14ac:dyDescent="0.3">
      <c r="A189" s="48">
        <v>2016</v>
      </c>
      <c r="B189" s="48">
        <v>10</v>
      </c>
      <c r="C189" s="47" t="s">
        <v>17</v>
      </c>
      <c r="D189" s="47" t="s">
        <v>35</v>
      </c>
      <c r="E189" s="47" t="s">
        <v>14</v>
      </c>
      <c r="F189" s="49">
        <v>-200</v>
      </c>
      <c r="G189" s="47" t="s">
        <v>28</v>
      </c>
      <c r="H189" s="50">
        <v>42461</v>
      </c>
      <c r="I189" s="50">
        <v>42489</v>
      </c>
    </row>
    <row r="190" spans="1:9" ht="15.75" x14ac:dyDescent="0.3">
      <c r="A190" s="48">
        <v>2016</v>
      </c>
      <c r="B190" s="48">
        <v>10</v>
      </c>
      <c r="C190" s="47" t="s">
        <v>17</v>
      </c>
      <c r="D190" s="47" t="s">
        <v>35</v>
      </c>
      <c r="E190" s="47" t="s">
        <v>14</v>
      </c>
      <c r="F190" s="49">
        <v>-425</v>
      </c>
      <c r="G190" s="47" t="s">
        <v>28</v>
      </c>
      <c r="H190" s="50">
        <v>42464</v>
      </c>
      <c r="I190" s="50">
        <v>42464</v>
      </c>
    </row>
    <row r="191" spans="1:9" ht="15.75" x14ac:dyDescent="0.3">
      <c r="A191" s="48">
        <v>2016</v>
      </c>
      <c r="B191" s="48">
        <v>10</v>
      </c>
      <c r="C191" s="47" t="s">
        <v>17</v>
      </c>
      <c r="D191" s="47" t="s">
        <v>35</v>
      </c>
      <c r="E191" s="47" t="s">
        <v>14</v>
      </c>
      <c r="F191" s="49">
        <v>-200</v>
      </c>
      <c r="G191" s="47" t="s">
        <v>28</v>
      </c>
      <c r="H191" s="50">
        <v>42466</v>
      </c>
      <c r="I191" s="50">
        <v>42466</v>
      </c>
    </row>
    <row r="192" spans="1:9" ht="15.75" x14ac:dyDescent="0.3">
      <c r="A192" s="48">
        <v>2016</v>
      </c>
      <c r="B192" s="48">
        <v>10</v>
      </c>
      <c r="C192" s="47" t="s">
        <v>17</v>
      </c>
      <c r="D192" s="47" t="s">
        <v>35</v>
      </c>
      <c r="E192" s="47" t="s">
        <v>14</v>
      </c>
      <c r="F192" s="49">
        <v>-100</v>
      </c>
      <c r="G192" s="47" t="s">
        <v>28</v>
      </c>
      <c r="H192" s="50">
        <v>42468</v>
      </c>
      <c r="I192" s="50">
        <v>42468</v>
      </c>
    </row>
    <row r="193" spans="1:9" ht="15.75" x14ac:dyDescent="0.3">
      <c r="A193" s="48">
        <v>2016</v>
      </c>
      <c r="B193" s="48">
        <v>10</v>
      </c>
      <c r="C193" s="47" t="s">
        <v>17</v>
      </c>
      <c r="D193" s="47" t="s">
        <v>35</v>
      </c>
      <c r="E193" s="47" t="s">
        <v>14</v>
      </c>
      <c r="F193" s="49">
        <v>-1160</v>
      </c>
      <c r="G193" s="47" t="s">
        <v>28</v>
      </c>
      <c r="H193" s="50">
        <v>42471</v>
      </c>
      <c r="I193" s="50">
        <v>42471</v>
      </c>
    </row>
    <row r="194" spans="1:9" ht="15.75" x14ac:dyDescent="0.3">
      <c r="A194" s="48">
        <v>2016</v>
      </c>
      <c r="B194" s="48">
        <v>10</v>
      </c>
      <c r="C194" s="47" t="s">
        <v>17</v>
      </c>
      <c r="D194" s="47" t="s">
        <v>35</v>
      </c>
      <c r="E194" s="47" t="s">
        <v>14</v>
      </c>
      <c r="F194" s="49">
        <v>-195</v>
      </c>
      <c r="G194" s="47" t="s">
        <v>28</v>
      </c>
      <c r="H194" s="50">
        <v>42471</v>
      </c>
      <c r="I194" s="50">
        <v>42489</v>
      </c>
    </row>
    <row r="195" spans="1:9" ht="15.75" x14ac:dyDescent="0.3">
      <c r="A195" s="48">
        <v>2016</v>
      </c>
      <c r="B195" s="48">
        <v>10</v>
      </c>
      <c r="C195" s="47" t="s">
        <v>17</v>
      </c>
      <c r="D195" s="47" t="s">
        <v>35</v>
      </c>
      <c r="E195" s="47" t="s">
        <v>14</v>
      </c>
      <c r="F195" s="49">
        <v>-65</v>
      </c>
      <c r="G195" s="47" t="s">
        <v>28</v>
      </c>
      <c r="H195" s="50">
        <v>42473</v>
      </c>
      <c r="I195" s="50">
        <v>42473</v>
      </c>
    </row>
    <row r="196" spans="1:9" ht="15.75" x14ac:dyDescent="0.3">
      <c r="A196" s="48">
        <v>2016</v>
      </c>
      <c r="B196" s="48">
        <v>10</v>
      </c>
      <c r="C196" s="47" t="s">
        <v>17</v>
      </c>
      <c r="D196" s="47" t="s">
        <v>35</v>
      </c>
      <c r="E196" s="47" t="s">
        <v>14</v>
      </c>
      <c r="F196" s="49">
        <v>-100</v>
      </c>
      <c r="G196" s="47" t="s">
        <v>28</v>
      </c>
      <c r="H196" s="50">
        <v>42474</v>
      </c>
      <c r="I196" s="50">
        <v>42474</v>
      </c>
    </row>
    <row r="197" spans="1:9" ht="15.75" x14ac:dyDescent="0.3">
      <c r="A197" s="48">
        <v>2016</v>
      </c>
      <c r="B197" s="48">
        <v>10</v>
      </c>
      <c r="C197" s="47" t="s">
        <v>17</v>
      </c>
      <c r="D197" s="47" t="s">
        <v>35</v>
      </c>
      <c r="E197" s="47" t="s">
        <v>14</v>
      </c>
      <c r="F197" s="49">
        <v>-100</v>
      </c>
      <c r="G197" s="47" t="s">
        <v>28</v>
      </c>
      <c r="H197" s="50">
        <v>42475</v>
      </c>
      <c r="I197" s="50">
        <v>42475</v>
      </c>
    </row>
    <row r="198" spans="1:9" ht="15.75" x14ac:dyDescent="0.3">
      <c r="A198" s="48">
        <v>2016</v>
      </c>
      <c r="B198" s="48">
        <v>10</v>
      </c>
      <c r="C198" s="47" t="s">
        <v>17</v>
      </c>
      <c r="D198" s="47" t="s">
        <v>35</v>
      </c>
      <c r="E198" s="47" t="s">
        <v>14</v>
      </c>
      <c r="F198" s="49">
        <v>-700</v>
      </c>
      <c r="G198" s="47" t="s">
        <v>28</v>
      </c>
      <c r="H198" s="50">
        <v>42475</v>
      </c>
      <c r="I198" s="50">
        <v>42489</v>
      </c>
    </row>
    <row r="199" spans="1:9" ht="15.75" x14ac:dyDescent="0.3">
      <c r="A199" s="48">
        <v>2016</v>
      </c>
      <c r="B199" s="48">
        <v>10</v>
      </c>
      <c r="C199" s="47" t="s">
        <v>17</v>
      </c>
      <c r="D199" s="47" t="s">
        <v>35</v>
      </c>
      <c r="E199" s="47" t="s">
        <v>14</v>
      </c>
      <c r="F199" s="49">
        <v>-1410</v>
      </c>
      <c r="G199" s="47" t="s">
        <v>28</v>
      </c>
      <c r="H199" s="50">
        <v>42478</v>
      </c>
      <c r="I199" s="50">
        <v>42478</v>
      </c>
    </row>
    <row r="200" spans="1:9" ht="15.75" x14ac:dyDescent="0.3">
      <c r="A200" s="48">
        <v>2016</v>
      </c>
      <c r="B200" s="48">
        <v>10</v>
      </c>
      <c r="C200" s="47" t="s">
        <v>17</v>
      </c>
      <c r="D200" s="47" t="s">
        <v>35</v>
      </c>
      <c r="E200" s="47" t="s">
        <v>14</v>
      </c>
      <c r="F200" s="49">
        <v>-4135</v>
      </c>
      <c r="G200" s="47" t="s">
        <v>28</v>
      </c>
      <c r="H200" s="50">
        <v>42478</v>
      </c>
      <c r="I200" s="50">
        <v>42489</v>
      </c>
    </row>
    <row r="201" spans="1:9" ht="15.75" x14ac:dyDescent="0.3">
      <c r="A201" s="48">
        <v>2016</v>
      </c>
      <c r="B201" s="48">
        <v>10</v>
      </c>
      <c r="C201" s="47" t="s">
        <v>17</v>
      </c>
      <c r="D201" s="47" t="s">
        <v>35</v>
      </c>
      <c r="E201" s="47" t="s">
        <v>14</v>
      </c>
      <c r="F201" s="49">
        <v>-525</v>
      </c>
      <c r="G201" s="47" t="s">
        <v>28</v>
      </c>
      <c r="H201" s="50">
        <v>42482</v>
      </c>
      <c r="I201" s="50">
        <v>42482</v>
      </c>
    </row>
    <row r="202" spans="1:9" ht="15.75" x14ac:dyDescent="0.3">
      <c r="A202" s="48">
        <v>2016</v>
      </c>
      <c r="B202" s="48">
        <v>10</v>
      </c>
      <c r="C202" s="47" t="s">
        <v>17</v>
      </c>
      <c r="D202" s="47" t="s">
        <v>35</v>
      </c>
      <c r="E202" s="47" t="s">
        <v>14</v>
      </c>
      <c r="F202" s="49">
        <v>-230</v>
      </c>
      <c r="G202" s="47" t="s">
        <v>28</v>
      </c>
      <c r="H202" s="50">
        <v>42482</v>
      </c>
      <c r="I202" s="50">
        <v>42489</v>
      </c>
    </row>
    <row r="203" spans="1:9" ht="15.75" x14ac:dyDescent="0.3">
      <c r="A203" s="48">
        <v>2016</v>
      </c>
      <c r="B203" s="48">
        <v>10</v>
      </c>
      <c r="C203" s="47" t="s">
        <v>17</v>
      </c>
      <c r="D203" s="47" t="s">
        <v>35</v>
      </c>
      <c r="E203" s="47" t="s">
        <v>14</v>
      </c>
      <c r="F203" s="49">
        <v>-555</v>
      </c>
      <c r="G203" s="47" t="s">
        <v>28</v>
      </c>
      <c r="H203" s="50">
        <v>42485</v>
      </c>
      <c r="I203" s="50">
        <v>42485</v>
      </c>
    </row>
    <row r="204" spans="1:9" ht="15.75" x14ac:dyDescent="0.3">
      <c r="A204" s="48">
        <v>2016</v>
      </c>
      <c r="B204" s="48">
        <v>10</v>
      </c>
      <c r="C204" s="47" t="s">
        <v>17</v>
      </c>
      <c r="D204" s="47" t="s">
        <v>35</v>
      </c>
      <c r="E204" s="47" t="s">
        <v>14</v>
      </c>
      <c r="F204" s="49">
        <v>-430</v>
      </c>
      <c r="G204" s="47" t="s">
        <v>28</v>
      </c>
      <c r="H204" s="50">
        <v>42485</v>
      </c>
      <c r="I204" s="50">
        <v>42489</v>
      </c>
    </row>
    <row r="205" spans="1:9" ht="15.75" x14ac:dyDescent="0.3">
      <c r="A205" s="48">
        <v>2016</v>
      </c>
      <c r="B205" s="48">
        <v>10</v>
      </c>
      <c r="C205" s="47" t="s">
        <v>17</v>
      </c>
      <c r="D205" s="47" t="s">
        <v>35</v>
      </c>
      <c r="E205" s="47" t="s">
        <v>14</v>
      </c>
      <c r="F205" s="49">
        <v>2165</v>
      </c>
      <c r="G205" s="47" t="s">
        <v>27</v>
      </c>
      <c r="H205" s="50">
        <v>42465</v>
      </c>
      <c r="I205" s="50">
        <v>42471</v>
      </c>
    </row>
    <row r="206" spans="1:9" ht="15.75" x14ac:dyDescent="0.3">
      <c r="A206" s="48">
        <v>2016</v>
      </c>
      <c r="B206" s="48">
        <v>10</v>
      </c>
      <c r="C206" s="47" t="s">
        <v>17</v>
      </c>
      <c r="D206" s="47" t="s">
        <v>39</v>
      </c>
      <c r="E206" s="47" t="s">
        <v>14</v>
      </c>
      <c r="F206" s="49">
        <v>1200</v>
      </c>
      <c r="G206" s="47" t="s">
        <v>27</v>
      </c>
      <c r="H206" s="50">
        <v>42489</v>
      </c>
      <c r="I206" s="50">
        <v>42489</v>
      </c>
    </row>
    <row r="207" spans="1:9" ht="15.75" x14ac:dyDescent="0.3">
      <c r="A207" s="48">
        <v>2016</v>
      </c>
      <c r="B207" s="48">
        <v>10</v>
      </c>
      <c r="C207" s="47" t="s">
        <v>17</v>
      </c>
      <c r="D207" s="47" t="s">
        <v>16</v>
      </c>
      <c r="E207" s="47" t="s">
        <v>14</v>
      </c>
      <c r="F207" s="49">
        <v>-162794.93</v>
      </c>
      <c r="G207" s="47" t="s">
        <v>28</v>
      </c>
      <c r="H207" s="50">
        <v>42486</v>
      </c>
      <c r="I207" s="50">
        <v>42487</v>
      </c>
    </row>
    <row r="208" spans="1:9" ht="15.75" x14ac:dyDescent="0.3">
      <c r="A208" s="48">
        <v>2016</v>
      </c>
      <c r="B208" s="48">
        <v>10</v>
      </c>
      <c r="C208" s="47" t="s">
        <v>17</v>
      </c>
      <c r="D208" s="47" t="s">
        <v>16</v>
      </c>
      <c r="E208" s="47" t="s">
        <v>14</v>
      </c>
      <c r="F208" s="49">
        <v>-80032.759999999995</v>
      </c>
      <c r="G208" s="47" t="s">
        <v>28</v>
      </c>
      <c r="H208" s="50">
        <v>42488</v>
      </c>
      <c r="I208" s="50">
        <v>42489</v>
      </c>
    </row>
    <row r="209" spans="1:9" ht="15.75" x14ac:dyDescent="0.3">
      <c r="A209" s="48">
        <v>2016</v>
      </c>
      <c r="B209" s="48">
        <v>10</v>
      </c>
      <c r="C209" s="47" t="s">
        <v>17</v>
      </c>
      <c r="D209" s="47" t="s">
        <v>16</v>
      </c>
      <c r="E209" s="47" t="s">
        <v>14</v>
      </c>
      <c r="F209" s="49">
        <v>29543.8</v>
      </c>
      <c r="G209" s="47" t="s">
        <v>27</v>
      </c>
      <c r="H209" s="50">
        <v>42461</v>
      </c>
      <c r="I209" s="50">
        <v>42486</v>
      </c>
    </row>
    <row r="210" spans="1:9" ht="15.75" x14ac:dyDescent="0.3">
      <c r="A210" s="48">
        <v>2016</v>
      </c>
      <c r="B210" s="48">
        <v>10</v>
      </c>
      <c r="C210" s="47" t="s">
        <v>17</v>
      </c>
      <c r="D210" s="47" t="s">
        <v>16</v>
      </c>
      <c r="E210" s="47" t="s">
        <v>14</v>
      </c>
      <c r="F210" s="49">
        <v>76659.240000000005</v>
      </c>
      <c r="G210" s="47" t="s">
        <v>27</v>
      </c>
      <c r="H210" s="50">
        <v>42461</v>
      </c>
      <c r="I210" s="50">
        <v>42488</v>
      </c>
    </row>
    <row r="211" spans="1:9" ht="15.75" x14ac:dyDescent="0.3">
      <c r="A211" s="48">
        <v>2016</v>
      </c>
      <c r="B211" s="48">
        <v>10</v>
      </c>
      <c r="C211" s="47" t="s">
        <v>17</v>
      </c>
      <c r="D211" s="47" t="s">
        <v>16</v>
      </c>
      <c r="E211" s="47" t="s">
        <v>14</v>
      </c>
      <c r="F211" s="49">
        <v>206.24</v>
      </c>
      <c r="G211" s="47" t="s">
        <v>27</v>
      </c>
      <c r="H211" s="50">
        <v>42462</v>
      </c>
      <c r="I211" s="50">
        <v>42486</v>
      </c>
    </row>
    <row r="212" spans="1:9" ht="15.75" x14ac:dyDescent="0.3">
      <c r="A212" s="48">
        <v>2016</v>
      </c>
      <c r="B212" s="48">
        <v>10</v>
      </c>
      <c r="C212" s="47" t="s">
        <v>17</v>
      </c>
      <c r="D212" s="47" t="s">
        <v>16</v>
      </c>
      <c r="E212" s="47" t="s">
        <v>14</v>
      </c>
      <c r="F212" s="49">
        <v>352.36</v>
      </c>
      <c r="G212" s="47" t="s">
        <v>27</v>
      </c>
      <c r="H212" s="50">
        <v>42463</v>
      </c>
      <c r="I212" s="50">
        <v>42486</v>
      </c>
    </row>
    <row r="213" spans="1:9" ht="15.75" x14ac:dyDescent="0.3">
      <c r="A213" s="48">
        <v>2016</v>
      </c>
      <c r="B213" s="48">
        <v>10</v>
      </c>
      <c r="C213" s="47" t="s">
        <v>17</v>
      </c>
      <c r="D213" s="47" t="s">
        <v>16</v>
      </c>
      <c r="E213" s="47" t="s">
        <v>14</v>
      </c>
      <c r="F213" s="49">
        <v>610.95000000000005</v>
      </c>
      <c r="G213" s="47" t="s">
        <v>27</v>
      </c>
      <c r="H213" s="50">
        <v>42464</v>
      </c>
      <c r="I213" s="50">
        <v>42486</v>
      </c>
    </row>
    <row r="214" spans="1:9" ht="15.75" x14ac:dyDescent="0.3">
      <c r="A214" s="48">
        <v>2016</v>
      </c>
      <c r="B214" s="48">
        <v>10</v>
      </c>
      <c r="C214" s="47" t="s">
        <v>17</v>
      </c>
      <c r="D214" s="47" t="s">
        <v>16</v>
      </c>
      <c r="E214" s="47" t="s">
        <v>14</v>
      </c>
      <c r="F214" s="49">
        <v>118554.19</v>
      </c>
      <c r="G214" s="47" t="s">
        <v>27</v>
      </c>
      <c r="H214" s="50">
        <v>42465</v>
      </c>
      <c r="I214" s="50">
        <v>42486</v>
      </c>
    </row>
    <row r="215" spans="1:9" ht="15.75" x14ac:dyDescent="0.3">
      <c r="A215" s="48">
        <v>2016</v>
      </c>
      <c r="B215" s="48">
        <v>10</v>
      </c>
      <c r="C215" s="47" t="s">
        <v>17</v>
      </c>
      <c r="D215" s="47" t="s">
        <v>16</v>
      </c>
      <c r="E215" s="47" t="s">
        <v>14</v>
      </c>
      <c r="F215" s="49">
        <v>477.26</v>
      </c>
      <c r="G215" s="47" t="s">
        <v>27</v>
      </c>
      <c r="H215" s="50">
        <v>42466</v>
      </c>
      <c r="I215" s="50">
        <v>42486</v>
      </c>
    </row>
    <row r="216" spans="1:9" ht="15.75" x14ac:dyDescent="0.3">
      <c r="A216" s="48">
        <v>2016</v>
      </c>
      <c r="B216" s="48">
        <v>10</v>
      </c>
      <c r="C216" s="47" t="s">
        <v>17</v>
      </c>
      <c r="D216" s="47" t="s">
        <v>16</v>
      </c>
      <c r="E216" s="47" t="s">
        <v>14</v>
      </c>
      <c r="F216" s="49">
        <v>3407.85</v>
      </c>
      <c r="G216" s="47" t="s">
        <v>27</v>
      </c>
      <c r="H216" s="50">
        <v>42467</v>
      </c>
      <c r="I216" s="50">
        <v>42486</v>
      </c>
    </row>
    <row r="217" spans="1:9" ht="15.75" x14ac:dyDescent="0.3">
      <c r="A217" s="48">
        <v>2016</v>
      </c>
      <c r="B217" s="48">
        <v>10</v>
      </c>
      <c r="C217" s="47" t="s">
        <v>17</v>
      </c>
      <c r="D217" s="47" t="s">
        <v>16</v>
      </c>
      <c r="E217" s="47" t="s">
        <v>14</v>
      </c>
      <c r="F217" s="49">
        <v>675.65</v>
      </c>
      <c r="G217" s="47" t="s">
        <v>27</v>
      </c>
      <c r="H217" s="50">
        <v>42468</v>
      </c>
      <c r="I217" s="50">
        <v>42486</v>
      </c>
    </row>
    <row r="218" spans="1:9" ht="15.75" x14ac:dyDescent="0.3">
      <c r="A218" s="48">
        <v>2016</v>
      </c>
      <c r="B218" s="48">
        <v>10</v>
      </c>
      <c r="C218" s="47" t="s">
        <v>17</v>
      </c>
      <c r="D218" s="47" t="s">
        <v>16</v>
      </c>
      <c r="E218" s="47" t="s">
        <v>14</v>
      </c>
      <c r="F218" s="49">
        <v>212.27</v>
      </c>
      <c r="G218" s="47" t="s">
        <v>27</v>
      </c>
      <c r="H218" s="50">
        <v>42469</v>
      </c>
      <c r="I218" s="50">
        <v>42486</v>
      </c>
    </row>
    <row r="219" spans="1:9" ht="15.75" x14ac:dyDescent="0.3">
      <c r="A219" s="48">
        <v>2016</v>
      </c>
      <c r="B219" s="48">
        <v>10</v>
      </c>
      <c r="C219" s="47" t="s">
        <v>17</v>
      </c>
      <c r="D219" s="47" t="s">
        <v>16</v>
      </c>
      <c r="E219" s="47" t="s">
        <v>14</v>
      </c>
      <c r="F219" s="49">
        <v>104.48</v>
      </c>
      <c r="G219" s="47" t="s">
        <v>27</v>
      </c>
      <c r="H219" s="50">
        <v>42470</v>
      </c>
      <c r="I219" s="50">
        <v>42486</v>
      </c>
    </row>
    <row r="220" spans="1:9" ht="15.75" x14ac:dyDescent="0.3">
      <c r="A220" s="48">
        <v>2016</v>
      </c>
      <c r="B220" s="48">
        <v>10</v>
      </c>
      <c r="C220" s="47" t="s">
        <v>17</v>
      </c>
      <c r="D220" s="47" t="s">
        <v>16</v>
      </c>
      <c r="E220" s="47" t="s">
        <v>14</v>
      </c>
      <c r="F220" s="49">
        <v>478.54</v>
      </c>
      <c r="G220" s="47" t="s">
        <v>27</v>
      </c>
      <c r="H220" s="50">
        <v>42471</v>
      </c>
      <c r="I220" s="50">
        <v>42486</v>
      </c>
    </row>
    <row r="221" spans="1:9" ht="15.75" x14ac:dyDescent="0.3">
      <c r="A221" s="48">
        <v>2016</v>
      </c>
      <c r="B221" s="48">
        <v>10</v>
      </c>
      <c r="C221" s="47" t="s">
        <v>17</v>
      </c>
      <c r="D221" s="47" t="s">
        <v>16</v>
      </c>
      <c r="E221" s="47" t="s">
        <v>14</v>
      </c>
      <c r="F221" s="49">
        <v>1969.97</v>
      </c>
      <c r="G221" s="47" t="s">
        <v>27</v>
      </c>
      <c r="H221" s="50">
        <v>42472</v>
      </c>
      <c r="I221" s="50">
        <v>42486</v>
      </c>
    </row>
    <row r="222" spans="1:9" ht="15.75" x14ac:dyDescent="0.3">
      <c r="A222" s="48">
        <v>2016</v>
      </c>
      <c r="B222" s="48">
        <v>10</v>
      </c>
      <c r="C222" s="47" t="s">
        <v>17</v>
      </c>
      <c r="D222" s="47" t="s">
        <v>16</v>
      </c>
      <c r="E222" s="47" t="s">
        <v>14</v>
      </c>
      <c r="F222" s="49">
        <v>671.09</v>
      </c>
      <c r="G222" s="47" t="s">
        <v>27</v>
      </c>
      <c r="H222" s="50">
        <v>42473</v>
      </c>
      <c r="I222" s="50">
        <v>42486</v>
      </c>
    </row>
    <row r="223" spans="1:9" ht="15.75" x14ac:dyDescent="0.3">
      <c r="A223" s="48">
        <v>2016</v>
      </c>
      <c r="B223" s="48">
        <v>10</v>
      </c>
      <c r="C223" s="47" t="s">
        <v>17</v>
      </c>
      <c r="D223" s="47" t="s">
        <v>16</v>
      </c>
      <c r="E223" s="47" t="s">
        <v>14</v>
      </c>
      <c r="F223" s="49">
        <v>702.31</v>
      </c>
      <c r="G223" s="47" t="s">
        <v>27</v>
      </c>
      <c r="H223" s="50">
        <v>42474</v>
      </c>
      <c r="I223" s="50">
        <v>42486</v>
      </c>
    </row>
    <row r="224" spans="1:9" ht="15.75" x14ac:dyDescent="0.3">
      <c r="A224" s="48">
        <v>2016</v>
      </c>
      <c r="B224" s="48">
        <v>10</v>
      </c>
      <c r="C224" s="47" t="s">
        <v>17</v>
      </c>
      <c r="D224" s="47" t="s">
        <v>16</v>
      </c>
      <c r="E224" s="47" t="s">
        <v>14</v>
      </c>
      <c r="F224" s="49">
        <v>76741.22</v>
      </c>
      <c r="G224" s="47" t="s">
        <v>27</v>
      </c>
      <c r="H224" s="50">
        <v>42474</v>
      </c>
      <c r="I224" s="50">
        <v>42499</v>
      </c>
    </row>
    <row r="225" spans="1:9" ht="15.75" x14ac:dyDescent="0.3">
      <c r="A225" s="48">
        <v>2016</v>
      </c>
      <c r="B225" s="48">
        <v>10</v>
      </c>
      <c r="C225" s="47" t="s">
        <v>17</v>
      </c>
      <c r="D225" s="47" t="s">
        <v>16</v>
      </c>
      <c r="E225" s="47" t="s">
        <v>14</v>
      </c>
      <c r="F225" s="49">
        <v>2968.54</v>
      </c>
      <c r="G225" s="47" t="s">
        <v>27</v>
      </c>
      <c r="H225" s="50">
        <v>42475</v>
      </c>
      <c r="I225" s="50">
        <v>42486</v>
      </c>
    </row>
    <row r="226" spans="1:9" ht="15.75" x14ac:dyDescent="0.3">
      <c r="A226" s="48">
        <v>2016</v>
      </c>
      <c r="B226" s="48">
        <v>10</v>
      </c>
      <c r="C226" s="47" t="s">
        <v>17</v>
      </c>
      <c r="D226" s="47" t="s">
        <v>16</v>
      </c>
      <c r="E226" s="47" t="s">
        <v>14</v>
      </c>
      <c r="F226" s="49">
        <v>11</v>
      </c>
      <c r="G226" s="47" t="s">
        <v>27</v>
      </c>
      <c r="H226" s="50">
        <v>42476</v>
      </c>
      <c r="I226" s="50">
        <v>42486</v>
      </c>
    </row>
    <row r="227" spans="1:9" ht="15.75" x14ac:dyDescent="0.3">
      <c r="A227" s="48">
        <v>2016</v>
      </c>
      <c r="B227" s="48">
        <v>10</v>
      </c>
      <c r="C227" s="47" t="s">
        <v>17</v>
      </c>
      <c r="D227" s="47" t="s">
        <v>16</v>
      </c>
      <c r="E227" s="47" t="s">
        <v>14</v>
      </c>
      <c r="F227" s="49">
        <v>98.78</v>
      </c>
      <c r="G227" s="47" t="s">
        <v>27</v>
      </c>
      <c r="H227" s="50">
        <v>42477</v>
      </c>
      <c r="I227" s="50">
        <v>42486</v>
      </c>
    </row>
    <row r="228" spans="1:9" ht="15.75" x14ac:dyDescent="0.3">
      <c r="A228" s="48">
        <v>2016</v>
      </c>
      <c r="B228" s="48">
        <v>10</v>
      </c>
      <c r="C228" s="47" t="s">
        <v>17</v>
      </c>
      <c r="D228" s="47" t="s">
        <v>16</v>
      </c>
      <c r="E228" s="47" t="s">
        <v>14</v>
      </c>
      <c r="F228" s="49">
        <v>632.73</v>
      </c>
      <c r="G228" s="47" t="s">
        <v>27</v>
      </c>
      <c r="H228" s="50">
        <v>42478</v>
      </c>
      <c r="I228" s="50">
        <v>42486</v>
      </c>
    </row>
    <row r="229" spans="1:9" ht="15.75" x14ac:dyDescent="0.3">
      <c r="A229" s="48">
        <v>2016</v>
      </c>
      <c r="B229" s="48">
        <v>10</v>
      </c>
      <c r="C229" s="47" t="s">
        <v>17</v>
      </c>
      <c r="D229" s="47" t="s">
        <v>16</v>
      </c>
      <c r="E229" s="47" t="s">
        <v>14</v>
      </c>
      <c r="F229" s="49">
        <v>120.23</v>
      </c>
      <c r="G229" s="47" t="s">
        <v>27</v>
      </c>
      <c r="H229" s="50">
        <v>42478</v>
      </c>
      <c r="I229" s="50">
        <v>42488</v>
      </c>
    </row>
    <row r="230" spans="1:9" ht="15.75" x14ac:dyDescent="0.3">
      <c r="A230" s="48">
        <v>2016</v>
      </c>
      <c r="B230" s="48">
        <v>10</v>
      </c>
      <c r="C230" s="47" t="s">
        <v>17</v>
      </c>
      <c r="D230" s="47" t="s">
        <v>16</v>
      </c>
      <c r="E230" s="47" t="s">
        <v>14</v>
      </c>
      <c r="F230" s="49">
        <v>110.45</v>
      </c>
      <c r="G230" s="47" t="s">
        <v>27</v>
      </c>
      <c r="H230" s="50">
        <v>42479</v>
      </c>
      <c r="I230" s="50">
        <v>42486</v>
      </c>
    </row>
    <row r="231" spans="1:9" ht="15.75" x14ac:dyDescent="0.3">
      <c r="A231" s="48">
        <v>2016</v>
      </c>
      <c r="B231" s="48">
        <v>10</v>
      </c>
      <c r="C231" s="47" t="s">
        <v>17</v>
      </c>
      <c r="D231" s="47" t="s">
        <v>16</v>
      </c>
      <c r="E231" s="47" t="s">
        <v>14</v>
      </c>
      <c r="F231" s="49">
        <v>1726.1</v>
      </c>
      <c r="G231" s="47" t="s">
        <v>27</v>
      </c>
      <c r="H231" s="50">
        <v>42479</v>
      </c>
      <c r="I231" s="50">
        <v>42488</v>
      </c>
    </row>
    <row r="232" spans="1:9" ht="15.75" x14ac:dyDescent="0.3">
      <c r="A232" s="48">
        <v>2016</v>
      </c>
      <c r="B232" s="48">
        <v>10</v>
      </c>
      <c r="C232" s="47" t="s">
        <v>17</v>
      </c>
      <c r="D232" s="47" t="s">
        <v>16</v>
      </c>
      <c r="E232" s="47" t="s">
        <v>14</v>
      </c>
      <c r="F232" s="49">
        <v>464.45</v>
      </c>
      <c r="G232" s="47" t="s">
        <v>27</v>
      </c>
      <c r="H232" s="50">
        <v>42480</v>
      </c>
      <c r="I232" s="50">
        <v>42486</v>
      </c>
    </row>
    <row r="233" spans="1:9" ht="15.75" x14ac:dyDescent="0.3">
      <c r="A233" s="48">
        <v>2016</v>
      </c>
      <c r="B233" s="48">
        <v>10</v>
      </c>
      <c r="C233" s="47" t="s">
        <v>17</v>
      </c>
      <c r="D233" s="47" t="s">
        <v>16</v>
      </c>
      <c r="E233" s="47" t="s">
        <v>14</v>
      </c>
      <c r="F233" s="49">
        <v>204.32</v>
      </c>
      <c r="G233" s="47" t="s">
        <v>27</v>
      </c>
      <c r="H233" s="50">
        <v>42481</v>
      </c>
      <c r="I233" s="50">
        <v>42486</v>
      </c>
    </row>
    <row r="234" spans="1:9" ht="15.75" x14ac:dyDescent="0.3">
      <c r="A234" s="48">
        <v>2016</v>
      </c>
      <c r="B234" s="48">
        <v>10</v>
      </c>
      <c r="C234" s="47" t="s">
        <v>17</v>
      </c>
      <c r="D234" s="47" t="s">
        <v>16</v>
      </c>
      <c r="E234" s="47" t="s">
        <v>14</v>
      </c>
      <c r="F234" s="49">
        <v>30.5</v>
      </c>
      <c r="G234" s="47" t="s">
        <v>27</v>
      </c>
      <c r="H234" s="50">
        <v>42481</v>
      </c>
      <c r="I234" s="50">
        <v>42488</v>
      </c>
    </row>
    <row r="235" spans="1:9" ht="15.75" x14ac:dyDescent="0.3">
      <c r="A235" s="48">
        <v>2016</v>
      </c>
      <c r="B235" s="48">
        <v>10</v>
      </c>
      <c r="C235" s="47" t="s">
        <v>17</v>
      </c>
      <c r="D235" s="47" t="s">
        <v>16</v>
      </c>
      <c r="E235" s="47" t="s">
        <v>14</v>
      </c>
      <c r="F235" s="49">
        <v>337.7</v>
      </c>
      <c r="G235" s="47" t="s">
        <v>27</v>
      </c>
      <c r="H235" s="50">
        <v>42482</v>
      </c>
      <c r="I235" s="50">
        <v>42486</v>
      </c>
    </row>
    <row r="236" spans="1:9" ht="15.75" x14ac:dyDescent="0.3">
      <c r="A236" s="48">
        <v>2016</v>
      </c>
      <c r="B236" s="48">
        <v>10</v>
      </c>
      <c r="C236" s="47" t="s">
        <v>17</v>
      </c>
      <c r="D236" s="47" t="s">
        <v>16</v>
      </c>
      <c r="E236" s="47" t="s">
        <v>14</v>
      </c>
      <c r="F236" s="49">
        <v>1482.18</v>
      </c>
      <c r="G236" s="47" t="s">
        <v>27</v>
      </c>
      <c r="H236" s="50">
        <v>42482</v>
      </c>
      <c r="I236" s="50">
        <v>42488</v>
      </c>
    </row>
    <row r="237" spans="1:9" ht="15.75" x14ac:dyDescent="0.3">
      <c r="A237" s="48">
        <v>2016</v>
      </c>
      <c r="B237" s="48">
        <v>10</v>
      </c>
      <c r="C237" s="47" t="s">
        <v>17</v>
      </c>
      <c r="D237" s="47" t="s">
        <v>16</v>
      </c>
      <c r="E237" s="47" t="s">
        <v>14</v>
      </c>
      <c r="F237" s="49">
        <v>34.51</v>
      </c>
      <c r="G237" s="47" t="s">
        <v>27</v>
      </c>
      <c r="H237" s="50">
        <v>42485</v>
      </c>
      <c r="I237" s="50">
        <v>42488</v>
      </c>
    </row>
    <row r="238" spans="1:9" ht="15.75" x14ac:dyDescent="0.3">
      <c r="A238" s="48">
        <v>2016</v>
      </c>
      <c r="B238" s="48">
        <v>10</v>
      </c>
      <c r="C238" s="47" t="s">
        <v>17</v>
      </c>
      <c r="D238" s="47" t="s">
        <v>36</v>
      </c>
      <c r="E238" s="47" t="s">
        <v>14</v>
      </c>
      <c r="F238" s="49">
        <v>-105</v>
      </c>
      <c r="G238" s="47" t="s">
        <v>28</v>
      </c>
      <c r="H238" s="50">
        <v>42461</v>
      </c>
      <c r="I238" s="50">
        <v>42468</v>
      </c>
    </row>
    <row r="239" spans="1:9" ht="15.75" x14ac:dyDescent="0.3">
      <c r="A239" s="48">
        <v>2016</v>
      </c>
      <c r="B239" s="48">
        <v>10</v>
      </c>
      <c r="C239" s="47" t="s">
        <v>17</v>
      </c>
      <c r="D239" s="47" t="s">
        <v>36</v>
      </c>
      <c r="E239" s="47" t="s">
        <v>14</v>
      </c>
      <c r="F239" s="49">
        <v>-35</v>
      </c>
      <c r="G239" s="47" t="s">
        <v>28</v>
      </c>
      <c r="H239" s="50">
        <v>42480</v>
      </c>
      <c r="I239" s="50">
        <v>42489</v>
      </c>
    </row>
    <row r="240" spans="1:9" ht="15.75" x14ac:dyDescent="0.3">
      <c r="A240" s="48">
        <v>2016</v>
      </c>
      <c r="B240" s="48">
        <v>10</v>
      </c>
      <c r="C240" s="47" t="s">
        <v>17</v>
      </c>
      <c r="D240" s="47" t="s">
        <v>36</v>
      </c>
      <c r="E240" s="47" t="s">
        <v>14</v>
      </c>
      <c r="F240" s="49">
        <v>-65</v>
      </c>
      <c r="G240" s="47" t="s">
        <v>28</v>
      </c>
      <c r="H240" s="50">
        <v>42485</v>
      </c>
      <c r="I240" s="50">
        <v>42485</v>
      </c>
    </row>
    <row r="241" spans="1:9" ht="15.75" x14ac:dyDescent="0.3">
      <c r="A241" s="48">
        <v>2016</v>
      </c>
      <c r="B241" s="48">
        <v>10</v>
      </c>
      <c r="C241" s="47" t="s">
        <v>17</v>
      </c>
      <c r="D241" s="47" t="s">
        <v>32</v>
      </c>
      <c r="E241" s="47" t="s">
        <v>14</v>
      </c>
      <c r="F241" s="49">
        <v>-110269.3</v>
      </c>
      <c r="G241" s="47" t="s">
        <v>28</v>
      </c>
      <c r="H241" s="50">
        <v>42467</v>
      </c>
      <c r="I241" s="50">
        <v>42467</v>
      </c>
    </row>
    <row r="242" spans="1:9" ht="15.75" x14ac:dyDescent="0.3">
      <c r="A242" s="48">
        <v>2016</v>
      </c>
      <c r="B242" s="48">
        <v>10</v>
      </c>
      <c r="C242" s="47" t="s">
        <v>17</v>
      </c>
      <c r="D242" s="47" t="s">
        <v>32</v>
      </c>
      <c r="E242" s="47" t="s">
        <v>14</v>
      </c>
      <c r="F242" s="49">
        <v>110269.3</v>
      </c>
      <c r="G242" s="47" t="s">
        <v>27</v>
      </c>
      <c r="H242" s="50">
        <v>42461</v>
      </c>
      <c r="I242" s="50">
        <v>42467</v>
      </c>
    </row>
    <row r="243" spans="1:9" ht="15.75" x14ac:dyDescent="0.3">
      <c r="A243" s="48">
        <v>2016</v>
      </c>
      <c r="B243" s="48">
        <v>10</v>
      </c>
      <c r="C243" s="47" t="s">
        <v>17</v>
      </c>
      <c r="D243" s="47" t="s">
        <v>40</v>
      </c>
      <c r="E243" s="47" t="s">
        <v>14</v>
      </c>
      <c r="F243" s="49">
        <v>38649.730000000003</v>
      </c>
      <c r="G243" s="47" t="s">
        <v>27</v>
      </c>
      <c r="H243" s="50">
        <v>42480</v>
      </c>
      <c r="I243" s="50">
        <v>42480</v>
      </c>
    </row>
    <row r="244" spans="1:9" ht="15.75" x14ac:dyDescent="0.3">
      <c r="A244" s="48">
        <v>2016</v>
      </c>
      <c r="B244" s="48">
        <v>10</v>
      </c>
      <c r="C244" s="47" t="s">
        <v>17</v>
      </c>
      <c r="D244" s="47" t="s">
        <v>37</v>
      </c>
      <c r="E244" s="47" t="s">
        <v>14</v>
      </c>
      <c r="F244" s="49">
        <v>-1503.87</v>
      </c>
      <c r="G244" s="47" t="s">
        <v>28</v>
      </c>
      <c r="H244" s="50">
        <v>42464</v>
      </c>
      <c r="I244" s="50">
        <v>42489</v>
      </c>
    </row>
    <row r="245" spans="1:9" ht="15.75" x14ac:dyDescent="0.3">
      <c r="A245" s="48">
        <v>2016</v>
      </c>
      <c r="B245" s="48">
        <v>10</v>
      </c>
      <c r="C245" s="47" t="s">
        <v>17</v>
      </c>
      <c r="D245" s="47" t="s">
        <v>41</v>
      </c>
      <c r="E245" s="47" t="s">
        <v>14</v>
      </c>
      <c r="F245" s="49">
        <v>18245.310000000001</v>
      </c>
      <c r="G245" s="47" t="s">
        <v>27</v>
      </c>
      <c r="H245" s="50">
        <v>42467</v>
      </c>
      <c r="I245" s="50">
        <v>42467</v>
      </c>
    </row>
    <row r="246" spans="1:9" ht="15.75" x14ac:dyDescent="0.3">
      <c r="A246" s="48">
        <v>2016</v>
      </c>
      <c r="B246" s="48">
        <v>10</v>
      </c>
      <c r="C246" s="47" t="s">
        <v>17</v>
      </c>
      <c r="D246" s="47" t="s">
        <v>38</v>
      </c>
      <c r="E246" s="47" t="s">
        <v>14</v>
      </c>
      <c r="F246" s="49">
        <v>14761.62</v>
      </c>
      <c r="G246" s="47" t="s">
        <v>27</v>
      </c>
      <c r="H246" s="50">
        <v>42489</v>
      </c>
      <c r="I246" s="50">
        <v>42489</v>
      </c>
    </row>
    <row r="247" spans="1:9" ht="15.75" x14ac:dyDescent="0.3">
      <c r="A247" s="48">
        <v>2016</v>
      </c>
      <c r="B247" s="48">
        <v>11</v>
      </c>
      <c r="C247" s="47" t="s">
        <v>17</v>
      </c>
      <c r="D247" s="47" t="s">
        <v>34</v>
      </c>
      <c r="E247" s="47" t="s">
        <v>14</v>
      </c>
      <c r="F247" s="49">
        <v>-49.87</v>
      </c>
      <c r="G247" s="47" t="s">
        <v>28</v>
      </c>
      <c r="H247" s="50">
        <v>42496</v>
      </c>
      <c r="I247" s="50">
        <v>42500</v>
      </c>
    </row>
    <row r="248" spans="1:9" ht="15.75" x14ac:dyDescent="0.3">
      <c r="A248" s="48">
        <v>2016</v>
      </c>
      <c r="B248" s="48">
        <v>11</v>
      </c>
      <c r="C248" s="47" t="s">
        <v>17</v>
      </c>
      <c r="D248" s="47" t="s">
        <v>34</v>
      </c>
      <c r="E248" s="47" t="s">
        <v>14</v>
      </c>
      <c r="F248" s="49">
        <v>49.87</v>
      </c>
      <c r="G248" s="47" t="s">
        <v>27</v>
      </c>
      <c r="H248" s="50">
        <v>42492</v>
      </c>
      <c r="I248" s="50">
        <v>42496</v>
      </c>
    </row>
    <row r="249" spans="1:9" ht="15.75" x14ac:dyDescent="0.3">
      <c r="A249" s="48">
        <v>2016</v>
      </c>
      <c r="B249" s="48">
        <v>11</v>
      </c>
      <c r="C249" s="47" t="s">
        <v>17</v>
      </c>
      <c r="D249" s="47" t="s">
        <v>3</v>
      </c>
      <c r="E249" s="47" t="s">
        <v>14</v>
      </c>
      <c r="F249" s="49">
        <v>-2143.83</v>
      </c>
      <c r="G249" s="47" t="s">
        <v>28</v>
      </c>
      <c r="H249" s="50">
        <v>42491</v>
      </c>
      <c r="I249" s="50">
        <v>42500</v>
      </c>
    </row>
    <row r="250" spans="1:9" ht="15.75" x14ac:dyDescent="0.3">
      <c r="A250" s="48">
        <v>2016</v>
      </c>
      <c r="B250" s="48">
        <v>11</v>
      </c>
      <c r="C250" s="47" t="s">
        <v>17</v>
      </c>
      <c r="D250" s="47" t="s">
        <v>3</v>
      </c>
      <c r="E250" s="47" t="s">
        <v>14</v>
      </c>
      <c r="F250" s="49">
        <v>-949</v>
      </c>
      <c r="G250" s="47" t="s">
        <v>28</v>
      </c>
      <c r="H250" s="50">
        <v>42491</v>
      </c>
      <c r="I250" s="50">
        <v>42501</v>
      </c>
    </row>
    <row r="251" spans="1:9" ht="15.75" x14ac:dyDescent="0.3">
      <c r="A251" s="48">
        <v>2016</v>
      </c>
      <c r="B251" s="48">
        <v>11</v>
      </c>
      <c r="C251" s="47" t="s">
        <v>17</v>
      </c>
      <c r="D251" s="47" t="s">
        <v>3</v>
      </c>
      <c r="E251" s="47" t="s">
        <v>14</v>
      </c>
      <c r="F251" s="49">
        <v>-12852.97</v>
      </c>
      <c r="G251" s="47" t="s">
        <v>28</v>
      </c>
      <c r="H251" s="50">
        <v>42492</v>
      </c>
      <c r="I251" s="50">
        <v>42492</v>
      </c>
    </row>
    <row r="252" spans="1:9" ht="15.75" x14ac:dyDescent="0.3">
      <c r="A252" s="48">
        <v>2016</v>
      </c>
      <c r="B252" s="48">
        <v>11</v>
      </c>
      <c r="C252" s="47" t="s">
        <v>17</v>
      </c>
      <c r="D252" s="47" t="s">
        <v>3</v>
      </c>
      <c r="E252" s="47" t="s">
        <v>14</v>
      </c>
      <c r="F252" s="49">
        <v>-26674.400000000001</v>
      </c>
      <c r="G252" s="47" t="s">
        <v>28</v>
      </c>
      <c r="H252" s="50">
        <v>42499</v>
      </c>
      <c r="I252" s="50">
        <v>42499</v>
      </c>
    </row>
    <row r="253" spans="1:9" ht="15.75" x14ac:dyDescent="0.3">
      <c r="A253" s="48">
        <v>2016</v>
      </c>
      <c r="B253" s="48">
        <v>11</v>
      </c>
      <c r="C253" s="47" t="s">
        <v>17</v>
      </c>
      <c r="D253" s="47" t="s">
        <v>3</v>
      </c>
      <c r="E253" s="47" t="s">
        <v>14</v>
      </c>
      <c r="F253" s="49">
        <v>-172.51</v>
      </c>
      <c r="G253" s="47" t="s">
        <v>28</v>
      </c>
      <c r="H253" s="50">
        <v>42499</v>
      </c>
      <c r="I253" s="50">
        <v>42500</v>
      </c>
    </row>
    <row r="254" spans="1:9" ht="15.75" x14ac:dyDescent="0.3">
      <c r="A254" s="48">
        <v>2016</v>
      </c>
      <c r="B254" s="48">
        <v>11</v>
      </c>
      <c r="C254" s="47" t="s">
        <v>17</v>
      </c>
      <c r="D254" s="47" t="s">
        <v>3</v>
      </c>
      <c r="E254" s="47" t="s">
        <v>14</v>
      </c>
      <c r="F254" s="49">
        <v>-225</v>
      </c>
      <c r="G254" s="47" t="s">
        <v>28</v>
      </c>
      <c r="H254" s="50">
        <v>42501</v>
      </c>
      <c r="I254" s="50">
        <v>42524</v>
      </c>
    </row>
    <row r="255" spans="1:9" ht="15.75" x14ac:dyDescent="0.3">
      <c r="A255" s="48">
        <v>2016</v>
      </c>
      <c r="B255" s="48">
        <v>11</v>
      </c>
      <c r="C255" s="47" t="s">
        <v>17</v>
      </c>
      <c r="D255" s="47" t="s">
        <v>3</v>
      </c>
      <c r="E255" s="47" t="s">
        <v>14</v>
      </c>
      <c r="F255" s="49">
        <v>-1852.63</v>
      </c>
      <c r="G255" s="47" t="s">
        <v>28</v>
      </c>
      <c r="H255" s="50">
        <v>42502</v>
      </c>
      <c r="I255" s="50">
        <v>42506</v>
      </c>
    </row>
    <row r="256" spans="1:9" ht="15.75" x14ac:dyDescent="0.3">
      <c r="A256" s="48">
        <v>2016</v>
      </c>
      <c r="B256" s="48">
        <v>11</v>
      </c>
      <c r="C256" s="47" t="s">
        <v>17</v>
      </c>
      <c r="D256" s="47" t="s">
        <v>3</v>
      </c>
      <c r="E256" s="47" t="s">
        <v>14</v>
      </c>
      <c r="F256" s="49">
        <v>-42801.9</v>
      </c>
      <c r="G256" s="47" t="s">
        <v>28</v>
      </c>
      <c r="H256" s="50">
        <v>42503</v>
      </c>
      <c r="I256" s="50">
        <v>42503</v>
      </c>
    </row>
    <row r="257" spans="1:9" ht="15.75" x14ac:dyDescent="0.3">
      <c r="A257" s="48">
        <v>2016</v>
      </c>
      <c r="B257" s="48">
        <v>11</v>
      </c>
      <c r="C257" s="47" t="s">
        <v>17</v>
      </c>
      <c r="D257" s="47" t="s">
        <v>3</v>
      </c>
      <c r="E257" s="47" t="s">
        <v>14</v>
      </c>
      <c r="F257" s="49">
        <v>-7334.3</v>
      </c>
      <c r="G257" s="47" t="s">
        <v>28</v>
      </c>
      <c r="H257" s="50">
        <v>42506</v>
      </c>
      <c r="I257" s="50">
        <v>42513</v>
      </c>
    </row>
    <row r="258" spans="1:9" ht="15.75" x14ac:dyDescent="0.3">
      <c r="A258" s="48">
        <v>2016</v>
      </c>
      <c r="B258" s="48">
        <v>11</v>
      </c>
      <c r="C258" s="47" t="s">
        <v>17</v>
      </c>
      <c r="D258" s="47" t="s">
        <v>3</v>
      </c>
      <c r="E258" s="47" t="s">
        <v>14</v>
      </c>
      <c r="F258" s="49">
        <v>-1019.45</v>
      </c>
      <c r="G258" s="47" t="s">
        <v>28</v>
      </c>
      <c r="H258" s="50">
        <v>42508</v>
      </c>
      <c r="I258" s="50">
        <v>42508</v>
      </c>
    </row>
    <row r="259" spans="1:9" ht="15.75" x14ac:dyDescent="0.3">
      <c r="A259" s="48">
        <v>2016</v>
      </c>
      <c r="B259" s="48">
        <v>11</v>
      </c>
      <c r="C259" s="47" t="s">
        <v>17</v>
      </c>
      <c r="D259" s="47" t="s">
        <v>3</v>
      </c>
      <c r="E259" s="47" t="s">
        <v>14</v>
      </c>
      <c r="F259" s="49">
        <v>-1058.8</v>
      </c>
      <c r="G259" s="47" t="s">
        <v>28</v>
      </c>
      <c r="H259" s="50">
        <v>42509</v>
      </c>
      <c r="I259" s="50">
        <v>42509</v>
      </c>
    </row>
    <row r="260" spans="1:9" ht="15.75" x14ac:dyDescent="0.3">
      <c r="A260" s="48">
        <v>2016</v>
      </c>
      <c r="B260" s="48">
        <v>11</v>
      </c>
      <c r="C260" s="47" t="s">
        <v>17</v>
      </c>
      <c r="D260" s="47" t="s">
        <v>3</v>
      </c>
      <c r="E260" s="47" t="s">
        <v>14</v>
      </c>
      <c r="F260" s="49">
        <v>-633.62</v>
      </c>
      <c r="G260" s="47" t="s">
        <v>28</v>
      </c>
      <c r="H260" s="50">
        <v>42510</v>
      </c>
      <c r="I260" s="50">
        <v>42513</v>
      </c>
    </row>
    <row r="261" spans="1:9" ht="15.75" x14ac:dyDescent="0.3">
      <c r="A261" s="48">
        <v>2016</v>
      </c>
      <c r="B261" s="48">
        <v>11</v>
      </c>
      <c r="C261" s="47" t="s">
        <v>17</v>
      </c>
      <c r="D261" s="47" t="s">
        <v>3</v>
      </c>
      <c r="E261" s="47" t="s">
        <v>14</v>
      </c>
      <c r="F261" s="49">
        <v>0</v>
      </c>
      <c r="G261" s="47" t="s">
        <v>28</v>
      </c>
      <c r="H261" s="50">
        <v>42513</v>
      </c>
      <c r="I261" s="50">
        <v>42513</v>
      </c>
    </row>
    <row r="262" spans="1:9" ht="15.75" x14ac:dyDescent="0.3">
      <c r="A262" s="48">
        <v>2016</v>
      </c>
      <c r="B262" s="48">
        <v>11</v>
      </c>
      <c r="C262" s="47" t="s">
        <v>17</v>
      </c>
      <c r="D262" s="47" t="s">
        <v>3</v>
      </c>
      <c r="E262" s="47" t="s">
        <v>14</v>
      </c>
      <c r="F262" s="49">
        <v>-674.7</v>
      </c>
      <c r="G262" s="47" t="s">
        <v>28</v>
      </c>
      <c r="H262" s="50">
        <v>42516</v>
      </c>
      <c r="I262" s="50">
        <v>42517</v>
      </c>
    </row>
    <row r="263" spans="1:9" ht="15.75" x14ac:dyDescent="0.3">
      <c r="A263" s="48">
        <v>2016</v>
      </c>
      <c r="B263" s="48">
        <v>11</v>
      </c>
      <c r="C263" s="47" t="s">
        <v>17</v>
      </c>
      <c r="D263" s="47" t="s">
        <v>3</v>
      </c>
      <c r="E263" s="47" t="s">
        <v>14</v>
      </c>
      <c r="F263" s="49">
        <v>-49555.46</v>
      </c>
      <c r="G263" s="47" t="s">
        <v>28</v>
      </c>
      <c r="H263" s="50">
        <v>42517</v>
      </c>
      <c r="I263" s="50">
        <v>42517</v>
      </c>
    </row>
    <row r="264" spans="1:9" ht="15.75" x14ac:dyDescent="0.3">
      <c r="A264" s="48">
        <v>2016</v>
      </c>
      <c r="B264" s="48">
        <v>11</v>
      </c>
      <c r="C264" s="47" t="s">
        <v>17</v>
      </c>
      <c r="D264" s="47" t="s">
        <v>3</v>
      </c>
      <c r="E264" s="47" t="s">
        <v>14</v>
      </c>
      <c r="F264" s="49">
        <v>-6673.94</v>
      </c>
      <c r="G264" s="47" t="s">
        <v>28</v>
      </c>
      <c r="H264" s="50">
        <v>42521</v>
      </c>
      <c r="I264" s="50">
        <v>42521</v>
      </c>
    </row>
    <row r="265" spans="1:9" ht="15.75" x14ac:dyDescent="0.3">
      <c r="A265" s="48">
        <v>2016</v>
      </c>
      <c r="B265" s="48">
        <v>11</v>
      </c>
      <c r="C265" s="47" t="s">
        <v>17</v>
      </c>
      <c r="D265" s="47" t="s">
        <v>3</v>
      </c>
      <c r="E265" s="47" t="s">
        <v>14</v>
      </c>
      <c r="F265" s="49">
        <v>52917.63</v>
      </c>
      <c r="G265" s="47" t="s">
        <v>27</v>
      </c>
      <c r="H265" s="50">
        <v>42492</v>
      </c>
      <c r="I265" s="50">
        <v>42492</v>
      </c>
    </row>
    <row r="266" spans="1:9" ht="15.75" x14ac:dyDescent="0.3">
      <c r="A266" s="48">
        <v>2016</v>
      </c>
      <c r="B266" s="48">
        <v>11</v>
      </c>
      <c r="C266" s="47" t="s">
        <v>17</v>
      </c>
      <c r="D266" s="47" t="s">
        <v>3</v>
      </c>
      <c r="E266" s="47" t="s">
        <v>14</v>
      </c>
      <c r="F266" s="49">
        <v>7189.08</v>
      </c>
      <c r="G266" s="47" t="s">
        <v>27</v>
      </c>
      <c r="H266" s="50">
        <v>42494</v>
      </c>
      <c r="I266" s="50">
        <v>42495</v>
      </c>
    </row>
    <row r="267" spans="1:9" ht="15.75" x14ac:dyDescent="0.3">
      <c r="A267" s="48">
        <v>2016</v>
      </c>
      <c r="B267" s="48">
        <v>11</v>
      </c>
      <c r="C267" s="47" t="s">
        <v>17</v>
      </c>
      <c r="D267" s="47" t="s">
        <v>3</v>
      </c>
      <c r="E267" s="47" t="s">
        <v>14</v>
      </c>
      <c r="F267" s="49">
        <v>43405.68</v>
      </c>
      <c r="G267" s="47" t="s">
        <v>27</v>
      </c>
      <c r="H267" s="50">
        <v>42495</v>
      </c>
      <c r="I267" s="50">
        <v>42495</v>
      </c>
    </row>
    <row r="268" spans="1:9" ht="15.75" x14ac:dyDescent="0.3">
      <c r="A268" s="48">
        <v>2016</v>
      </c>
      <c r="B268" s="48">
        <v>11</v>
      </c>
      <c r="C268" s="47" t="s">
        <v>17</v>
      </c>
      <c r="D268" s="47" t="s">
        <v>3</v>
      </c>
      <c r="E268" s="47" t="s">
        <v>14</v>
      </c>
      <c r="F268" s="49">
        <v>-39495.24</v>
      </c>
      <c r="G268" s="47" t="s">
        <v>27</v>
      </c>
      <c r="H268" s="50">
        <v>42499</v>
      </c>
      <c r="I268" s="50">
        <v>42499</v>
      </c>
    </row>
    <row r="269" spans="1:9" ht="15.75" x14ac:dyDescent="0.3">
      <c r="A269" s="48">
        <v>2016</v>
      </c>
      <c r="B269" s="48">
        <v>11</v>
      </c>
      <c r="C269" s="47" t="s">
        <v>17</v>
      </c>
      <c r="D269" s="47" t="s">
        <v>3</v>
      </c>
      <c r="E269" s="47" t="s">
        <v>14</v>
      </c>
      <c r="F269" s="49">
        <v>-299.52</v>
      </c>
      <c r="G269" s="47" t="s">
        <v>27</v>
      </c>
      <c r="H269" s="50">
        <v>42500</v>
      </c>
      <c r="I269" s="50">
        <v>42500</v>
      </c>
    </row>
    <row r="270" spans="1:9" ht="15.75" x14ac:dyDescent="0.3">
      <c r="A270" s="48">
        <v>2016</v>
      </c>
      <c r="B270" s="48">
        <v>11</v>
      </c>
      <c r="C270" s="47" t="s">
        <v>17</v>
      </c>
      <c r="D270" s="47" t="s">
        <v>3</v>
      </c>
      <c r="E270" s="47" t="s">
        <v>14</v>
      </c>
      <c r="F270" s="49">
        <v>-7189.08</v>
      </c>
      <c r="G270" s="47" t="s">
        <v>27</v>
      </c>
      <c r="H270" s="50">
        <v>42510</v>
      </c>
      <c r="I270" s="50">
        <v>42510</v>
      </c>
    </row>
    <row r="271" spans="1:9" ht="15.75" x14ac:dyDescent="0.3">
      <c r="A271" s="48">
        <v>2016</v>
      </c>
      <c r="B271" s="48">
        <v>11</v>
      </c>
      <c r="C271" s="47" t="s">
        <v>17</v>
      </c>
      <c r="D271" s="47" t="s">
        <v>3</v>
      </c>
      <c r="E271" s="47" t="s">
        <v>14</v>
      </c>
      <c r="F271" s="49">
        <v>4635.7</v>
      </c>
      <c r="G271" s="47" t="s">
        <v>27</v>
      </c>
      <c r="H271" s="50">
        <v>42515</v>
      </c>
      <c r="I271" s="50">
        <v>42516</v>
      </c>
    </row>
    <row r="272" spans="1:9" ht="15.75" x14ac:dyDescent="0.3">
      <c r="A272" s="48">
        <v>2016</v>
      </c>
      <c r="B272" s="48">
        <v>11</v>
      </c>
      <c r="C272" s="47" t="s">
        <v>17</v>
      </c>
      <c r="D272" s="47" t="s">
        <v>3</v>
      </c>
      <c r="E272" s="47" t="s">
        <v>14</v>
      </c>
      <c r="F272" s="49">
        <v>22539.14</v>
      </c>
      <c r="G272" s="47" t="s">
        <v>27</v>
      </c>
      <c r="H272" s="50">
        <v>42516</v>
      </c>
      <c r="I272" s="50">
        <v>42516</v>
      </c>
    </row>
    <row r="273" spans="1:9" ht="15.75" x14ac:dyDescent="0.3">
      <c r="A273" s="48">
        <v>2016</v>
      </c>
      <c r="B273" s="48">
        <v>11</v>
      </c>
      <c r="C273" s="47" t="s">
        <v>17</v>
      </c>
      <c r="D273" s="47" t="s">
        <v>35</v>
      </c>
      <c r="E273" s="47" t="s">
        <v>14</v>
      </c>
      <c r="F273" s="49">
        <v>-130</v>
      </c>
      <c r="G273" s="47" t="s">
        <v>28</v>
      </c>
      <c r="H273" s="50">
        <v>42491</v>
      </c>
      <c r="I273" s="50">
        <v>42500</v>
      </c>
    </row>
    <row r="274" spans="1:9" ht="15.75" x14ac:dyDescent="0.3">
      <c r="A274" s="48">
        <v>2016</v>
      </c>
      <c r="B274" s="48">
        <v>11</v>
      </c>
      <c r="C274" s="47" t="s">
        <v>17</v>
      </c>
      <c r="D274" s="47" t="s">
        <v>35</v>
      </c>
      <c r="E274" s="47" t="s">
        <v>14</v>
      </c>
      <c r="F274" s="49">
        <v>-200</v>
      </c>
      <c r="G274" s="47" t="s">
        <v>28</v>
      </c>
      <c r="H274" s="50">
        <v>42491</v>
      </c>
      <c r="I274" s="50">
        <v>42501</v>
      </c>
    </row>
    <row r="275" spans="1:9" ht="15.75" x14ac:dyDescent="0.3">
      <c r="A275" s="48">
        <v>2016</v>
      </c>
      <c r="B275" s="48">
        <v>11</v>
      </c>
      <c r="C275" s="47" t="s">
        <v>17</v>
      </c>
      <c r="D275" s="47" t="s">
        <v>35</v>
      </c>
      <c r="E275" s="47" t="s">
        <v>14</v>
      </c>
      <c r="F275" s="49">
        <v>-100</v>
      </c>
      <c r="G275" s="47" t="s">
        <v>28</v>
      </c>
      <c r="H275" s="50">
        <v>42491</v>
      </c>
      <c r="I275" s="50">
        <v>42524</v>
      </c>
    </row>
    <row r="276" spans="1:9" ht="15.75" x14ac:dyDescent="0.3">
      <c r="A276" s="48">
        <v>2016</v>
      </c>
      <c r="B276" s="48">
        <v>11</v>
      </c>
      <c r="C276" s="47" t="s">
        <v>17</v>
      </c>
      <c r="D276" s="47" t="s">
        <v>35</v>
      </c>
      <c r="E276" s="47" t="s">
        <v>14</v>
      </c>
      <c r="F276" s="49">
        <v>-785</v>
      </c>
      <c r="G276" s="47" t="s">
        <v>28</v>
      </c>
      <c r="H276" s="50">
        <v>42492</v>
      </c>
      <c r="I276" s="50">
        <v>42492</v>
      </c>
    </row>
    <row r="277" spans="1:9" ht="15.75" x14ac:dyDescent="0.3">
      <c r="A277" s="48">
        <v>2016</v>
      </c>
      <c r="B277" s="48">
        <v>11</v>
      </c>
      <c r="C277" s="47" t="s">
        <v>17</v>
      </c>
      <c r="D277" s="47" t="s">
        <v>35</v>
      </c>
      <c r="E277" s="47" t="s">
        <v>14</v>
      </c>
      <c r="F277" s="49">
        <v>-65</v>
      </c>
      <c r="G277" s="47" t="s">
        <v>28</v>
      </c>
      <c r="H277" s="50">
        <v>42492</v>
      </c>
      <c r="I277" s="50">
        <v>42500</v>
      </c>
    </row>
    <row r="278" spans="1:9" ht="15.75" x14ac:dyDescent="0.3">
      <c r="A278" s="48">
        <v>2016</v>
      </c>
      <c r="B278" s="48">
        <v>11</v>
      </c>
      <c r="C278" s="47" t="s">
        <v>17</v>
      </c>
      <c r="D278" s="47" t="s">
        <v>35</v>
      </c>
      <c r="E278" s="47" t="s">
        <v>14</v>
      </c>
      <c r="F278" s="49">
        <v>-165</v>
      </c>
      <c r="G278" s="47" t="s">
        <v>28</v>
      </c>
      <c r="H278" s="50">
        <v>42493</v>
      </c>
      <c r="I278" s="50">
        <v>42500</v>
      </c>
    </row>
    <row r="279" spans="1:9" ht="15.75" x14ac:dyDescent="0.3">
      <c r="A279" s="48">
        <v>2016</v>
      </c>
      <c r="B279" s="48">
        <v>11</v>
      </c>
      <c r="C279" s="47" t="s">
        <v>17</v>
      </c>
      <c r="D279" s="47" t="s">
        <v>35</v>
      </c>
      <c r="E279" s="47" t="s">
        <v>14</v>
      </c>
      <c r="F279" s="49">
        <v>-200</v>
      </c>
      <c r="G279" s="47" t="s">
        <v>28</v>
      </c>
      <c r="H279" s="50">
        <v>42494</v>
      </c>
      <c r="I279" s="50">
        <v>42500</v>
      </c>
    </row>
    <row r="280" spans="1:9" ht="15.75" x14ac:dyDescent="0.3">
      <c r="A280" s="48">
        <v>2016</v>
      </c>
      <c r="B280" s="48">
        <v>11</v>
      </c>
      <c r="C280" s="47" t="s">
        <v>17</v>
      </c>
      <c r="D280" s="47" t="s">
        <v>35</v>
      </c>
      <c r="E280" s="47" t="s">
        <v>14</v>
      </c>
      <c r="F280" s="49">
        <v>-230</v>
      </c>
      <c r="G280" s="47" t="s">
        <v>28</v>
      </c>
      <c r="H280" s="50">
        <v>42495</v>
      </c>
      <c r="I280" s="50">
        <v>42513</v>
      </c>
    </row>
    <row r="281" spans="1:9" ht="15.75" x14ac:dyDescent="0.3">
      <c r="A281" s="48">
        <v>2016</v>
      </c>
      <c r="B281" s="48">
        <v>11</v>
      </c>
      <c r="C281" s="47" t="s">
        <v>17</v>
      </c>
      <c r="D281" s="47" t="s">
        <v>35</v>
      </c>
      <c r="E281" s="47" t="s">
        <v>14</v>
      </c>
      <c r="F281" s="49">
        <v>-100</v>
      </c>
      <c r="G281" s="47" t="s">
        <v>28</v>
      </c>
      <c r="H281" s="50">
        <v>42499</v>
      </c>
      <c r="I281" s="50">
        <v>42500</v>
      </c>
    </row>
    <row r="282" spans="1:9" ht="15.75" x14ac:dyDescent="0.3">
      <c r="A282" s="48">
        <v>2016</v>
      </c>
      <c r="B282" s="48">
        <v>11</v>
      </c>
      <c r="C282" s="47" t="s">
        <v>17</v>
      </c>
      <c r="D282" s="47" t="s">
        <v>35</v>
      </c>
      <c r="E282" s="47" t="s">
        <v>14</v>
      </c>
      <c r="F282" s="49">
        <v>0</v>
      </c>
      <c r="G282" s="47" t="s">
        <v>28</v>
      </c>
      <c r="H282" s="50">
        <v>42507</v>
      </c>
      <c r="I282" s="50">
        <v>42507</v>
      </c>
    </row>
    <row r="283" spans="1:9" ht="15.75" x14ac:dyDescent="0.3">
      <c r="A283" s="48">
        <v>2016</v>
      </c>
      <c r="B283" s="48">
        <v>11</v>
      </c>
      <c r="C283" s="47" t="s">
        <v>17</v>
      </c>
      <c r="D283" s="47" t="s">
        <v>35</v>
      </c>
      <c r="E283" s="47" t="s">
        <v>14</v>
      </c>
      <c r="F283" s="49">
        <v>0</v>
      </c>
      <c r="G283" s="47" t="s">
        <v>28</v>
      </c>
      <c r="H283" s="50">
        <v>42508</v>
      </c>
      <c r="I283" s="50">
        <v>42508</v>
      </c>
    </row>
    <row r="284" spans="1:9" ht="15.75" x14ac:dyDescent="0.3">
      <c r="A284" s="48">
        <v>2016</v>
      </c>
      <c r="B284" s="48">
        <v>11</v>
      </c>
      <c r="C284" s="47" t="s">
        <v>17</v>
      </c>
      <c r="D284" s="47" t="s">
        <v>35</v>
      </c>
      <c r="E284" s="47" t="s">
        <v>14</v>
      </c>
      <c r="F284" s="49">
        <v>0</v>
      </c>
      <c r="G284" s="47" t="s">
        <v>28</v>
      </c>
      <c r="H284" s="50">
        <v>42509</v>
      </c>
      <c r="I284" s="50">
        <v>42509</v>
      </c>
    </row>
    <row r="285" spans="1:9" ht="15.75" x14ac:dyDescent="0.3">
      <c r="A285" s="48">
        <v>2016</v>
      </c>
      <c r="B285" s="48">
        <v>11</v>
      </c>
      <c r="C285" s="47" t="s">
        <v>17</v>
      </c>
      <c r="D285" s="47" t="s">
        <v>35</v>
      </c>
      <c r="E285" s="47" t="s">
        <v>14</v>
      </c>
      <c r="F285" s="49">
        <v>0</v>
      </c>
      <c r="G285" s="47" t="s">
        <v>28</v>
      </c>
      <c r="H285" s="50">
        <v>42510</v>
      </c>
      <c r="I285" s="50">
        <v>42513</v>
      </c>
    </row>
    <row r="286" spans="1:9" ht="15.75" x14ac:dyDescent="0.3">
      <c r="A286" s="48">
        <v>2016</v>
      </c>
      <c r="B286" s="48">
        <v>11</v>
      </c>
      <c r="C286" s="47" t="s">
        <v>17</v>
      </c>
      <c r="D286" s="47" t="s">
        <v>35</v>
      </c>
      <c r="E286" s="47" t="s">
        <v>14</v>
      </c>
      <c r="F286" s="49">
        <v>0</v>
      </c>
      <c r="G286" s="47" t="s">
        <v>28</v>
      </c>
      <c r="H286" s="50">
        <v>42513</v>
      </c>
      <c r="I286" s="50">
        <v>42513</v>
      </c>
    </row>
    <row r="287" spans="1:9" ht="15.75" x14ac:dyDescent="0.3">
      <c r="A287" s="48">
        <v>2016</v>
      </c>
      <c r="B287" s="48">
        <v>11</v>
      </c>
      <c r="C287" s="47" t="s">
        <v>17</v>
      </c>
      <c r="D287" s="47" t="s">
        <v>35</v>
      </c>
      <c r="E287" s="47" t="s">
        <v>14</v>
      </c>
      <c r="F287" s="49">
        <v>-130</v>
      </c>
      <c r="G287" s="47" t="s">
        <v>28</v>
      </c>
      <c r="H287" s="50">
        <v>42516</v>
      </c>
      <c r="I287" s="50">
        <v>42521</v>
      </c>
    </row>
    <row r="288" spans="1:9" ht="15.75" x14ac:dyDescent="0.3">
      <c r="A288" s="48">
        <v>2016</v>
      </c>
      <c r="B288" s="48">
        <v>11</v>
      </c>
      <c r="C288" s="47" t="s">
        <v>17</v>
      </c>
      <c r="D288" s="47" t="s">
        <v>35</v>
      </c>
      <c r="E288" s="47" t="s">
        <v>14</v>
      </c>
      <c r="F288" s="49">
        <v>-300</v>
      </c>
      <c r="G288" s="47" t="s">
        <v>28</v>
      </c>
      <c r="H288" s="50">
        <v>42517</v>
      </c>
      <c r="I288" s="50">
        <v>42517</v>
      </c>
    </row>
    <row r="289" spans="1:9" ht="15.75" x14ac:dyDescent="0.3">
      <c r="A289" s="48">
        <v>2016</v>
      </c>
      <c r="B289" s="48">
        <v>11</v>
      </c>
      <c r="C289" s="47" t="s">
        <v>17</v>
      </c>
      <c r="D289" s="47" t="s">
        <v>35</v>
      </c>
      <c r="E289" s="47" t="s">
        <v>14</v>
      </c>
      <c r="F289" s="49">
        <v>-650</v>
      </c>
      <c r="G289" s="47" t="s">
        <v>28</v>
      </c>
      <c r="H289" s="50">
        <v>42517</v>
      </c>
      <c r="I289" s="50">
        <v>42521</v>
      </c>
    </row>
    <row r="290" spans="1:9" ht="15.75" x14ac:dyDescent="0.3">
      <c r="A290" s="48">
        <v>2016</v>
      </c>
      <c r="B290" s="48">
        <v>11</v>
      </c>
      <c r="C290" s="47" t="s">
        <v>17</v>
      </c>
      <c r="D290" s="47" t="s">
        <v>35</v>
      </c>
      <c r="E290" s="47" t="s">
        <v>14</v>
      </c>
      <c r="F290" s="49">
        <v>-1140</v>
      </c>
      <c r="G290" s="47" t="s">
        <v>28</v>
      </c>
      <c r="H290" s="50">
        <v>42521</v>
      </c>
      <c r="I290" s="50">
        <v>42521</v>
      </c>
    </row>
    <row r="291" spans="1:9" ht="15.75" x14ac:dyDescent="0.3">
      <c r="A291" s="48">
        <v>2016</v>
      </c>
      <c r="B291" s="48">
        <v>11</v>
      </c>
      <c r="C291" s="47" t="s">
        <v>17</v>
      </c>
      <c r="D291" s="47" t="s">
        <v>35</v>
      </c>
      <c r="E291" s="47" t="s">
        <v>14</v>
      </c>
      <c r="F291" s="49">
        <v>-195</v>
      </c>
      <c r="G291" s="47" t="s">
        <v>27</v>
      </c>
      <c r="H291" s="50">
        <v>42495</v>
      </c>
      <c r="I291" s="50">
        <v>42495</v>
      </c>
    </row>
    <row r="292" spans="1:9" ht="15.75" x14ac:dyDescent="0.3">
      <c r="A292" s="48">
        <v>2016</v>
      </c>
      <c r="B292" s="48">
        <v>11</v>
      </c>
      <c r="C292" s="47" t="s">
        <v>17</v>
      </c>
      <c r="D292" s="47" t="s">
        <v>35</v>
      </c>
      <c r="E292" s="47" t="s">
        <v>14</v>
      </c>
      <c r="F292" s="49">
        <v>-295</v>
      </c>
      <c r="G292" s="47" t="s">
        <v>27</v>
      </c>
      <c r="H292" s="50">
        <v>42499</v>
      </c>
      <c r="I292" s="50">
        <v>42499</v>
      </c>
    </row>
    <row r="293" spans="1:9" ht="15.75" x14ac:dyDescent="0.3">
      <c r="A293" s="48">
        <v>2016</v>
      </c>
      <c r="B293" s="48">
        <v>11</v>
      </c>
      <c r="C293" s="47" t="s">
        <v>17</v>
      </c>
      <c r="D293" s="47" t="s">
        <v>35</v>
      </c>
      <c r="E293" s="47" t="s">
        <v>14</v>
      </c>
      <c r="F293" s="49">
        <v>-1085</v>
      </c>
      <c r="G293" s="47" t="s">
        <v>27</v>
      </c>
      <c r="H293" s="50">
        <v>42500</v>
      </c>
      <c r="I293" s="50">
        <v>42500</v>
      </c>
    </row>
    <row r="294" spans="1:9" ht="15.75" x14ac:dyDescent="0.3">
      <c r="A294" s="48">
        <v>2016</v>
      </c>
      <c r="B294" s="48">
        <v>11</v>
      </c>
      <c r="C294" s="47" t="s">
        <v>17</v>
      </c>
      <c r="D294" s="47" t="s">
        <v>35</v>
      </c>
      <c r="E294" s="47" t="s">
        <v>14</v>
      </c>
      <c r="F294" s="49">
        <v>65</v>
      </c>
      <c r="G294" s="47" t="s">
        <v>27</v>
      </c>
      <c r="H294" s="50">
        <v>42500</v>
      </c>
      <c r="I294" s="50">
        <v>42509</v>
      </c>
    </row>
    <row r="295" spans="1:9" ht="15.75" x14ac:dyDescent="0.3">
      <c r="A295" s="48">
        <v>2016</v>
      </c>
      <c r="B295" s="48">
        <v>11</v>
      </c>
      <c r="C295" s="47" t="s">
        <v>17</v>
      </c>
      <c r="D295" s="47" t="s">
        <v>35</v>
      </c>
      <c r="E295" s="47" t="s">
        <v>14</v>
      </c>
      <c r="F295" s="49">
        <v>8980</v>
      </c>
      <c r="G295" s="47" t="s">
        <v>27</v>
      </c>
      <c r="H295" s="50">
        <v>42501</v>
      </c>
      <c r="I295" s="50">
        <v>42508</v>
      </c>
    </row>
    <row r="296" spans="1:9" ht="15.75" x14ac:dyDescent="0.3">
      <c r="A296" s="48">
        <v>2016</v>
      </c>
      <c r="B296" s="48">
        <v>11</v>
      </c>
      <c r="C296" s="47" t="s">
        <v>17</v>
      </c>
      <c r="D296" s="47" t="s">
        <v>35</v>
      </c>
      <c r="E296" s="47" t="s">
        <v>14</v>
      </c>
      <c r="F296" s="49">
        <v>960</v>
      </c>
      <c r="G296" s="47" t="s">
        <v>27</v>
      </c>
      <c r="H296" s="50">
        <v>42502</v>
      </c>
      <c r="I296" s="50">
        <v>42508</v>
      </c>
    </row>
    <row r="297" spans="1:9" ht="15.75" x14ac:dyDescent="0.3">
      <c r="A297" s="48">
        <v>2016</v>
      </c>
      <c r="B297" s="48">
        <v>11</v>
      </c>
      <c r="C297" s="47" t="s">
        <v>17</v>
      </c>
      <c r="D297" s="47" t="s">
        <v>35</v>
      </c>
      <c r="E297" s="47" t="s">
        <v>14</v>
      </c>
      <c r="F297" s="49">
        <v>2700</v>
      </c>
      <c r="G297" s="47" t="s">
        <v>27</v>
      </c>
      <c r="H297" s="50">
        <v>42502</v>
      </c>
      <c r="I297" s="50">
        <v>42509</v>
      </c>
    </row>
    <row r="298" spans="1:9" ht="15.75" x14ac:dyDescent="0.3">
      <c r="A298" s="48">
        <v>2016</v>
      </c>
      <c r="B298" s="48">
        <v>11</v>
      </c>
      <c r="C298" s="47" t="s">
        <v>17</v>
      </c>
      <c r="D298" s="47" t="s">
        <v>35</v>
      </c>
      <c r="E298" s="47" t="s">
        <v>14</v>
      </c>
      <c r="F298" s="49">
        <v>3910</v>
      </c>
      <c r="G298" s="47" t="s">
        <v>27</v>
      </c>
      <c r="H298" s="50">
        <v>42506</v>
      </c>
      <c r="I298" s="50">
        <v>42509</v>
      </c>
    </row>
    <row r="299" spans="1:9" ht="15.75" x14ac:dyDescent="0.3">
      <c r="A299" s="48">
        <v>2016</v>
      </c>
      <c r="B299" s="48">
        <v>11</v>
      </c>
      <c r="C299" s="47" t="s">
        <v>17</v>
      </c>
      <c r="D299" s="47" t="s">
        <v>35</v>
      </c>
      <c r="E299" s="47" t="s">
        <v>14</v>
      </c>
      <c r="F299" s="49">
        <v>4070</v>
      </c>
      <c r="G299" s="47" t="s">
        <v>27</v>
      </c>
      <c r="H299" s="50">
        <v>42507</v>
      </c>
      <c r="I299" s="50">
        <v>42509</v>
      </c>
    </row>
    <row r="300" spans="1:9" ht="15.75" x14ac:dyDescent="0.3">
      <c r="A300" s="48">
        <v>2016</v>
      </c>
      <c r="B300" s="48">
        <v>11</v>
      </c>
      <c r="C300" s="47" t="s">
        <v>17</v>
      </c>
      <c r="D300" s="47" t="s">
        <v>35</v>
      </c>
      <c r="E300" s="47" t="s">
        <v>14</v>
      </c>
      <c r="F300" s="49">
        <v>-2280</v>
      </c>
      <c r="G300" s="47" t="s">
        <v>27</v>
      </c>
      <c r="H300" s="50">
        <v>42510</v>
      </c>
      <c r="I300" s="50">
        <v>42510</v>
      </c>
    </row>
    <row r="301" spans="1:9" ht="15.75" x14ac:dyDescent="0.3">
      <c r="A301" s="48">
        <v>2016</v>
      </c>
      <c r="B301" s="48">
        <v>11</v>
      </c>
      <c r="C301" s="47" t="s">
        <v>17</v>
      </c>
      <c r="D301" s="47" t="s">
        <v>35</v>
      </c>
      <c r="E301" s="47" t="s">
        <v>14</v>
      </c>
      <c r="F301" s="49">
        <v>-65</v>
      </c>
      <c r="G301" s="47" t="s">
        <v>27</v>
      </c>
      <c r="H301" s="50">
        <v>42517</v>
      </c>
      <c r="I301" s="50">
        <v>42517</v>
      </c>
    </row>
    <row r="302" spans="1:9" ht="15.75" x14ac:dyDescent="0.3">
      <c r="A302" s="48">
        <v>2016</v>
      </c>
      <c r="B302" s="48">
        <v>11</v>
      </c>
      <c r="C302" s="47" t="s">
        <v>17</v>
      </c>
      <c r="D302" s="47" t="s">
        <v>39</v>
      </c>
      <c r="E302" s="47" t="s">
        <v>14</v>
      </c>
      <c r="F302" s="49">
        <v>-7600</v>
      </c>
      <c r="G302" s="47" t="s">
        <v>28</v>
      </c>
      <c r="H302" s="50">
        <v>42509</v>
      </c>
      <c r="I302" s="50">
        <v>42509</v>
      </c>
    </row>
    <row r="303" spans="1:9" ht="15.75" x14ac:dyDescent="0.3">
      <c r="A303" s="48">
        <v>2016</v>
      </c>
      <c r="B303" s="48">
        <v>11</v>
      </c>
      <c r="C303" s="47" t="s">
        <v>17</v>
      </c>
      <c r="D303" s="47" t="s">
        <v>39</v>
      </c>
      <c r="E303" s="47" t="s">
        <v>14</v>
      </c>
      <c r="F303" s="49">
        <v>-9200</v>
      </c>
      <c r="G303" s="47" t="s">
        <v>28</v>
      </c>
      <c r="H303" s="50">
        <v>42510</v>
      </c>
      <c r="I303" s="50">
        <v>42513</v>
      </c>
    </row>
    <row r="304" spans="1:9" ht="15.75" x14ac:dyDescent="0.3">
      <c r="A304" s="48">
        <v>2016</v>
      </c>
      <c r="B304" s="48">
        <v>11</v>
      </c>
      <c r="C304" s="47" t="s">
        <v>17</v>
      </c>
      <c r="D304" s="47" t="s">
        <v>39</v>
      </c>
      <c r="E304" s="47" t="s">
        <v>14</v>
      </c>
      <c r="F304" s="49">
        <v>-93200</v>
      </c>
      <c r="G304" s="47" t="s">
        <v>28</v>
      </c>
      <c r="H304" s="50">
        <v>42513</v>
      </c>
      <c r="I304" s="50">
        <v>42514</v>
      </c>
    </row>
    <row r="305" spans="1:9" ht="15.75" x14ac:dyDescent="0.3">
      <c r="A305" s="48">
        <v>2016</v>
      </c>
      <c r="B305" s="48">
        <v>11</v>
      </c>
      <c r="C305" s="47" t="s">
        <v>17</v>
      </c>
      <c r="D305" s="47" t="s">
        <v>39</v>
      </c>
      <c r="E305" s="47" t="s">
        <v>14</v>
      </c>
      <c r="F305" s="49">
        <v>-34800</v>
      </c>
      <c r="G305" s="47" t="s">
        <v>28</v>
      </c>
      <c r="H305" s="50">
        <v>42515</v>
      </c>
      <c r="I305" s="50">
        <v>42515</v>
      </c>
    </row>
    <row r="306" spans="1:9" ht="15.75" x14ac:dyDescent="0.3">
      <c r="A306" s="48">
        <v>2016</v>
      </c>
      <c r="B306" s="48">
        <v>11</v>
      </c>
      <c r="C306" s="47" t="s">
        <v>17</v>
      </c>
      <c r="D306" s="47" t="s">
        <v>39</v>
      </c>
      <c r="E306" s="47" t="s">
        <v>14</v>
      </c>
      <c r="F306" s="49">
        <v>-8400</v>
      </c>
      <c r="G306" s="47" t="s">
        <v>28</v>
      </c>
      <c r="H306" s="50">
        <v>42515</v>
      </c>
      <c r="I306" s="50">
        <v>42521</v>
      </c>
    </row>
    <row r="307" spans="1:9" ht="15.75" x14ac:dyDescent="0.3">
      <c r="A307" s="48">
        <v>2016</v>
      </c>
      <c r="B307" s="48">
        <v>11</v>
      </c>
      <c r="C307" s="47" t="s">
        <v>17</v>
      </c>
      <c r="D307" s="47" t="s">
        <v>39</v>
      </c>
      <c r="E307" s="47" t="s">
        <v>14</v>
      </c>
      <c r="F307" s="49">
        <v>-10800</v>
      </c>
      <c r="G307" s="47" t="s">
        <v>28</v>
      </c>
      <c r="H307" s="50">
        <v>42516</v>
      </c>
      <c r="I307" s="50">
        <v>42517</v>
      </c>
    </row>
    <row r="308" spans="1:9" ht="15.75" x14ac:dyDescent="0.3">
      <c r="A308" s="48">
        <v>2016</v>
      </c>
      <c r="B308" s="48">
        <v>11</v>
      </c>
      <c r="C308" s="47" t="s">
        <v>17</v>
      </c>
      <c r="D308" s="47" t="s">
        <v>39</v>
      </c>
      <c r="E308" s="47" t="s">
        <v>14</v>
      </c>
      <c r="F308" s="49">
        <v>-27200</v>
      </c>
      <c r="G308" s="47" t="s">
        <v>28</v>
      </c>
      <c r="H308" s="50">
        <v>42517</v>
      </c>
      <c r="I308" s="50">
        <v>42517</v>
      </c>
    </row>
    <row r="309" spans="1:9" ht="15.75" x14ac:dyDescent="0.3">
      <c r="A309" s="48">
        <v>2016</v>
      </c>
      <c r="B309" s="48">
        <v>11</v>
      </c>
      <c r="C309" s="47" t="s">
        <v>17</v>
      </c>
      <c r="D309" s="47" t="s">
        <v>39</v>
      </c>
      <c r="E309" s="47" t="s">
        <v>14</v>
      </c>
      <c r="F309" s="49">
        <v>-58400</v>
      </c>
      <c r="G309" s="47" t="s">
        <v>28</v>
      </c>
      <c r="H309" s="50">
        <v>42521</v>
      </c>
      <c r="I309" s="50">
        <v>42521</v>
      </c>
    </row>
    <row r="310" spans="1:9" ht="15.75" x14ac:dyDescent="0.3">
      <c r="A310" s="48">
        <v>2016</v>
      </c>
      <c r="B310" s="48">
        <v>11</v>
      </c>
      <c r="C310" s="47" t="s">
        <v>17</v>
      </c>
      <c r="D310" s="47" t="s">
        <v>39</v>
      </c>
      <c r="E310" s="47" t="s">
        <v>14</v>
      </c>
      <c r="F310" s="49">
        <v>640450</v>
      </c>
      <c r="G310" s="47" t="s">
        <v>27</v>
      </c>
      <c r="H310" s="50">
        <v>42503</v>
      </c>
      <c r="I310" s="50">
        <v>42503</v>
      </c>
    </row>
    <row r="311" spans="1:9" ht="15.75" x14ac:dyDescent="0.3">
      <c r="A311" s="48">
        <v>2016</v>
      </c>
      <c r="B311" s="48">
        <v>11</v>
      </c>
      <c r="C311" s="47" t="s">
        <v>17</v>
      </c>
      <c r="D311" s="47" t="s">
        <v>39</v>
      </c>
      <c r="E311" s="47" t="s">
        <v>14</v>
      </c>
      <c r="F311" s="49">
        <v>6500</v>
      </c>
      <c r="G311" s="47" t="s">
        <v>27</v>
      </c>
      <c r="H311" s="50">
        <v>42508</v>
      </c>
      <c r="I311" s="50">
        <v>42508</v>
      </c>
    </row>
    <row r="312" spans="1:9" ht="15.75" x14ac:dyDescent="0.3">
      <c r="A312" s="48">
        <v>2016</v>
      </c>
      <c r="B312" s="48">
        <v>11</v>
      </c>
      <c r="C312" s="47" t="s">
        <v>17</v>
      </c>
      <c r="D312" s="47" t="s">
        <v>39</v>
      </c>
      <c r="E312" s="47" t="s">
        <v>14</v>
      </c>
      <c r="F312" s="49">
        <v>-2400</v>
      </c>
      <c r="G312" s="47" t="s">
        <v>27</v>
      </c>
      <c r="H312" s="50">
        <v>42513</v>
      </c>
      <c r="I312" s="50">
        <v>42513</v>
      </c>
    </row>
    <row r="313" spans="1:9" ht="15.75" x14ac:dyDescent="0.3">
      <c r="A313" s="48">
        <v>2016</v>
      </c>
      <c r="B313" s="48">
        <v>11</v>
      </c>
      <c r="C313" s="47" t="s">
        <v>17</v>
      </c>
      <c r="D313" s="47" t="s">
        <v>39</v>
      </c>
      <c r="E313" s="47" t="s">
        <v>14</v>
      </c>
      <c r="F313" s="49">
        <v>-14800</v>
      </c>
      <c r="G313" s="47" t="s">
        <v>27</v>
      </c>
      <c r="H313" s="50">
        <v>42516</v>
      </c>
      <c r="I313" s="50">
        <v>42516</v>
      </c>
    </row>
    <row r="314" spans="1:9" ht="15.75" x14ac:dyDescent="0.3">
      <c r="A314" s="48">
        <v>2016</v>
      </c>
      <c r="B314" s="48">
        <v>11</v>
      </c>
      <c r="C314" s="47" t="s">
        <v>17</v>
      </c>
      <c r="D314" s="47" t="s">
        <v>39</v>
      </c>
      <c r="E314" s="47" t="s">
        <v>14</v>
      </c>
      <c r="F314" s="49">
        <v>-8000</v>
      </c>
      <c r="G314" s="47" t="s">
        <v>27</v>
      </c>
      <c r="H314" s="50">
        <v>42521</v>
      </c>
      <c r="I314" s="50">
        <v>42521</v>
      </c>
    </row>
    <row r="315" spans="1:9" ht="15.75" x14ac:dyDescent="0.3">
      <c r="A315" s="48">
        <v>2016</v>
      </c>
      <c r="B315" s="48">
        <v>11</v>
      </c>
      <c r="C315" s="47" t="s">
        <v>17</v>
      </c>
      <c r="D315" s="47" t="s">
        <v>16</v>
      </c>
      <c r="E315" s="47" t="s">
        <v>14</v>
      </c>
      <c r="F315" s="49">
        <v>-52718.54</v>
      </c>
      <c r="G315" s="47" t="s">
        <v>28</v>
      </c>
      <c r="H315" s="50">
        <v>42496</v>
      </c>
      <c r="I315" s="50">
        <v>42500</v>
      </c>
    </row>
    <row r="316" spans="1:9" ht="15.75" x14ac:dyDescent="0.3">
      <c r="A316" s="48">
        <v>2016</v>
      </c>
      <c r="B316" s="48">
        <v>11</v>
      </c>
      <c r="C316" s="47" t="s">
        <v>17</v>
      </c>
      <c r="D316" s="47" t="s">
        <v>16</v>
      </c>
      <c r="E316" s="47" t="s">
        <v>14</v>
      </c>
      <c r="F316" s="49">
        <v>-76741.22</v>
      </c>
      <c r="G316" s="47" t="s">
        <v>28</v>
      </c>
      <c r="H316" s="50">
        <v>42499</v>
      </c>
      <c r="I316" s="50">
        <v>42499</v>
      </c>
    </row>
    <row r="317" spans="1:9" ht="15.75" x14ac:dyDescent="0.3">
      <c r="A317" s="48">
        <v>2016</v>
      </c>
      <c r="B317" s="48">
        <v>11</v>
      </c>
      <c r="C317" s="47" t="s">
        <v>17</v>
      </c>
      <c r="D317" s="47" t="s">
        <v>16</v>
      </c>
      <c r="E317" s="47" t="s">
        <v>14</v>
      </c>
      <c r="F317" s="49">
        <v>-23320.66</v>
      </c>
      <c r="G317" s="47" t="s">
        <v>28</v>
      </c>
      <c r="H317" s="50">
        <v>42521</v>
      </c>
      <c r="I317" s="50">
        <v>42521</v>
      </c>
    </row>
    <row r="318" spans="1:9" ht="15.75" x14ac:dyDescent="0.3">
      <c r="A318" s="48">
        <v>2016</v>
      </c>
      <c r="B318" s="48">
        <v>11</v>
      </c>
      <c r="C318" s="47" t="s">
        <v>17</v>
      </c>
      <c r="D318" s="47" t="s">
        <v>16</v>
      </c>
      <c r="E318" s="47" t="s">
        <v>14</v>
      </c>
      <c r="F318" s="49">
        <v>52069.64</v>
      </c>
      <c r="G318" s="47" t="s">
        <v>27</v>
      </c>
      <c r="H318" s="50">
        <v>42491</v>
      </c>
      <c r="I318" s="50">
        <v>42496</v>
      </c>
    </row>
    <row r="319" spans="1:9" ht="15.75" x14ac:dyDescent="0.3">
      <c r="A319" s="48">
        <v>2016</v>
      </c>
      <c r="B319" s="48">
        <v>11</v>
      </c>
      <c r="C319" s="47" t="s">
        <v>17</v>
      </c>
      <c r="D319" s="47" t="s">
        <v>16</v>
      </c>
      <c r="E319" s="47" t="s">
        <v>14</v>
      </c>
      <c r="F319" s="49">
        <v>157223.93</v>
      </c>
      <c r="G319" s="47" t="s">
        <v>27</v>
      </c>
      <c r="H319" s="50">
        <v>42491</v>
      </c>
      <c r="I319" s="50">
        <v>42510</v>
      </c>
    </row>
    <row r="320" spans="1:9" ht="15.75" x14ac:dyDescent="0.3">
      <c r="A320" s="48">
        <v>2016</v>
      </c>
      <c r="B320" s="48">
        <v>11</v>
      </c>
      <c r="C320" s="47" t="s">
        <v>17</v>
      </c>
      <c r="D320" s="47" t="s">
        <v>16</v>
      </c>
      <c r="E320" s="47" t="s">
        <v>14</v>
      </c>
      <c r="F320" s="49">
        <v>573.99</v>
      </c>
      <c r="G320" s="47" t="s">
        <v>27</v>
      </c>
      <c r="H320" s="50">
        <v>42492</v>
      </c>
      <c r="I320" s="50">
        <v>42496</v>
      </c>
    </row>
    <row r="321" spans="1:9" ht="15.75" x14ac:dyDescent="0.3">
      <c r="A321" s="48">
        <v>2016</v>
      </c>
      <c r="B321" s="48">
        <v>11</v>
      </c>
      <c r="C321" s="47" t="s">
        <v>17</v>
      </c>
      <c r="D321" s="47" t="s">
        <v>16</v>
      </c>
      <c r="E321" s="47" t="s">
        <v>14</v>
      </c>
      <c r="F321" s="49">
        <v>1187.3599999999999</v>
      </c>
      <c r="G321" s="47" t="s">
        <v>27</v>
      </c>
      <c r="H321" s="50">
        <v>42492</v>
      </c>
      <c r="I321" s="50">
        <v>42510</v>
      </c>
    </row>
    <row r="322" spans="1:9" ht="15.75" x14ac:dyDescent="0.3">
      <c r="A322" s="48">
        <v>2016</v>
      </c>
      <c r="B322" s="48">
        <v>11</v>
      </c>
      <c r="C322" s="47" t="s">
        <v>17</v>
      </c>
      <c r="D322" s="47" t="s">
        <v>16</v>
      </c>
      <c r="E322" s="47" t="s">
        <v>14</v>
      </c>
      <c r="F322" s="49">
        <v>810.81</v>
      </c>
      <c r="G322" s="47" t="s">
        <v>27</v>
      </c>
      <c r="H322" s="50">
        <v>42493</v>
      </c>
      <c r="I322" s="50">
        <v>42510</v>
      </c>
    </row>
    <row r="323" spans="1:9" ht="15.75" x14ac:dyDescent="0.3">
      <c r="A323" s="48">
        <v>2016</v>
      </c>
      <c r="B323" s="48">
        <v>11</v>
      </c>
      <c r="C323" s="47" t="s">
        <v>17</v>
      </c>
      <c r="D323" s="47" t="s">
        <v>16</v>
      </c>
      <c r="E323" s="47" t="s">
        <v>14</v>
      </c>
      <c r="F323" s="49">
        <v>74.91</v>
      </c>
      <c r="G323" s="47" t="s">
        <v>27</v>
      </c>
      <c r="H323" s="50">
        <v>42494</v>
      </c>
      <c r="I323" s="50">
        <v>42496</v>
      </c>
    </row>
    <row r="324" spans="1:9" ht="15.75" x14ac:dyDescent="0.3">
      <c r="A324" s="48">
        <v>2016</v>
      </c>
      <c r="B324" s="48">
        <v>11</v>
      </c>
      <c r="C324" s="47" t="s">
        <v>17</v>
      </c>
      <c r="D324" s="47" t="s">
        <v>16</v>
      </c>
      <c r="E324" s="47" t="s">
        <v>14</v>
      </c>
      <c r="F324" s="49">
        <v>301.60000000000002</v>
      </c>
      <c r="G324" s="47" t="s">
        <v>27</v>
      </c>
      <c r="H324" s="50">
        <v>42494</v>
      </c>
      <c r="I324" s="50">
        <v>42510</v>
      </c>
    </row>
    <row r="325" spans="1:9" ht="15.75" x14ac:dyDescent="0.3">
      <c r="A325" s="48">
        <v>2016</v>
      </c>
      <c r="B325" s="48">
        <v>11</v>
      </c>
      <c r="C325" s="47" t="s">
        <v>17</v>
      </c>
      <c r="D325" s="47" t="s">
        <v>16</v>
      </c>
      <c r="E325" s="47" t="s">
        <v>14</v>
      </c>
      <c r="F325" s="49">
        <v>-3535.3</v>
      </c>
      <c r="G325" s="47" t="s">
        <v>27</v>
      </c>
      <c r="H325" s="50">
        <v>42495</v>
      </c>
      <c r="I325" s="50">
        <v>42510</v>
      </c>
    </row>
    <row r="326" spans="1:9" ht="15.75" x14ac:dyDescent="0.3">
      <c r="A326" s="48">
        <v>2016</v>
      </c>
      <c r="B326" s="48">
        <v>11</v>
      </c>
      <c r="C326" s="47" t="s">
        <v>17</v>
      </c>
      <c r="D326" s="47" t="s">
        <v>16</v>
      </c>
      <c r="E326" s="47" t="s">
        <v>14</v>
      </c>
      <c r="F326" s="49">
        <v>87.39</v>
      </c>
      <c r="G326" s="47" t="s">
        <v>27</v>
      </c>
      <c r="H326" s="50">
        <v>42495</v>
      </c>
      <c r="I326" s="50">
        <v>42520</v>
      </c>
    </row>
    <row r="327" spans="1:9" ht="15.75" x14ac:dyDescent="0.3">
      <c r="A327" s="48">
        <v>2016</v>
      </c>
      <c r="B327" s="48">
        <v>11</v>
      </c>
      <c r="C327" s="47" t="s">
        <v>17</v>
      </c>
      <c r="D327" s="47" t="s">
        <v>16</v>
      </c>
      <c r="E327" s="47" t="s">
        <v>14</v>
      </c>
      <c r="F327" s="49">
        <v>1602.5</v>
      </c>
      <c r="G327" s="47" t="s">
        <v>27</v>
      </c>
      <c r="H327" s="50">
        <v>42496</v>
      </c>
      <c r="I327" s="50">
        <v>42510</v>
      </c>
    </row>
    <row r="328" spans="1:9" ht="15.75" x14ac:dyDescent="0.3">
      <c r="A328" s="48">
        <v>2016</v>
      </c>
      <c r="B328" s="48">
        <v>11</v>
      </c>
      <c r="C328" s="47" t="s">
        <v>17</v>
      </c>
      <c r="D328" s="47" t="s">
        <v>16</v>
      </c>
      <c r="E328" s="47" t="s">
        <v>14</v>
      </c>
      <c r="F328" s="49">
        <v>165.5</v>
      </c>
      <c r="G328" s="47" t="s">
        <v>27</v>
      </c>
      <c r="H328" s="50">
        <v>42496</v>
      </c>
      <c r="I328" s="50">
        <v>42520</v>
      </c>
    </row>
    <row r="329" spans="1:9" ht="15.75" x14ac:dyDescent="0.3">
      <c r="A329" s="48">
        <v>2016</v>
      </c>
      <c r="B329" s="48">
        <v>11</v>
      </c>
      <c r="C329" s="47" t="s">
        <v>17</v>
      </c>
      <c r="D329" s="47" t="s">
        <v>16</v>
      </c>
      <c r="E329" s="47" t="s">
        <v>14</v>
      </c>
      <c r="F329" s="49">
        <v>743.86</v>
      </c>
      <c r="G329" s="47" t="s">
        <v>27</v>
      </c>
      <c r="H329" s="50">
        <v>42499</v>
      </c>
      <c r="I329" s="50">
        <v>42510</v>
      </c>
    </row>
    <row r="330" spans="1:9" ht="15.75" x14ac:dyDescent="0.3">
      <c r="A330" s="48">
        <v>2016</v>
      </c>
      <c r="B330" s="48">
        <v>11</v>
      </c>
      <c r="C330" s="47" t="s">
        <v>17</v>
      </c>
      <c r="D330" s="47" t="s">
        <v>16</v>
      </c>
      <c r="E330" s="47" t="s">
        <v>14</v>
      </c>
      <c r="F330" s="49">
        <v>210.15</v>
      </c>
      <c r="G330" s="47" t="s">
        <v>27</v>
      </c>
      <c r="H330" s="50">
        <v>42499</v>
      </c>
      <c r="I330" s="50">
        <v>42520</v>
      </c>
    </row>
    <row r="331" spans="1:9" ht="15.75" x14ac:dyDescent="0.3">
      <c r="A331" s="48">
        <v>2016</v>
      </c>
      <c r="B331" s="48">
        <v>11</v>
      </c>
      <c r="C331" s="47" t="s">
        <v>17</v>
      </c>
      <c r="D331" s="47" t="s">
        <v>16</v>
      </c>
      <c r="E331" s="47" t="s">
        <v>14</v>
      </c>
      <c r="F331" s="49">
        <v>2327.7600000000002</v>
      </c>
      <c r="G331" s="47" t="s">
        <v>27</v>
      </c>
      <c r="H331" s="50">
        <v>42500</v>
      </c>
      <c r="I331" s="50">
        <v>42510</v>
      </c>
    </row>
    <row r="332" spans="1:9" ht="15.75" x14ac:dyDescent="0.3">
      <c r="A332" s="48">
        <v>2016</v>
      </c>
      <c r="B332" s="48">
        <v>11</v>
      </c>
      <c r="C332" s="47" t="s">
        <v>17</v>
      </c>
      <c r="D332" s="47" t="s">
        <v>16</v>
      </c>
      <c r="E332" s="47" t="s">
        <v>14</v>
      </c>
      <c r="F332" s="49">
        <v>94.41</v>
      </c>
      <c r="G332" s="47" t="s">
        <v>27</v>
      </c>
      <c r="H332" s="50">
        <v>42500</v>
      </c>
      <c r="I332" s="50">
        <v>42520</v>
      </c>
    </row>
    <row r="333" spans="1:9" ht="15.75" x14ac:dyDescent="0.3">
      <c r="A333" s="48">
        <v>2016</v>
      </c>
      <c r="B333" s="48">
        <v>11</v>
      </c>
      <c r="C333" s="47" t="s">
        <v>17</v>
      </c>
      <c r="D333" s="47" t="s">
        <v>16</v>
      </c>
      <c r="E333" s="47" t="s">
        <v>14</v>
      </c>
      <c r="F333" s="49">
        <v>270.57</v>
      </c>
      <c r="G333" s="47" t="s">
        <v>27</v>
      </c>
      <c r="H333" s="50">
        <v>42501</v>
      </c>
      <c r="I333" s="50">
        <v>42510</v>
      </c>
    </row>
    <row r="334" spans="1:9" ht="15.75" x14ac:dyDescent="0.3">
      <c r="A334" s="48">
        <v>2016</v>
      </c>
      <c r="B334" s="48">
        <v>11</v>
      </c>
      <c r="C334" s="47" t="s">
        <v>17</v>
      </c>
      <c r="D334" s="47" t="s">
        <v>16</v>
      </c>
      <c r="E334" s="47" t="s">
        <v>14</v>
      </c>
      <c r="F334" s="49">
        <v>78.38</v>
      </c>
      <c r="G334" s="47" t="s">
        <v>27</v>
      </c>
      <c r="H334" s="50">
        <v>42501</v>
      </c>
      <c r="I334" s="50">
        <v>42520</v>
      </c>
    </row>
    <row r="335" spans="1:9" ht="15.75" x14ac:dyDescent="0.3">
      <c r="A335" s="48">
        <v>2016</v>
      </c>
      <c r="B335" s="48">
        <v>11</v>
      </c>
      <c r="C335" s="47" t="s">
        <v>17</v>
      </c>
      <c r="D335" s="47" t="s">
        <v>16</v>
      </c>
      <c r="E335" s="47" t="s">
        <v>14</v>
      </c>
      <c r="F335" s="49">
        <v>113498.96</v>
      </c>
      <c r="G335" s="47" t="s">
        <v>27</v>
      </c>
      <c r="H335" s="50">
        <v>42502</v>
      </c>
      <c r="I335" s="50">
        <v>42510</v>
      </c>
    </row>
    <row r="336" spans="1:9" ht="15.75" x14ac:dyDescent="0.3">
      <c r="A336" s="48">
        <v>2016</v>
      </c>
      <c r="B336" s="48">
        <v>11</v>
      </c>
      <c r="C336" s="47" t="s">
        <v>17</v>
      </c>
      <c r="D336" s="47" t="s">
        <v>16</v>
      </c>
      <c r="E336" s="47" t="s">
        <v>14</v>
      </c>
      <c r="F336" s="49">
        <v>5375.26</v>
      </c>
      <c r="G336" s="47" t="s">
        <v>27</v>
      </c>
      <c r="H336" s="50">
        <v>42503</v>
      </c>
      <c r="I336" s="50">
        <v>42510</v>
      </c>
    </row>
    <row r="337" spans="1:9" ht="15.75" x14ac:dyDescent="0.3">
      <c r="A337" s="48">
        <v>2016</v>
      </c>
      <c r="B337" s="48">
        <v>11</v>
      </c>
      <c r="C337" s="47" t="s">
        <v>17</v>
      </c>
      <c r="D337" s="47" t="s">
        <v>16</v>
      </c>
      <c r="E337" s="47" t="s">
        <v>14</v>
      </c>
      <c r="F337" s="49">
        <v>1214.0999999999999</v>
      </c>
      <c r="G337" s="47" t="s">
        <v>27</v>
      </c>
      <c r="H337" s="50">
        <v>42503</v>
      </c>
      <c r="I337" s="50">
        <v>42520</v>
      </c>
    </row>
    <row r="338" spans="1:9" ht="15.75" x14ac:dyDescent="0.3">
      <c r="A338" s="48">
        <v>2016</v>
      </c>
      <c r="B338" s="48">
        <v>11</v>
      </c>
      <c r="C338" s="47" t="s">
        <v>17</v>
      </c>
      <c r="D338" s="47" t="s">
        <v>16</v>
      </c>
      <c r="E338" s="47" t="s">
        <v>14</v>
      </c>
      <c r="F338" s="49">
        <v>63.17</v>
      </c>
      <c r="G338" s="47" t="s">
        <v>27</v>
      </c>
      <c r="H338" s="50">
        <v>42504</v>
      </c>
      <c r="I338" s="50">
        <v>42520</v>
      </c>
    </row>
    <row r="339" spans="1:9" ht="15.75" x14ac:dyDescent="0.3">
      <c r="A339" s="48">
        <v>2016</v>
      </c>
      <c r="B339" s="48">
        <v>11</v>
      </c>
      <c r="C339" s="47" t="s">
        <v>17</v>
      </c>
      <c r="D339" s="47" t="s">
        <v>16</v>
      </c>
      <c r="E339" s="47" t="s">
        <v>14</v>
      </c>
      <c r="F339" s="49">
        <v>2171.7600000000002</v>
      </c>
      <c r="G339" s="47" t="s">
        <v>27</v>
      </c>
      <c r="H339" s="50">
        <v>42505</v>
      </c>
      <c r="I339" s="50">
        <v>42520</v>
      </c>
    </row>
    <row r="340" spans="1:9" ht="15.75" x14ac:dyDescent="0.3">
      <c r="A340" s="48">
        <v>2016</v>
      </c>
      <c r="B340" s="48">
        <v>11</v>
      </c>
      <c r="C340" s="47" t="s">
        <v>17</v>
      </c>
      <c r="D340" s="47" t="s">
        <v>16</v>
      </c>
      <c r="E340" s="47" t="s">
        <v>14</v>
      </c>
      <c r="F340" s="49">
        <v>558.80999999999995</v>
      </c>
      <c r="G340" s="47" t="s">
        <v>27</v>
      </c>
      <c r="H340" s="50">
        <v>42506</v>
      </c>
      <c r="I340" s="50">
        <v>42510</v>
      </c>
    </row>
    <row r="341" spans="1:9" ht="15.75" x14ac:dyDescent="0.3">
      <c r="A341" s="48">
        <v>2016</v>
      </c>
      <c r="B341" s="48">
        <v>11</v>
      </c>
      <c r="C341" s="47" t="s">
        <v>17</v>
      </c>
      <c r="D341" s="47" t="s">
        <v>16</v>
      </c>
      <c r="E341" s="47" t="s">
        <v>14</v>
      </c>
      <c r="F341" s="49">
        <v>156.77000000000001</v>
      </c>
      <c r="G341" s="47" t="s">
        <v>27</v>
      </c>
      <c r="H341" s="50">
        <v>42506</v>
      </c>
      <c r="I341" s="50">
        <v>42520</v>
      </c>
    </row>
    <row r="342" spans="1:9" ht="15.75" x14ac:dyDescent="0.3">
      <c r="A342" s="48">
        <v>2016</v>
      </c>
      <c r="B342" s="48">
        <v>11</v>
      </c>
      <c r="C342" s="47" t="s">
        <v>17</v>
      </c>
      <c r="D342" s="47" t="s">
        <v>16</v>
      </c>
      <c r="E342" s="47" t="s">
        <v>14</v>
      </c>
      <c r="F342" s="49">
        <v>46.94</v>
      </c>
      <c r="G342" s="47" t="s">
        <v>27</v>
      </c>
      <c r="H342" s="50">
        <v>42507</v>
      </c>
      <c r="I342" s="50">
        <v>42510</v>
      </c>
    </row>
    <row r="343" spans="1:9" ht="15.75" x14ac:dyDescent="0.3">
      <c r="A343" s="48">
        <v>2016</v>
      </c>
      <c r="B343" s="48">
        <v>11</v>
      </c>
      <c r="C343" s="47" t="s">
        <v>17</v>
      </c>
      <c r="D343" s="47" t="s">
        <v>16</v>
      </c>
      <c r="E343" s="47" t="s">
        <v>14</v>
      </c>
      <c r="F343" s="49">
        <v>14587.8</v>
      </c>
      <c r="G343" s="47" t="s">
        <v>27</v>
      </c>
      <c r="H343" s="50">
        <v>42507</v>
      </c>
      <c r="I343" s="50">
        <v>42520</v>
      </c>
    </row>
    <row r="344" spans="1:9" ht="15.75" x14ac:dyDescent="0.3">
      <c r="A344" s="48">
        <v>2016</v>
      </c>
      <c r="B344" s="48">
        <v>11</v>
      </c>
      <c r="C344" s="47" t="s">
        <v>17</v>
      </c>
      <c r="D344" s="47" t="s">
        <v>16</v>
      </c>
      <c r="E344" s="47" t="s">
        <v>14</v>
      </c>
      <c r="F344" s="49">
        <v>2957.7</v>
      </c>
      <c r="G344" s="47" t="s">
        <v>27</v>
      </c>
      <c r="H344" s="50">
        <v>42508</v>
      </c>
      <c r="I344" s="50">
        <v>42520</v>
      </c>
    </row>
    <row r="345" spans="1:9" ht="15.75" x14ac:dyDescent="0.3">
      <c r="A345" s="48">
        <v>2016</v>
      </c>
      <c r="B345" s="48">
        <v>11</v>
      </c>
      <c r="C345" s="47" t="s">
        <v>17</v>
      </c>
      <c r="D345" s="47" t="s">
        <v>16</v>
      </c>
      <c r="E345" s="47" t="s">
        <v>14</v>
      </c>
      <c r="F345" s="49">
        <v>320.72000000000003</v>
      </c>
      <c r="G345" s="47" t="s">
        <v>27</v>
      </c>
      <c r="H345" s="50">
        <v>42509</v>
      </c>
      <c r="I345" s="50">
        <v>42520</v>
      </c>
    </row>
    <row r="346" spans="1:9" ht="15.75" x14ac:dyDescent="0.3">
      <c r="A346" s="48">
        <v>2016</v>
      </c>
      <c r="B346" s="48">
        <v>11</v>
      </c>
      <c r="C346" s="47" t="s">
        <v>17</v>
      </c>
      <c r="D346" s="47" t="s">
        <v>16</v>
      </c>
      <c r="E346" s="47" t="s">
        <v>14</v>
      </c>
      <c r="F346" s="49">
        <v>619.57000000000005</v>
      </c>
      <c r="G346" s="47" t="s">
        <v>27</v>
      </c>
      <c r="H346" s="50">
        <v>42510</v>
      </c>
      <c r="I346" s="50">
        <v>42520</v>
      </c>
    </row>
    <row r="347" spans="1:9" ht="15.75" x14ac:dyDescent="0.3">
      <c r="A347" s="48">
        <v>2016</v>
      </c>
      <c r="B347" s="48">
        <v>11</v>
      </c>
      <c r="C347" s="47" t="s">
        <v>17</v>
      </c>
      <c r="D347" s="47" t="s">
        <v>16</v>
      </c>
      <c r="E347" s="47" t="s">
        <v>14</v>
      </c>
      <c r="F347" s="49">
        <v>11</v>
      </c>
      <c r="G347" s="47" t="s">
        <v>27</v>
      </c>
      <c r="H347" s="50">
        <v>42511</v>
      </c>
      <c r="I347" s="50">
        <v>42520</v>
      </c>
    </row>
    <row r="348" spans="1:9" ht="15.75" x14ac:dyDescent="0.3">
      <c r="A348" s="48">
        <v>2016</v>
      </c>
      <c r="B348" s="48">
        <v>11</v>
      </c>
      <c r="C348" s="47" t="s">
        <v>17</v>
      </c>
      <c r="D348" s="47" t="s">
        <v>16</v>
      </c>
      <c r="E348" s="47" t="s">
        <v>14</v>
      </c>
      <c r="F348" s="49">
        <v>471.52</v>
      </c>
      <c r="G348" s="47" t="s">
        <v>27</v>
      </c>
      <c r="H348" s="50">
        <v>42513</v>
      </c>
      <c r="I348" s="50">
        <v>42520</v>
      </c>
    </row>
    <row r="349" spans="1:9" ht="15.75" x14ac:dyDescent="0.3">
      <c r="A349" s="48">
        <v>2016</v>
      </c>
      <c r="B349" s="48">
        <v>11</v>
      </c>
      <c r="C349" s="47" t="s">
        <v>17</v>
      </c>
      <c r="D349" s="47" t="s">
        <v>16</v>
      </c>
      <c r="E349" s="47" t="s">
        <v>14</v>
      </c>
      <c r="F349" s="49">
        <v>167.04</v>
      </c>
      <c r="G349" s="47" t="s">
        <v>27</v>
      </c>
      <c r="H349" s="50">
        <v>42515</v>
      </c>
      <c r="I349" s="50">
        <v>42520</v>
      </c>
    </row>
    <row r="350" spans="1:9" ht="15.75" x14ac:dyDescent="0.3">
      <c r="A350" s="48">
        <v>2016</v>
      </c>
      <c r="B350" s="48">
        <v>11</v>
      </c>
      <c r="C350" s="47" t="s">
        <v>17</v>
      </c>
      <c r="D350" s="47" t="s">
        <v>2</v>
      </c>
      <c r="E350" s="47" t="s">
        <v>14</v>
      </c>
      <c r="F350" s="49">
        <v>43.09</v>
      </c>
      <c r="G350" s="47" t="s">
        <v>27</v>
      </c>
      <c r="H350" s="50">
        <v>42499</v>
      </c>
      <c r="I350" s="50">
        <v>42510</v>
      </c>
    </row>
    <row r="351" spans="1:9" ht="15.75" x14ac:dyDescent="0.3">
      <c r="A351" s="48">
        <v>2016</v>
      </c>
      <c r="B351" s="48">
        <v>11</v>
      </c>
      <c r="C351" s="47" t="s">
        <v>17</v>
      </c>
      <c r="D351" s="47" t="s">
        <v>1</v>
      </c>
      <c r="E351" s="47" t="s">
        <v>14</v>
      </c>
      <c r="F351" s="49">
        <v>123.36</v>
      </c>
      <c r="G351" s="47" t="s">
        <v>27</v>
      </c>
      <c r="H351" s="50">
        <v>42514</v>
      </c>
      <c r="I351" s="50">
        <v>42515</v>
      </c>
    </row>
    <row r="352" spans="1:9" ht="15.75" x14ac:dyDescent="0.3">
      <c r="A352" s="48">
        <v>2016</v>
      </c>
      <c r="B352" s="48">
        <v>11</v>
      </c>
      <c r="C352" s="47" t="s">
        <v>17</v>
      </c>
      <c r="D352" s="47" t="s">
        <v>32</v>
      </c>
      <c r="E352" s="47" t="s">
        <v>14</v>
      </c>
      <c r="F352" s="49">
        <v>1015.51</v>
      </c>
      <c r="G352" s="47" t="s">
        <v>28</v>
      </c>
      <c r="H352" s="50">
        <v>42521</v>
      </c>
      <c r="I352" s="50">
        <v>42522</v>
      </c>
    </row>
    <row r="353" spans="1:9" ht="15.75" x14ac:dyDescent="0.3">
      <c r="A353" s="48">
        <v>2016</v>
      </c>
      <c r="B353" s="48">
        <v>11</v>
      </c>
      <c r="C353" s="47" t="s">
        <v>17</v>
      </c>
      <c r="D353" s="47" t="s">
        <v>32</v>
      </c>
      <c r="E353" s="47" t="s">
        <v>14</v>
      </c>
      <c r="F353" s="49">
        <v>-7965.03</v>
      </c>
      <c r="G353" s="47" t="s">
        <v>27</v>
      </c>
      <c r="H353" s="50">
        <v>42491</v>
      </c>
      <c r="I353" s="50">
        <v>42520</v>
      </c>
    </row>
    <row r="354" spans="1:9" ht="15.75" x14ac:dyDescent="0.3">
      <c r="A354" s="48">
        <v>2016</v>
      </c>
      <c r="B354" s="48">
        <v>11</v>
      </c>
      <c r="C354" s="47" t="s">
        <v>17</v>
      </c>
      <c r="D354" s="47" t="s">
        <v>32</v>
      </c>
      <c r="E354" s="47" t="s">
        <v>14</v>
      </c>
      <c r="F354" s="49">
        <v>27.5</v>
      </c>
      <c r="G354" s="47" t="s">
        <v>27</v>
      </c>
      <c r="H354" s="50">
        <v>42499</v>
      </c>
      <c r="I354" s="50">
        <v>42520</v>
      </c>
    </row>
    <row r="355" spans="1:9" ht="15.75" x14ac:dyDescent="0.3">
      <c r="A355" s="48">
        <v>2016</v>
      </c>
      <c r="B355" s="48">
        <v>11</v>
      </c>
      <c r="C355" s="47" t="s">
        <v>17</v>
      </c>
      <c r="D355" s="47" t="s">
        <v>32</v>
      </c>
      <c r="E355" s="47" t="s">
        <v>14</v>
      </c>
      <c r="F355" s="49">
        <v>5758.62</v>
      </c>
      <c r="G355" s="47" t="s">
        <v>27</v>
      </c>
      <c r="H355" s="50">
        <v>42502</v>
      </c>
      <c r="I355" s="50">
        <v>42520</v>
      </c>
    </row>
    <row r="356" spans="1:9" ht="15.75" x14ac:dyDescent="0.3">
      <c r="A356" s="48">
        <v>2016</v>
      </c>
      <c r="B356" s="48">
        <v>11</v>
      </c>
      <c r="C356" s="47" t="s">
        <v>17</v>
      </c>
      <c r="D356" s="47" t="s">
        <v>32</v>
      </c>
      <c r="E356" s="47" t="s">
        <v>14</v>
      </c>
      <c r="F356" s="49">
        <v>1158.27</v>
      </c>
      <c r="G356" s="47" t="s">
        <v>27</v>
      </c>
      <c r="H356" s="50">
        <v>42505</v>
      </c>
      <c r="I356" s="50">
        <v>42520</v>
      </c>
    </row>
    <row r="357" spans="1:9" ht="15.75" x14ac:dyDescent="0.3">
      <c r="A357" s="48">
        <v>2016</v>
      </c>
      <c r="B357" s="48">
        <v>11</v>
      </c>
      <c r="C357" s="47" t="s">
        <v>17</v>
      </c>
      <c r="D357" s="47" t="s">
        <v>32</v>
      </c>
      <c r="E357" s="47" t="s">
        <v>14</v>
      </c>
      <c r="F357" s="49">
        <v>32.51</v>
      </c>
      <c r="G357" s="47" t="s">
        <v>27</v>
      </c>
      <c r="H357" s="50">
        <v>42506</v>
      </c>
      <c r="I357" s="50">
        <v>42541</v>
      </c>
    </row>
    <row r="358" spans="1:9" ht="15.75" x14ac:dyDescent="0.3">
      <c r="A358" s="48">
        <v>2016</v>
      </c>
      <c r="B358" s="48">
        <v>11</v>
      </c>
      <c r="C358" s="47" t="s">
        <v>17</v>
      </c>
      <c r="D358" s="47" t="s">
        <v>32</v>
      </c>
      <c r="E358" s="47" t="s">
        <v>14</v>
      </c>
      <c r="F358" s="49">
        <v>5.13</v>
      </c>
      <c r="G358" s="47" t="s">
        <v>27</v>
      </c>
      <c r="H358" s="50">
        <v>42507</v>
      </c>
      <c r="I358" s="50">
        <v>42520</v>
      </c>
    </row>
    <row r="359" spans="1:9" ht="15.75" x14ac:dyDescent="0.3">
      <c r="A359" s="48">
        <v>2016</v>
      </c>
      <c r="B359" s="48">
        <v>11</v>
      </c>
      <c r="C359" s="47" t="s">
        <v>17</v>
      </c>
      <c r="D359" s="47" t="s">
        <v>32</v>
      </c>
      <c r="E359" s="47" t="s">
        <v>14</v>
      </c>
      <c r="F359" s="49">
        <v>0.04</v>
      </c>
      <c r="G359" s="47" t="s">
        <v>27</v>
      </c>
      <c r="H359" s="50">
        <v>42507</v>
      </c>
      <c r="I359" s="50">
        <v>42541</v>
      </c>
    </row>
    <row r="360" spans="1:9" ht="15.75" x14ac:dyDescent="0.3">
      <c r="A360" s="48">
        <v>2016</v>
      </c>
      <c r="B360" s="48">
        <v>11</v>
      </c>
      <c r="C360" s="47" t="s">
        <v>17</v>
      </c>
      <c r="D360" s="47" t="s">
        <v>32</v>
      </c>
      <c r="E360" s="47" t="s">
        <v>14</v>
      </c>
      <c r="F360" s="49">
        <v>11.84</v>
      </c>
      <c r="G360" s="47" t="s">
        <v>27</v>
      </c>
      <c r="H360" s="50">
        <v>42514</v>
      </c>
      <c r="I360" s="50">
        <v>42541</v>
      </c>
    </row>
    <row r="361" spans="1:9" ht="15.75" x14ac:dyDescent="0.3">
      <c r="A361" s="48">
        <v>2016</v>
      </c>
      <c r="B361" s="48">
        <v>11</v>
      </c>
      <c r="C361" s="47" t="s">
        <v>17</v>
      </c>
      <c r="D361" s="47" t="s">
        <v>32</v>
      </c>
      <c r="E361" s="47" t="s">
        <v>14</v>
      </c>
      <c r="F361" s="49">
        <v>0.04</v>
      </c>
      <c r="G361" s="47" t="s">
        <v>27</v>
      </c>
      <c r="H361" s="50">
        <v>42515</v>
      </c>
      <c r="I361" s="50">
        <v>42541</v>
      </c>
    </row>
    <row r="362" spans="1:9" ht="15.75" x14ac:dyDescent="0.3">
      <c r="A362" s="48">
        <v>2016</v>
      </c>
      <c r="B362" s="48">
        <v>11</v>
      </c>
      <c r="C362" s="47" t="s">
        <v>17</v>
      </c>
      <c r="D362" s="47" t="s">
        <v>32</v>
      </c>
      <c r="E362" s="47" t="s">
        <v>14</v>
      </c>
      <c r="F362" s="49">
        <v>5459.36</v>
      </c>
      <c r="G362" s="47" t="s">
        <v>27</v>
      </c>
      <c r="H362" s="50">
        <v>42516</v>
      </c>
      <c r="I362" s="50">
        <v>42541</v>
      </c>
    </row>
    <row r="363" spans="1:9" ht="15.75" x14ac:dyDescent="0.3">
      <c r="A363" s="48">
        <v>2016</v>
      </c>
      <c r="B363" s="48">
        <v>11</v>
      </c>
      <c r="C363" s="47" t="s">
        <v>17</v>
      </c>
      <c r="D363" s="47" t="s">
        <v>40</v>
      </c>
      <c r="E363" s="47" t="s">
        <v>14</v>
      </c>
      <c r="F363" s="49">
        <v>-38649.730000000003</v>
      </c>
      <c r="G363" s="47" t="s">
        <v>28</v>
      </c>
      <c r="H363" s="50">
        <v>42515</v>
      </c>
      <c r="I363" s="50">
        <v>42521</v>
      </c>
    </row>
    <row r="364" spans="1:9" ht="15.75" x14ac:dyDescent="0.3">
      <c r="A364" s="48">
        <v>2016</v>
      </c>
      <c r="B364" s="48">
        <v>11</v>
      </c>
      <c r="C364" s="47" t="s">
        <v>17</v>
      </c>
      <c r="D364" s="47" t="s">
        <v>40</v>
      </c>
      <c r="E364" s="47" t="s">
        <v>14</v>
      </c>
      <c r="F364" s="49">
        <v>0</v>
      </c>
      <c r="G364" s="47" t="s">
        <v>27</v>
      </c>
      <c r="H364" s="50">
        <v>42491</v>
      </c>
      <c r="I364" s="50">
        <v>42524</v>
      </c>
    </row>
    <row r="365" spans="1:9" ht="15.75" x14ac:dyDescent="0.3">
      <c r="A365" s="48">
        <v>2016</v>
      </c>
      <c r="B365" s="48">
        <v>11</v>
      </c>
      <c r="C365" s="47" t="s">
        <v>17</v>
      </c>
      <c r="D365" s="47" t="s">
        <v>41</v>
      </c>
      <c r="E365" s="47" t="s">
        <v>14</v>
      </c>
      <c r="F365" s="49">
        <v>-18245.310000000001</v>
      </c>
      <c r="G365" s="47" t="s">
        <v>28</v>
      </c>
      <c r="H365" s="50">
        <v>42499</v>
      </c>
      <c r="I365" s="50">
        <v>42499</v>
      </c>
    </row>
    <row r="366" spans="1:9" ht="15.75" x14ac:dyDescent="0.3">
      <c r="A366" s="48">
        <v>2016</v>
      </c>
      <c r="B366" s="48">
        <v>11</v>
      </c>
      <c r="C366" s="47" t="s">
        <v>17</v>
      </c>
      <c r="D366" s="47" t="s">
        <v>38</v>
      </c>
      <c r="E366" s="47" t="s">
        <v>14</v>
      </c>
      <c r="F366" s="49">
        <v>-1715.34</v>
      </c>
      <c r="G366" s="47" t="s">
        <v>27</v>
      </c>
      <c r="H366" s="50">
        <v>42495</v>
      </c>
      <c r="I366" s="50">
        <v>42510</v>
      </c>
    </row>
    <row r="367" spans="1:9" ht="15.75" x14ac:dyDescent="0.3">
      <c r="A367" s="48">
        <v>2016</v>
      </c>
      <c r="B367" s="48">
        <v>11</v>
      </c>
      <c r="C367" s="47" t="s">
        <v>17</v>
      </c>
      <c r="D367" s="47" t="s">
        <v>42</v>
      </c>
      <c r="E367" s="47" t="s">
        <v>14</v>
      </c>
      <c r="F367" s="49">
        <v>-18.239999999999998</v>
      </c>
      <c r="G367" s="47" t="s">
        <v>28</v>
      </c>
      <c r="H367" s="50">
        <v>42506</v>
      </c>
      <c r="I367" s="50">
        <v>42513</v>
      </c>
    </row>
    <row r="368" spans="1:9" ht="15.75" x14ac:dyDescent="0.3">
      <c r="A368" s="48">
        <v>2016</v>
      </c>
      <c r="B368" s="48">
        <v>11</v>
      </c>
      <c r="C368" s="47" t="s">
        <v>17</v>
      </c>
      <c r="D368" s="47" t="s">
        <v>42</v>
      </c>
      <c r="E368" s="47" t="s">
        <v>14</v>
      </c>
      <c r="F368" s="49">
        <v>18.239999999999998</v>
      </c>
      <c r="G368" s="47" t="s">
        <v>27</v>
      </c>
      <c r="H368" s="50">
        <v>42501</v>
      </c>
      <c r="I368" s="50">
        <v>42501</v>
      </c>
    </row>
    <row r="369" spans="1:9" ht="15.75" x14ac:dyDescent="0.3">
      <c r="A369" s="48">
        <v>2016</v>
      </c>
      <c r="B369" s="48">
        <v>12</v>
      </c>
      <c r="C369" s="47" t="s">
        <v>17</v>
      </c>
      <c r="D369" s="47" t="s">
        <v>34</v>
      </c>
      <c r="E369" s="47" t="s">
        <v>14</v>
      </c>
      <c r="F369" s="49">
        <v>-271.75</v>
      </c>
      <c r="G369" s="47" t="s">
        <v>28</v>
      </c>
      <c r="H369" s="50">
        <v>42531</v>
      </c>
      <c r="I369" s="50">
        <v>42531</v>
      </c>
    </row>
    <row r="370" spans="1:9" ht="15.75" x14ac:dyDescent="0.3">
      <c r="A370" s="48">
        <v>2016</v>
      </c>
      <c r="B370" s="48">
        <v>12</v>
      </c>
      <c r="C370" s="47" t="s">
        <v>17</v>
      </c>
      <c r="D370" s="47" t="s">
        <v>34</v>
      </c>
      <c r="E370" s="47" t="s">
        <v>14</v>
      </c>
      <c r="F370" s="49">
        <v>164</v>
      </c>
      <c r="G370" s="47" t="s">
        <v>27</v>
      </c>
      <c r="H370" s="50">
        <v>42522</v>
      </c>
      <c r="I370" s="50">
        <v>42531</v>
      </c>
    </row>
    <row r="371" spans="1:9" ht="15.75" x14ac:dyDescent="0.3">
      <c r="A371" s="48">
        <v>2016</v>
      </c>
      <c r="B371" s="48">
        <v>12</v>
      </c>
      <c r="C371" s="47" t="s">
        <v>17</v>
      </c>
      <c r="D371" s="47" t="s">
        <v>34</v>
      </c>
      <c r="E371" s="47" t="s">
        <v>14</v>
      </c>
      <c r="F371" s="49">
        <v>107.75</v>
      </c>
      <c r="G371" s="47" t="s">
        <v>27</v>
      </c>
      <c r="H371" s="50">
        <v>42527</v>
      </c>
      <c r="I371" s="50">
        <v>42531</v>
      </c>
    </row>
    <row r="372" spans="1:9" ht="15.75" x14ac:dyDescent="0.3">
      <c r="A372" s="48">
        <v>2016</v>
      </c>
      <c r="B372" s="48">
        <v>12</v>
      </c>
      <c r="C372" s="47" t="s">
        <v>17</v>
      </c>
      <c r="D372" s="47" t="s">
        <v>3</v>
      </c>
      <c r="E372" s="47" t="s">
        <v>14</v>
      </c>
      <c r="F372" s="49">
        <v>-10251.15</v>
      </c>
      <c r="G372" s="47" t="s">
        <v>28</v>
      </c>
      <c r="H372" s="50">
        <v>42523</v>
      </c>
      <c r="I372" s="50">
        <v>42523</v>
      </c>
    </row>
    <row r="373" spans="1:9" ht="15.75" x14ac:dyDescent="0.3">
      <c r="A373" s="48">
        <v>2016</v>
      </c>
      <c r="B373" s="48">
        <v>12</v>
      </c>
      <c r="C373" s="47" t="s">
        <v>17</v>
      </c>
      <c r="D373" s="47" t="s">
        <v>3</v>
      </c>
      <c r="E373" s="47" t="s">
        <v>14</v>
      </c>
      <c r="F373" s="49">
        <v>-145.6</v>
      </c>
      <c r="G373" s="47" t="s">
        <v>28</v>
      </c>
      <c r="H373" s="50">
        <v>42523</v>
      </c>
      <c r="I373" s="50">
        <v>42527</v>
      </c>
    </row>
    <row r="374" spans="1:9" ht="15.75" x14ac:dyDescent="0.3">
      <c r="A374" s="48">
        <v>2016</v>
      </c>
      <c r="B374" s="48">
        <v>12</v>
      </c>
      <c r="C374" s="47" t="s">
        <v>17</v>
      </c>
      <c r="D374" s="47" t="s">
        <v>3</v>
      </c>
      <c r="E374" s="47" t="s">
        <v>14</v>
      </c>
      <c r="F374" s="49">
        <v>-507</v>
      </c>
      <c r="G374" s="47" t="s">
        <v>28</v>
      </c>
      <c r="H374" s="50">
        <v>42527</v>
      </c>
      <c r="I374" s="50">
        <v>42537</v>
      </c>
    </row>
    <row r="375" spans="1:9" ht="15.75" x14ac:dyDescent="0.3">
      <c r="A375" s="48">
        <v>2016</v>
      </c>
      <c r="B375" s="48">
        <v>12</v>
      </c>
      <c r="C375" s="47" t="s">
        <v>17</v>
      </c>
      <c r="D375" s="47" t="s">
        <v>3</v>
      </c>
      <c r="E375" s="47" t="s">
        <v>14</v>
      </c>
      <c r="F375" s="49">
        <v>-516.92999999999995</v>
      </c>
      <c r="G375" s="47" t="s">
        <v>28</v>
      </c>
      <c r="H375" s="50">
        <v>42529</v>
      </c>
      <c r="I375" s="50">
        <v>42537</v>
      </c>
    </row>
    <row r="376" spans="1:9" ht="15.75" x14ac:dyDescent="0.3">
      <c r="A376" s="48">
        <v>2016</v>
      </c>
      <c r="B376" s="48">
        <v>12</v>
      </c>
      <c r="C376" s="47" t="s">
        <v>17</v>
      </c>
      <c r="D376" s="47" t="s">
        <v>3</v>
      </c>
      <c r="E376" s="47" t="s">
        <v>14</v>
      </c>
      <c r="F376" s="49">
        <v>-4137.7</v>
      </c>
      <c r="G376" s="47" t="s">
        <v>28</v>
      </c>
      <c r="H376" s="50">
        <v>42530</v>
      </c>
      <c r="I376" s="50">
        <v>42530</v>
      </c>
    </row>
    <row r="377" spans="1:9" ht="15.75" x14ac:dyDescent="0.3">
      <c r="A377" s="48">
        <v>2016</v>
      </c>
      <c r="B377" s="48">
        <v>12</v>
      </c>
      <c r="C377" s="47" t="s">
        <v>17</v>
      </c>
      <c r="D377" s="47" t="s">
        <v>3</v>
      </c>
      <c r="E377" s="47" t="s">
        <v>14</v>
      </c>
      <c r="F377" s="49">
        <v>-2689.7</v>
      </c>
      <c r="G377" s="47" t="s">
        <v>28</v>
      </c>
      <c r="H377" s="50">
        <v>42531</v>
      </c>
      <c r="I377" s="50">
        <v>42537</v>
      </c>
    </row>
    <row r="378" spans="1:9" ht="15.75" x14ac:dyDescent="0.3">
      <c r="A378" s="48">
        <v>2016</v>
      </c>
      <c r="B378" s="48">
        <v>12</v>
      </c>
      <c r="C378" s="47" t="s">
        <v>17</v>
      </c>
      <c r="D378" s="47" t="s">
        <v>3</v>
      </c>
      <c r="E378" s="47" t="s">
        <v>14</v>
      </c>
      <c r="F378" s="49">
        <v>-28</v>
      </c>
      <c r="G378" s="47" t="s">
        <v>28</v>
      </c>
      <c r="H378" s="50">
        <v>42537</v>
      </c>
      <c r="I378" s="50">
        <v>42537</v>
      </c>
    </row>
    <row r="379" spans="1:9" ht="15.75" x14ac:dyDescent="0.3">
      <c r="A379" s="48">
        <v>2016</v>
      </c>
      <c r="B379" s="48">
        <v>12</v>
      </c>
      <c r="C379" s="47" t="s">
        <v>17</v>
      </c>
      <c r="D379" s="47" t="s">
        <v>3</v>
      </c>
      <c r="E379" s="47" t="s">
        <v>14</v>
      </c>
      <c r="F379" s="49">
        <v>-1219.4000000000001</v>
      </c>
      <c r="G379" s="47" t="s">
        <v>28</v>
      </c>
      <c r="H379" s="50">
        <v>42538</v>
      </c>
      <c r="I379" s="50">
        <v>42538</v>
      </c>
    </row>
    <row r="380" spans="1:9" ht="15.75" x14ac:dyDescent="0.3">
      <c r="A380" s="48">
        <v>2016</v>
      </c>
      <c r="B380" s="48">
        <v>12</v>
      </c>
      <c r="C380" s="47" t="s">
        <v>17</v>
      </c>
      <c r="D380" s="47" t="s">
        <v>3</v>
      </c>
      <c r="E380" s="47" t="s">
        <v>14</v>
      </c>
      <c r="F380" s="49">
        <v>-5632.51</v>
      </c>
      <c r="G380" s="47" t="s">
        <v>28</v>
      </c>
      <c r="H380" s="50">
        <v>42541</v>
      </c>
      <c r="I380" s="50">
        <v>42550</v>
      </c>
    </row>
    <row r="381" spans="1:9" ht="15.75" x14ac:dyDescent="0.3">
      <c r="A381" s="48">
        <v>2016</v>
      </c>
      <c r="B381" s="48">
        <v>12</v>
      </c>
      <c r="C381" s="47" t="s">
        <v>17</v>
      </c>
      <c r="D381" s="47" t="s">
        <v>3</v>
      </c>
      <c r="E381" s="47" t="s">
        <v>14</v>
      </c>
      <c r="F381" s="49">
        <v>-314</v>
      </c>
      <c r="G381" s="47" t="s">
        <v>28</v>
      </c>
      <c r="H381" s="50">
        <v>42543</v>
      </c>
      <c r="I381" s="50">
        <v>42545</v>
      </c>
    </row>
    <row r="382" spans="1:9" ht="15.75" x14ac:dyDescent="0.3">
      <c r="A382" s="48">
        <v>2016</v>
      </c>
      <c r="B382" s="48">
        <v>12</v>
      </c>
      <c r="C382" s="47" t="s">
        <v>17</v>
      </c>
      <c r="D382" s="47" t="s">
        <v>3</v>
      </c>
      <c r="E382" s="47" t="s">
        <v>14</v>
      </c>
      <c r="F382" s="49">
        <v>-552.5</v>
      </c>
      <c r="G382" s="47" t="s">
        <v>28</v>
      </c>
      <c r="H382" s="50">
        <v>42544</v>
      </c>
      <c r="I382" s="50">
        <v>42544</v>
      </c>
    </row>
    <row r="383" spans="1:9" ht="15.75" x14ac:dyDescent="0.3">
      <c r="A383" s="48">
        <v>2016</v>
      </c>
      <c r="B383" s="48">
        <v>12</v>
      </c>
      <c r="C383" s="47" t="s">
        <v>17</v>
      </c>
      <c r="D383" s="47" t="s">
        <v>3</v>
      </c>
      <c r="E383" s="47" t="s">
        <v>14</v>
      </c>
      <c r="F383" s="49">
        <v>0</v>
      </c>
      <c r="G383" s="47" t="s">
        <v>28</v>
      </c>
      <c r="H383" s="50">
        <v>42545</v>
      </c>
      <c r="I383" s="50">
        <v>42545</v>
      </c>
    </row>
    <row r="384" spans="1:9" ht="15.75" x14ac:dyDescent="0.3">
      <c r="A384" s="48">
        <v>2016</v>
      </c>
      <c r="B384" s="48">
        <v>12</v>
      </c>
      <c r="C384" s="47" t="s">
        <v>17</v>
      </c>
      <c r="D384" s="47" t="s">
        <v>3</v>
      </c>
      <c r="E384" s="47" t="s">
        <v>14</v>
      </c>
      <c r="F384" s="49">
        <v>-1629.65</v>
      </c>
      <c r="G384" s="47" t="s">
        <v>28</v>
      </c>
      <c r="H384" s="50">
        <v>42548</v>
      </c>
      <c r="I384" s="50">
        <v>42550</v>
      </c>
    </row>
    <row r="385" spans="1:9" ht="15.75" x14ac:dyDescent="0.3">
      <c r="A385" s="48">
        <v>2016</v>
      </c>
      <c r="B385" s="48">
        <v>12</v>
      </c>
      <c r="C385" s="47" t="s">
        <v>17</v>
      </c>
      <c r="D385" s="47" t="s">
        <v>3</v>
      </c>
      <c r="E385" s="47" t="s">
        <v>14</v>
      </c>
      <c r="F385" s="49">
        <v>22076.49</v>
      </c>
      <c r="G385" s="47" t="s">
        <v>27</v>
      </c>
      <c r="H385" s="50">
        <v>42531</v>
      </c>
      <c r="I385" s="50">
        <v>42534</v>
      </c>
    </row>
    <row r="386" spans="1:9" ht="15.75" x14ac:dyDescent="0.3">
      <c r="A386" s="48">
        <v>2016</v>
      </c>
      <c r="B386" s="48">
        <v>12</v>
      </c>
      <c r="C386" s="47" t="s">
        <v>17</v>
      </c>
      <c r="D386" s="47" t="s">
        <v>3</v>
      </c>
      <c r="E386" s="47" t="s">
        <v>14</v>
      </c>
      <c r="F386" s="49">
        <v>1955.05</v>
      </c>
      <c r="G386" s="47" t="s">
        <v>27</v>
      </c>
      <c r="H386" s="50">
        <v>42543</v>
      </c>
      <c r="I386" s="50">
        <v>42543</v>
      </c>
    </row>
    <row r="387" spans="1:9" ht="15.75" x14ac:dyDescent="0.3">
      <c r="A387" s="48">
        <v>2016</v>
      </c>
      <c r="B387" s="48">
        <v>12</v>
      </c>
      <c r="C387" s="47" t="s">
        <v>17</v>
      </c>
      <c r="D387" s="47" t="s">
        <v>3</v>
      </c>
      <c r="E387" s="47" t="s">
        <v>14</v>
      </c>
      <c r="F387" s="49">
        <v>100.4</v>
      </c>
      <c r="G387" s="47" t="s">
        <v>27</v>
      </c>
      <c r="H387" s="50">
        <v>42543</v>
      </c>
      <c r="I387" s="50">
        <v>42544</v>
      </c>
    </row>
    <row r="388" spans="1:9" ht="15.75" x14ac:dyDescent="0.3">
      <c r="A388" s="48">
        <v>2016</v>
      </c>
      <c r="B388" s="48">
        <v>12</v>
      </c>
      <c r="C388" s="47" t="s">
        <v>17</v>
      </c>
      <c r="D388" s="47" t="s">
        <v>48</v>
      </c>
      <c r="E388" s="47" t="s">
        <v>14</v>
      </c>
      <c r="F388" s="49">
        <v>2134.41</v>
      </c>
      <c r="G388" s="47" t="s">
        <v>27</v>
      </c>
      <c r="H388" s="50">
        <v>42536</v>
      </c>
      <c r="I388" s="50">
        <v>42536</v>
      </c>
    </row>
    <row r="389" spans="1:9" ht="15.75" x14ac:dyDescent="0.3">
      <c r="A389" s="48">
        <v>2016</v>
      </c>
      <c r="B389" s="48">
        <v>12</v>
      </c>
      <c r="C389" s="47" t="s">
        <v>17</v>
      </c>
      <c r="D389" s="47" t="s">
        <v>48</v>
      </c>
      <c r="E389" s="47" t="s">
        <v>14</v>
      </c>
      <c r="F389" s="49">
        <v>1307.8</v>
      </c>
      <c r="G389" s="47" t="s">
        <v>27</v>
      </c>
      <c r="H389" s="50">
        <v>42543</v>
      </c>
      <c r="I389" s="50">
        <v>42543</v>
      </c>
    </row>
    <row r="390" spans="1:9" ht="15.75" x14ac:dyDescent="0.3">
      <c r="A390" s="48">
        <v>2016</v>
      </c>
      <c r="B390" s="48">
        <v>12</v>
      </c>
      <c r="C390" s="47" t="s">
        <v>17</v>
      </c>
      <c r="D390" s="47" t="s">
        <v>48</v>
      </c>
      <c r="E390" s="47" t="s">
        <v>14</v>
      </c>
      <c r="F390" s="49">
        <v>2796.17</v>
      </c>
      <c r="G390" s="47" t="s">
        <v>27</v>
      </c>
      <c r="H390" s="50">
        <v>42544</v>
      </c>
      <c r="I390" s="50">
        <v>42544</v>
      </c>
    </row>
    <row r="391" spans="1:9" ht="15.75" x14ac:dyDescent="0.3">
      <c r="A391" s="48">
        <v>2016</v>
      </c>
      <c r="B391" s="48">
        <v>12</v>
      </c>
      <c r="C391" s="47" t="s">
        <v>17</v>
      </c>
      <c r="D391" s="47" t="s">
        <v>48</v>
      </c>
      <c r="E391" s="47" t="s">
        <v>14</v>
      </c>
      <c r="F391" s="49">
        <v>1648.39</v>
      </c>
      <c r="G391" s="47" t="s">
        <v>27</v>
      </c>
      <c r="H391" s="50">
        <v>42545</v>
      </c>
      <c r="I391" s="50">
        <v>42545</v>
      </c>
    </row>
    <row r="392" spans="1:9" ht="15.75" x14ac:dyDescent="0.3">
      <c r="A392" s="48">
        <v>2016</v>
      </c>
      <c r="B392" s="48">
        <v>12</v>
      </c>
      <c r="C392" s="47" t="s">
        <v>17</v>
      </c>
      <c r="D392" s="47" t="s">
        <v>48</v>
      </c>
      <c r="E392" s="47" t="s">
        <v>14</v>
      </c>
      <c r="F392" s="49">
        <v>4746.8500000000004</v>
      </c>
      <c r="G392" s="47" t="s">
        <v>27</v>
      </c>
      <c r="H392" s="50">
        <v>42549</v>
      </c>
      <c r="I392" s="50">
        <v>42549</v>
      </c>
    </row>
    <row r="393" spans="1:9" ht="15.75" x14ac:dyDescent="0.3">
      <c r="A393" s="48">
        <v>2016</v>
      </c>
      <c r="B393" s="48">
        <v>12</v>
      </c>
      <c r="C393" s="47" t="s">
        <v>17</v>
      </c>
      <c r="D393" s="47" t="s">
        <v>35</v>
      </c>
      <c r="E393" s="47" t="s">
        <v>14</v>
      </c>
      <c r="F393" s="49">
        <v>-200</v>
      </c>
      <c r="G393" s="47" t="s">
        <v>28</v>
      </c>
      <c r="H393" s="50">
        <v>42522</v>
      </c>
      <c r="I393" s="50">
        <v>42524</v>
      </c>
    </row>
    <row r="394" spans="1:9" ht="15.75" x14ac:dyDescent="0.3">
      <c r="A394" s="48">
        <v>2016</v>
      </c>
      <c r="B394" s="48">
        <v>12</v>
      </c>
      <c r="C394" s="47" t="s">
        <v>17</v>
      </c>
      <c r="D394" s="47" t="s">
        <v>35</v>
      </c>
      <c r="E394" s="47" t="s">
        <v>14</v>
      </c>
      <c r="F394" s="49">
        <v>-65</v>
      </c>
      <c r="G394" s="47" t="s">
        <v>28</v>
      </c>
      <c r="H394" s="50">
        <v>42522</v>
      </c>
      <c r="I394" s="50">
        <v>42527</v>
      </c>
    </row>
    <row r="395" spans="1:9" ht="15.75" x14ac:dyDescent="0.3">
      <c r="A395" s="48">
        <v>2016</v>
      </c>
      <c r="B395" s="48">
        <v>12</v>
      </c>
      <c r="C395" s="47" t="s">
        <v>17</v>
      </c>
      <c r="D395" s="47" t="s">
        <v>35</v>
      </c>
      <c r="E395" s="47" t="s">
        <v>14</v>
      </c>
      <c r="F395" s="49">
        <v>-1290</v>
      </c>
      <c r="G395" s="47" t="s">
        <v>28</v>
      </c>
      <c r="H395" s="50">
        <v>42523</v>
      </c>
      <c r="I395" s="50">
        <v>42523</v>
      </c>
    </row>
    <row r="396" spans="1:9" ht="15.75" x14ac:dyDescent="0.3">
      <c r="A396" s="48">
        <v>2016</v>
      </c>
      <c r="B396" s="48">
        <v>12</v>
      </c>
      <c r="C396" s="47" t="s">
        <v>17</v>
      </c>
      <c r="D396" s="47" t="s">
        <v>35</v>
      </c>
      <c r="E396" s="47" t="s">
        <v>14</v>
      </c>
      <c r="F396" s="49">
        <v>-265</v>
      </c>
      <c r="G396" s="47" t="s">
        <v>28</v>
      </c>
      <c r="H396" s="50">
        <v>42523</v>
      </c>
      <c r="I396" s="50">
        <v>42527</v>
      </c>
    </row>
    <row r="397" spans="1:9" ht="15.75" x14ac:dyDescent="0.3">
      <c r="A397" s="48">
        <v>2016</v>
      </c>
      <c r="B397" s="48">
        <v>12</v>
      </c>
      <c r="C397" s="47" t="s">
        <v>17</v>
      </c>
      <c r="D397" s="47" t="s">
        <v>35</v>
      </c>
      <c r="E397" s="47" t="s">
        <v>14</v>
      </c>
      <c r="F397" s="49">
        <v>-4065</v>
      </c>
      <c r="G397" s="47" t="s">
        <v>28</v>
      </c>
      <c r="H397" s="50">
        <v>42524</v>
      </c>
      <c r="I397" s="50">
        <v>42527</v>
      </c>
    </row>
    <row r="398" spans="1:9" ht="15.75" x14ac:dyDescent="0.3">
      <c r="A398" s="48">
        <v>2016</v>
      </c>
      <c r="B398" s="48">
        <v>12</v>
      </c>
      <c r="C398" s="47" t="s">
        <v>17</v>
      </c>
      <c r="D398" s="47" t="s">
        <v>35</v>
      </c>
      <c r="E398" s="47" t="s">
        <v>14</v>
      </c>
      <c r="F398" s="49">
        <v>-65</v>
      </c>
      <c r="G398" s="47" t="s">
        <v>28</v>
      </c>
      <c r="H398" s="50">
        <v>42524</v>
      </c>
      <c r="I398" s="50">
        <v>42550</v>
      </c>
    </row>
    <row r="399" spans="1:9" ht="15.75" x14ac:dyDescent="0.3">
      <c r="A399" s="48">
        <v>2016</v>
      </c>
      <c r="B399" s="48">
        <v>12</v>
      </c>
      <c r="C399" s="47" t="s">
        <v>17</v>
      </c>
      <c r="D399" s="47" t="s">
        <v>35</v>
      </c>
      <c r="E399" s="47" t="s">
        <v>14</v>
      </c>
      <c r="F399" s="49">
        <v>-295</v>
      </c>
      <c r="G399" s="47" t="s">
        <v>28</v>
      </c>
      <c r="H399" s="50">
        <v>42527</v>
      </c>
      <c r="I399" s="50">
        <v>42531</v>
      </c>
    </row>
    <row r="400" spans="1:9" ht="15.75" x14ac:dyDescent="0.3">
      <c r="A400" s="48">
        <v>2016</v>
      </c>
      <c r="B400" s="48">
        <v>12</v>
      </c>
      <c r="C400" s="47" t="s">
        <v>17</v>
      </c>
      <c r="D400" s="47" t="s">
        <v>35</v>
      </c>
      <c r="E400" s="47" t="s">
        <v>14</v>
      </c>
      <c r="F400" s="49">
        <v>-650</v>
      </c>
      <c r="G400" s="47" t="s">
        <v>28</v>
      </c>
      <c r="H400" s="50">
        <v>42527</v>
      </c>
      <c r="I400" s="50">
        <v>42537</v>
      </c>
    </row>
    <row r="401" spans="1:9" ht="15.75" x14ac:dyDescent="0.3">
      <c r="A401" s="48">
        <v>2016</v>
      </c>
      <c r="B401" s="48">
        <v>12</v>
      </c>
      <c r="C401" s="47" t="s">
        <v>17</v>
      </c>
      <c r="D401" s="47" t="s">
        <v>35</v>
      </c>
      <c r="E401" s="47" t="s">
        <v>14</v>
      </c>
      <c r="F401" s="49">
        <v>-465</v>
      </c>
      <c r="G401" s="47" t="s">
        <v>28</v>
      </c>
      <c r="H401" s="50">
        <v>42527</v>
      </c>
      <c r="I401" s="50">
        <v>42550</v>
      </c>
    </row>
    <row r="402" spans="1:9" ht="15.75" x14ac:dyDescent="0.3">
      <c r="A402" s="48">
        <v>2016</v>
      </c>
      <c r="B402" s="48">
        <v>12</v>
      </c>
      <c r="C402" s="47" t="s">
        <v>17</v>
      </c>
      <c r="D402" s="47" t="s">
        <v>35</v>
      </c>
      <c r="E402" s="47" t="s">
        <v>14</v>
      </c>
      <c r="F402" s="49">
        <v>-1050</v>
      </c>
      <c r="G402" s="47" t="s">
        <v>28</v>
      </c>
      <c r="H402" s="50">
        <v>42528</v>
      </c>
      <c r="I402" s="50">
        <v>42537</v>
      </c>
    </row>
    <row r="403" spans="1:9" ht="15.75" x14ac:dyDescent="0.3">
      <c r="A403" s="48">
        <v>2016</v>
      </c>
      <c r="B403" s="48">
        <v>12</v>
      </c>
      <c r="C403" s="47" t="s">
        <v>17</v>
      </c>
      <c r="D403" s="47" t="s">
        <v>35</v>
      </c>
      <c r="E403" s="47" t="s">
        <v>14</v>
      </c>
      <c r="F403" s="49">
        <v>0</v>
      </c>
      <c r="G403" s="47" t="s">
        <v>28</v>
      </c>
      <c r="H403" s="50">
        <v>42529</v>
      </c>
      <c r="I403" s="50">
        <v>42529</v>
      </c>
    </row>
    <row r="404" spans="1:9" ht="15.75" x14ac:dyDescent="0.3">
      <c r="A404" s="48">
        <v>2016</v>
      </c>
      <c r="B404" s="48">
        <v>12</v>
      </c>
      <c r="C404" s="47" t="s">
        <v>17</v>
      </c>
      <c r="D404" s="47" t="s">
        <v>35</v>
      </c>
      <c r="E404" s="47" t="s">
        <v>14</v>
      </c>
      <c r="F404" s="49">
        <v>-65</v>
      </c>
      <c r="G404" s="47" t="s">
        <v>28</v>
      </c>
      <c r="H404" s="50">
        <v>42529</v>
      </c>
      <c r="I404" s="50">
        <v>42537</v>
      </c>
    </row>
    <row r="405" spans="1:9" ht="15.75" x14ac:dyDescent="0.3">
      <c r="A405" s="48">
        <v>2016</v>
      </c>
      <c r="B405" s="48">
        <v>12</v>
      </c>
      <c r="C405" s="47" t="s">
        <v>17</v>
      </c>
      <c r="D405" s="47" t="s">
        <v>35</v>
      </c>
      <c r="E405" s="47" t="s">
        <v>14</v>
      </c>
      <c r="F405" s="49">
        <v>-260</v>
      </c>
      <c r="G405" s="47" t="s">
        <v>28</v>
      </c>
      <c r="H405" s="50">
        <v>42531</v>
      </c>
      <c r="I405" s="50">
        <v>42537</v>
      </c>
    </row>
    <row r="406" spans="1:9" ht="15.75" x14ac:dyDescent="0.3">
      <c r="A406" s="48">
        <v>2016</v>
      </c>
      <c r="B406" s="48">
        <v>12</v>
      </c>
      <c r="C406" s="47" t="s">
        <v>17</v>
      </c>
      <c r="D406" s="47" t="s">
        <v>35</v>
      </c>
      <c r="E406" s="47" t="s">
        <v>14</v>
      </c>
      <c r="F406" s="49">
        <v>-560</v>
      </c>
      <c r="G406" s="47" t="s">
        <v>28</v>
      </c>
      <c r="H406" s="50">
        <v>42534</v>
      </c>
      <c r="I406" s="50">
        <v>42534</v>
      </c>
    </row>
    <row r="407" spans="1:9" ht="15.75" x14ac:dyDescent="0.3">
      <c r="A407" s="48">
        <v>2016</v>
      </c>
      <c r="B407" s="48">
        <v>12</v>
      </c>
      <c r="C407" s="47" t="s">
        <v>17</v>
      </c>
      <c r="D407" s="47" t="s">
        <v>35</v>
      </c>
      <c r="E407" s="47" t="s">
        <v>14</v>
      </c>
      <c r="F407" s="49">
        <v>-1100</v>
      </c>
      <c r="G407" s="47" t="s">
        <v>28</v>
      </c>
      <c r="H407" s="50">
        <v>42534</v>
      </c>
      <c r="I407" s="50">
        <v>42537</v>
      </c>
    </row>
    <row r="408" spans="1:9" ht="15.75" x14ac:dyDescent="0.3">
      <c r="A408" s="48">
        <v>2016</v>
      </c>
      <c r="B408" s="48">
        <v>12</v>
      </c>
      <c r="C408" s="47" t="s">
        <v>17</v>
      </c>
      <c r="D408" s="47" t="s">
        <v>35</v>
      </c>
      <c r="E408" s="47" t="s">
        <v>14</v>
      </c>
      <c r="F408" s="49">
        <v>-330</v>
      </c>
      <c r="G408" s="47" t="s">
        <v>28</v>
      </c>
      <c r="H408" s="50">
        <v>42535</v>
      </c>
      <c r="I408" s="50">
        <v>42537</v>
      </c>
    </row>
    <row r="409" spans="1:9" ht="15.75" x14ac:dyDescent="0.3">
      <c r="A409" s="48">
        <v>2016</v>
      </c>
      <c r="B409" s="48">
        <v>12</v>
      </c>
      <c r="C409" s="47" t="s">
        <v>17</v>
      </c>
      <c r="D409" s="47" t="s">
        <v>35</v>
      </c>
      <c r="E409" s="47" t="s">
        <v>14</v>
      </c>
      <c r="F409" s="49">
        <v>-65</v>
      </c>
      <c r="G409" s="47" t="s">
        <v>28</v>
      </c>
      <c r="H409" s="50">
        <v>42537</v>
      </c>
      <c r="I409" s="50">
        <v>42537</v>
      </c>
    </row>
    <row r="410" spans="1:9" ht="15.75" x14ac:dyDescent="0.3">
      <c r="A410" s="48">
        <v>2016</v>
      </c>
      <c r="B410" s="48">
        <v>12</v>
      </c>
      <c r="C410" s="47" t="s">
        <v>17</v>
      </c>
      <c r="D410" s="47" t="s">
        <v>35</v>
      </c>
      <c r="E410" s="47" t="s">
        <v>14</v>
      </c>
      <c r="F410" s="49">
        <v>-195</v>
      </c>
      <c r="G410" s="47" t="s">
        <v>28</v>
      </c>
      <c r="H410" s="50">
        <v>42541</v>
      </c>
      <c r="I410" s="50">
        <v>42541</v>
      </c>
    </row>
    <row r="411" spans="1:9" ht="15.75" x14ac:dyDescent="0.3">
      <c r="A411" s="48">
        <v>2016</v>
      </c>
      <c r="B411" s="48">
        <v>12</v>
      </c>
      <c r="C411" s="47" t="s">
        <v>17</v>
      </c>
      <c r="D411" s="47" t="s">
        <v>35</v>
      </c>
      <c r="E411" s="47" t="s">
        <v>14</v>
      </c>
      <c r="F411" s="49">
        <v>-260</v>
      </c>
      <c r="G411" s="47" t="s">
        <v>28</v>
      </c>
      <c r="H411" s="50">
        <v>42541</v>
      </c>
      <c r="I411" s="50">
        <v>42550</v>
      </c>
    </row>
    <row r="412" spans="1:9" ht="15.75" x14ac:dyDescent="0.3">
      <c r="A412" s="48">
        <v>2016</v>
      </c>
      <c r="B412" s="48">
        <v>12</v>
      </c>
      <c r="C412" s="47" t="s">
        <v>17</v>
      </c>
      <c r="D412" s="47" t="s">
        <v>35</v>
      </c>
      <c r="E412" s="47" t="s">
        <v>14</v>
      </c>
      <c r="F412" s="49">
        <v>-65</v>
      </c>
      <c r="G412" s="47" t="s">
        <v>28</v>
      </c>
      <c r="H412" s="50">
        <v>42542</v>
      </c>
      <c r="I412" s="50">
        <v>42542</v>
      </c>
    </row>
    <row r="413" spans="1:9" ht="15.75" x14ac:dyDescent="0.3">
      <c r="A413" s="48">
        <v>2016</v>
      </c>
      <c r="B413" s="48">
        <v>12</v>
      </c>
      <c r="C413" s="47" t="s">
        <v>17</v>
      </c>
      <c r="D413" s="47" t="s">
        <v>35</v>
      </c>
      <c r="E413" s="47" t="s">
        <v>14</v>
      </c>
      <c r="F413" s="49">
        <v>-165</v>
      </c>
      <c r="G413" s="47" t="s">
        <v>28</v>
      </c>
      <c r="H413" s="50">
        <v>42543</v>
      </c>
      <c r="I413" s="50">
        <v>42545</v>
      </c>
    </row>
    <row r="414" spans="1:9" ht="15.75" x14ac:dyDescent="0.3">
      <c r="A414" s="48">
        <v>2016</v>
      </c>
      <c r="B414" s="48">
        <v>12</v>
      </c>
      <c r="C414" s="47" t="s">
        <v>17</v>
      </c>
      <c r="D414" s="47" t="s">
        <v>35</v>
      </c>
      <c r="E414" s="47" t="s">
        <v>14</v>
      </c>
      <c r="F414" s="49">
        <v>-130</v>
      </c>
      <c r="G414" s="47" t="s">
        <v>28</v>
      </c>
      <c r="H414" s="50">
        <v>42544</v>
      </c>
      <c r="I414" s="50">
        <v>42544</v>
      </c>
    </row>
    <row r="415" spans="1:9" ht="15.75" x14ac:dyDescent="0.3">
      <c r="A415" s="48">
        <v>2016</v>
      </c>
      <c r="B415" s="48">
        <v>12</v>
      </c>
      <c r="C415" s="47" t="s">
        <v>17</v>
      </c>
      <c r="D415" s="47" t="s">
        <v>35</v>
      </c>
      <c r="E415" s="47" t="s">
        <v>14</v>
      </c>
      <c r="F415" s="49">
        <v>-100</v>
      </c>
      <c r="G415" s="47" t="s">
        <v>28</v>
      </c>
      <c r="H415" s="50">
        <v>42544</v>
      </c>
      <c r="I415" s="50">
        <v>42550</v>
      </c>
    </row>
    <row r="416" spans="1:9" ht="15.75" x14ac:dyDescent="0.3">
      <c r="A416" s="48">
        <v>2016</v>
      </c>
      <c r="B416" s="48">
        <v>12</v>
      </c>
      <c r="C416" s="47" t="s">
        <v>17</v>
      </c>
      <c r="D416" s="47" t="s">
        <v>35</v>
      </c>
      <c r="E416" s="47" t="s">
        <v>14</v>
      </c>
      <c r="F416" s="49">
        <v>0</v>
      </c>
      <c r="G416" s="47" t="s">
        <v>28</v>
      </c>
      <c r="H416" s="50">
        <v>42545</v>
      </c>
      <c r="I416" s="50">
        <v>42545</v>
      </c>
    </row>
    <row r="417" spans="1:9" ht="15.75" x14ac:dyDescent="0.3">
      <c r="A417" s="48">
        <v>2016</v>
      </c>
      <c r="B417" s="48">
        <v>12</v>
      </c>
      <c r="C417" s="47" t="s">
        <v>17</v>
      </c>
      <c r="D417" s="47" t="s">
        <v>35</v>
      </c>
      <c r="E417" s="47" t="s">
        <v>14</v>
      </c>
      <c r="F417" s="49">
        <v>-260</v>
      </c>
      <c r="G417" s="47" t="s">
        <v>28</v>
      </c>
      <c r="H417" s="50">
        <v>42545</v>
      </c>
      <c r="I417" s="50">
        <v>42548</v>
      </c>
    </row>
    <row r="418" spans="1:9" ht="15.75" x14ac:dyDescent="0.3">
      <c r="A418" s="48">
        <v>2016</v>
      </c>
      <c r="B418" s="48">
        <v>12</v>
      </c>
      <c r="C418" s="47" t="s">
        <v>17</v>
      </c>
      <c r="D418" s="47" t="s">
        <v>35</v>
      </c>
      <c r="E418" s="47" t="s">
        <v>14</v>
      </c>
      <c r="F418" s="49">
        <v>-65</v>
      </c>
      <c r="G418" s="47" t="s">
        <v>28</v>
      </c>
      <c r="H418" s="50">
        <v>42545</v>
      </c>
      <c r="I418" s="50">
        <v>42550</v>
      </c>
    </row>
    <row r="419" spans="1:9" ht="15.75" x14ac:dyDescent="0.3">
      <c r="A419" s="48">
        <v>2016</v>
      </c>
      <c r="B419" s="48">
        <v>12</v>
      </c>
      <c r="C419" s="47" t="s">
        <v>17</v>
      </c>
      <c r="D419" s="47" t="s">
        <v>35</v>
      </c>
      <c r="E419" s="47" t="s">
        <v>14</v>
      </c>
      <c r="F419" s="49">
        <v>0</v>
      </c>
      <c r="G419" s="47" t="s">
        <v>28</v>
      </c>
      <c r="H419" s="50">
        <v>42548</v>
      </c>
      <c r="I419" s="50">
        <v>42548</v>
      </c>
    </row>
    <row r="420" spans="1:9" ht="15.75" x14ac:dyDescent="0.3">
      <c r="A420" s="48">
        <v>2016</v>
      </c>
      <c r="B420" s="48">
        <v>12</v>
      </c>
      <c r="C420" s="47" t="s">
        <v>17</v>
      </c>
      <c r="D420" s="47" t="s">
        <v>35</v>
      </c>
      <c r="E420" s="47" t="s">
        <v>14</v>
      </c>
      <c r="F420" s="49">
        <v>-3220</v>
      </c>
      <c r="G420" s="47" t="s">
        <v>28</v>
      </c>
      <c r="H420" s="50">
        <v>42548</v>
      </c>
      <c r="I420" s="50">
        <v>42550</v>
      </c>
    </row>
    <row r="421" spans="1:9" ht="15.75" x14ac:dyDescent="0.3">
      <c r="A421" s="48">
        <v>2016</v>
      </c>
      <c r="B421" s="48">
        <v>12</v>
      </c>
      <c r="C421" s="47" t="s">
        <v>17</v>
      </c>
      <c r="D421" s="47" t="s">
        <v>35</v>
      </c>
      <c r="E421" s="47" t="s">
        <v>14</v>
      </c>
      <c r="F421" s="49">
        <v>0</v>
      </c>
      <c r="G421" s="47" t="s">
        <v>28</v>
      </c>
      <c r="H421" s="50">
        <v>42549</v>
      </c>
      <c r="I421" s="50">
        <v>42549</v>
      </c>
    </row>
    <row r="422" spans="1:9" ht="15.75" x14ac:dyDescent="0.3">
      <c r="A422" s="48">
        <v>2016</v>
      </c>
      <c r="B422" s="48">
        <v>12</v>
      </c>
      <c r="C422" s="47" t="s">
        <v>17</v>
      </c>
      <c r="D422" s="47" t="s">
        <v>35</v>
      </c>
      <c r="E422" s="47" t="s">
        <v>14</v>
      </c>
      <c r="F422" s="49">
        <v>-65</v>
      </c>
      <c r="G422" s="47" t="s">
        <v>28</v>
      </c>
      <c r="H422" s="50">
        <v>42549</v>
      </c>
      <c r="I422" s="50">
        <v>42550</v>
      </c>
    </row>
    <row r="423" spans="1:9" ht="15.75" x14ac:dyDescent="0.3">
      <c r="A423" s="48">
        <v>2016</v>
      </c>
      <c r="B423" s="48">
        <v>12</v>
      </c>
      <c r="C423" s="47" t="s">
        <v>17</v>
      </c>
      <c r="D423" s="47" t="s">
        <v>35</v>
      </c>
      <c r="E423" s="47" t="s">
        <v>14</v>
      </c>
      <c r="F423" s="49">
        <v>-130</v>
      </c>
      <c r="G423" s="47" t="s">
        <v>28</v>
      </c>
      <c r="H423" s="50">
        <v>42550</v>
      </c>
      <c r="I423" s="50">
        <v>42550</v>
      </c>
    </row>
    <row r="424" spans="1:9" ht="15.75" x14ac:dyDescent="0.3">
      <c r="A424" s="48">
        <v>2016</v>
      </c>
      <c r="B424" s="48">
        <v>12</v>
      </c>
      <c r="C424" s="47" t="s">
        <v>17</v>
      </c>
      <c r="D424" s="47" t="s">
        <v>35</v>
      </c>
      <c r="E424" s="47" t="s">
        <v>14</v>
      </c>
      <c r="F424" s="49">
        <v>-195</v>
      </c>
      <c r="G424" s="47" t="s">
        <v>28</v>
      </c>
      <c r="H424" s="50">
        <v>42551</v>
      </c>
      <c r="I424" s="50">
        <v>42551</v>
      </c>
    </row>
    <row r="425" spans="1:9" ht="15.75" x14ac:dyDescent="0.3">
      <c r="A425" s="48">
        <v>2016</v>
      </c>
      <c r="B425" s="48">
        <v>12</v>
      </c>
      <c r="C425" s="47" t="s">
        <v>17</v>
      </c>
      <c r="D425" s="47" t="s">
        <v>35</v>
      </c>
      <c r="E425" s="47" t="s">
        <v>14</v>
      </c>
      <c r="F425" s="49">
        <v>-165</v>
      </c>
      <c r="G425" s="47" t="s">
        <v>27</v>
      </c>
      <c r="H425" s="50">
        <v>42523</v>
      </c>
      <c r="I425" s="50">
        <v>42523</v>
      </c>
    </row>
    <row r="426" spans="1:9" ht="15.75" x14ac:dyDescent="0.3">
      <c r="A426" s="48">
        <v>2016</v>
      </c>
      <c r="B426" s="48">
        <v>12</v>
      </c>
      <c r="C426" s="47" t="s">
        <v>17</v>
      </c>
      <c r="D426" s="47" t="s">
        <v>35</v>
      </c>
      <c r="E426" s="47" t="s">
        <v>14</v>
      </c>
      <c r="F426" s="49">
        <v>655</v>
      </c>
      <c r="G426" s="47" t="s">
        <v>27</v>
      </c>
      <c r="H426" s="50">
        <v>42524</v>
      </c>
      <c r="I426" s="50">
        <v>42534</v>
      </c>
    </row>
    <row r="427" spans="1:9" ht="15.75" x14ac:dyDescent="0.3">
      <c r="A427" s="48">
        <v>2016</v>
      </c>
      <c r="B427" s="48">
        <v>12</v>
      </c>
      <c r="C427" s="47" t="s">
        <v>17</v>
      </c>
      <c r="D427" s="47" t="s">
        <v>35</v>
      </c>
      <c r="E427" s="47" t="s">
        <v>14</v>
      </c>
      <c r="F427" s="49">
        <v>200</v>
      </c>
      <c r="G427" s="47" t="s">
        <v>27</v>
      </c>
      <c r="H427" s="50">
        <v>42524</v>
      </c>
      <c r="I427" s="50">
        <v>42535</v>
      </c>
    </row>
    <row r="428" spans="1:9" ht="15.75" x14ac:dyDescent="0.3">
      <c r="A428" s="48">
        <v>2016</v>
      </c>
      <c r="B428" s="48">
        <v>12</v>
      </c>
      <c r="C428" s="47" t="s">
        <v>17</v>
      </c>
      <c r="D428" s="47" t="s">
        <v>35</v>
      </c>
      <c r="E428" s="47" t="s">
        <v>14</v>
      </c>
      <c r="F428" s="49">
        <v>9595</v>
      </c>
      <c r="G428" s="47" t="s">
        <v>27</v>
      </c>
      <c r="H428" s="50">
        <v>42527</v>
      </c>
      <c r="I428" s="50">
        <v>42534</v>
      </c>
    </row>
    <row r="429" spans="1:9" ht="15.75" x14ac:dyDescent="0.3">
      <c r="A429" s="48">
        <v>2016</v>
      </c>
      <c r="B429" s="48">
        <v>12</v>
      </c>
      <c r="C429" s="47" t="s">
        <v>17</v>
      </c>
      <c r="D429" s="47" t="s">
        <v>35</v>
      </c>
      <c r="E429" s="47" t="s">
        <v>14</v>
      </c>
      <c r="F429" s="49">
        <v>65</v>
      </c>
      <c r="G429" s="47" t="s">
        <v>27</v>
      </c>
      <c r="H429" s="50">
        <v>42527</v>
      </c>
      <c r="I429" s="50">
        <v>42535</v>
      </c>
    </row>
    <row r="430" spans="1:9" ht="15.75" x14ac:dyDescent="0.3">
      <c r="A430" s="48">
        <v>2016</v>
      </c>
      <c r="B430" s="48">
        <v>12</v>
      </c>
      <c r="C430" s="47" t="s">
        <v>17</v>
      </c>
      <c r="D430" s="47" t="s">
        <v>35</v>
      </c>
      <c r="E430" s="47" t="s">
        <v>14</v>
      </c>
      <c r="F430" s="49">
        <v>-795</v>
      </c>
      <c r="G430" s="47" t="s">
        <v>27</v>
      </c>
      <c r="H430" s="50">
        <v>42528</v>
      </c>
      <c r="I430" s="50">
        <v>42528</v>
      </c>
    </row>
    <row r="431" spans="1:9" ht="15.75" x14ac:dyDescent="0.3">
      <c r="A431" s="48">
        <v>2016</v>
      </c>
      <c r="B431" s="48">
        <v>12</v>
      </c>
      <c r="C431" s="47" t="s">
        <v>17</v>
      </c>
      <c r="D431" s="47" t="s">
        <v>35</v>
      </c>
      <c r="E431" s="47" t="s">
        <v>14</v>
      </c>
      <c r="F431" s="49">
        <v>5505</v>
      </c>
      <c r="G431" s="47" t="s">
        <v>27</v>
      </c>
      <c r="H431" s="50">
        <v>42528</v>
      </c>
      <c r="I431" s="50">
        <v>42535</v>
      </c>
    </row>
    <row r="432" spans="1:9" ht="15.75" x14ac:dyDescent="0.3">
      <c r="A432" s="48">
        <v>2016</v>
      </c>
      <c r="B432" s="48">
        <v>12</v>
      </c>
      <c r="C432" s="47" t="s">
        <v>17</v>
      </c>
      <c r="D432" s="47" t="s">
        <v>35</v>
      </c>
      <c r="E432" s="47" t="s">
        <v>14</v>
      </c>
      <c r="F432" s="49">
        <v>-265</v>
      </c>
      <c r="G432" s="47" t="s">
        <v>27</v>
      </c>
      <c r="H432" s="50">
        <v>42529</v>
      </c>
      <c r="I432" s="50">
        <v>42529</v>
      </c>
    </row>
    <row r="433" spans="1:9" ht="15.75" x14ac:dyDescent="0.3">
      <c r="A433" s="48">
        <v>2016</v>
      </c>
      <c r="B433" s="48">
        <v>12</v>
      </c>
      <c r="C433" s="47" t="s">
        <v>17</v>
      </c>
      <c r="D433" s="47" t="s">
        <v>35</v>
      </c>
      <c r="E433" s="47" t="s">
        <v>14</v>
      </c>
      <c r="F433" s="49">
        <v>-1485</v>
      </c>
      <c r="G433" s="47" t="s">
        <v>27</v>
      </c>
      <c r="H433" s="50">
        <v>42535</v>
      </c>
      <c r="I433" s="50">
        <v>42535</v>
      </c>
    </row>
    <row r="434" spans="1:9" ht="15.75" x14ac:dyDescent="0.3">
      <c r="A434" s="48">
        <v>2016</v>
      </c>
      <c r="B434" s="48">
        <v>12</v>
      </c>
      <c r="C434" s="47" t="s">
        <v>17</v>
      </c>
      <c r="D434" s="47" t="s">
        <v>35</v>
      </c>
      <c r="E434" s="47" t="s">
        <v>14</v>
      </c>
      <c r="F434" s="49">
        <v>5940</v>
      </c>
      <c r="G434" s="47" t="s">
        <v>27</v>
      </c>
      <c r="H434" s="50">
        <v>42535</v>
      </c>
      <c r="I434" s="50">
        <v>42537</v>
      </c>
    </row>
    <row r="435" spans="1:9" ht="15.75" x14ac:dyDescent="0.3">
      <c r="A435" s="48">
        <v>2016</v>
      </c>
      <c r="B435" s="48">
        <v>12</v>
      </c>
      <c r="C435" s="47" t="s">
        <v>17</v>
      </c>
      <c r="D435" s="47" t="s">
        <v>35</v>
      </c>
      <c r="E435" s="47" t="s">
        <v>14</v>
      </c>
      <c r="F435" s="49">
        <v>1680</v>
      </c>
      <c r="G435" s="47" t="s">
        <v>27</v>
      </c>
      <c r="H435" s="50">
        <v>42538</v>
      </c>
      <c r="I435" s="50">
        <v>42544</v>
      </c>
    </row>
    <row r="436" spans="1:9" ht="15.75" x14ac:dyDescent="0.3">
      <c r="A436" s="48">
        <v>2016</v>
      </c>
      <c r="B436" s="48">
        <v>12</v>
      </c>
      <c r="C436" s="47" t="s">
        <v>17</v>
      </c>
      <c r="D436" s="47" t="s">
        <v>35</v>
      </c>
      <c r="E436" s="47" t="s">
        <v>14</v>
      </c>
      <c r="F436" s="49">
        <v>-500</v>
      </c>
      <c r="G436" s="47" t="s">
        <v>27</v>
      </c>
      <c r="H436" s="50">
        <v>42543</v>
      </c>
      <c r="I436" s="50">
        <v>42543</v>
      </c>
    </row>
    <row r="437" spans="1:9" ht="15.75" x14ac:dyDescent="0.3">
      <c r="A437" s="48">
        <v>2016</v>
      </c>
      <c r="B437" s="48">
        <v>12</v>
      </c>
      <c r="C437" s="47" t="s">
        <v>17</v>
      </c>
      <c r="D437" s="47" t="s">
        <v>35</v>
      </c>
      <c r="E437" s="47" t="s">
        <v>14</v>
      </c>
      <c r="F437" s="49">
        <v>8415</v>
      </c>
      <c r="G437" s="47" t="s">
        <v>27</v>
      </c>
      <c r="H437" s="50">
        <v>42543</v>
      </c>
      <c r="I437" s="50">
        <v>42544</v>
      </c>
    </row>
    <row r="438" spans="1:9" ht="15.75" x14ac:dyDescent="0.3">
      <c r="A438" s="48">
        <v>2016</v>
      </c>
      <c r="B438" s="48">
        <v>12</v>
      </c>
      <c r="C438" s="47" t="s">
        <v>17</v>
      </c>
      <c r="D438" s="47" t="s">
        <v>35</v>
      </c>
      <c r="E438" s="47" t="s">
        <v>14</v>
      </c>
      <c r="F438" s="49">
        <v>262428</v>
      </c>
      <c r="G438" s="47" t="s">
        <v>27</v>
      </c>
      <c r="H438" s="50">
        <v>42545</v>
      </c>
      <c r="I438" s="50">
        <v>42545</v>
      </c>
    </row>
    <row r="439" spans="1:9" ht="15.75" x14ac:dyDescent="0.3">
      <c r="A439" s="48">
        <v>2016</v>
      </c>
      <c r="B439" s="48">
        <v>12</v>
      </c>
      <c r="C439" s="47" t="s">
        <v>17</v>
      </c>
      <c r="D439" s="47" t="s">
        <v>35</v>
      </c>
      <c r="E439" s="47" t="s">
        <v>14</v>
      </c>
      <c r="F439" s="49">
        <v>11570</v>
      </c>
      <c r="G439" s="47" t="s">
        <v>27</v>
      </c>
      <c r="H439" s="50">
        <v>42548</v>
      </c>
      <c r="I439" s="50">
        <v>42549</v>
      </c>
    </row>
    <row r="440" spans="1:9" ht="15.75" x14ac:dyDescent="0.3">
      <c r="A440" s="48">
        <v>2016</v>
      </c>
      <c r="B440" s="48">
        <v>12</v>
      </c>
      <c r="C440" s="47" t="s">
        <v>17</v>
      </c>
      <c r="D440" s="47" t="s">
        <v>35</v>
      </c>
      <c r="E440" s="47" t="s">
        <v>14</v>
      </c>
      <c r="F440" s="49">
        <v>167295</v>
      </c>
      <c r="G440" s="47" t="s">
        <v>27</v>
      </c>
      <c r="H440" s="50">
        <v>42550</v>
      </c>
      <c r="I440" s="50">
        <v>42550</v>
      </c>
    </row>
    <row r="441" spans="1:9" ht="15.75" x14ac:dyDescent="0.3">
      <c r="A441" s="48">
        <v>2016</v>
      </c>
      <c r="B441" s="48">
        <v>12</v>
      </c>
      <c r="C441" s="47" t="s">
        <v>17</v>
      </c>
      <c r="D441" s="47" t="s">
        <v>35</v>
      </c>
      <c r="E441" s="47" t="s">
        <v>14</v>
      </c>
      <c r="F441" s="49">
        <v>390</v>
      </c>
      <c r="G441" s="47" t="s">
        <v>27</v>
      </c>
      <c r="H441" s="50">
        <v>42551</v>
      </c>
      <c r="I441" s="50">
        <v>42551</v>
      </c>
    </row>
    <row r="442" spans="1:9" ht="15.75" x14ac:dyDescent="0.3">
      <c r="A442" s="48">
        <v>2016</v>
      </c>
      <c r="B442" s="48">
        <v>12</v>
      </c>
      <c r="C442" s="47" t="s">
        <v>17</v>
      </c>
      <c r="D442" s="47" t="s">
        <v>49</v>
      </c>
      <c r="E442" s="47" t="s">
        <v>14</v>
      </c>
      <c r="F442" s="49">
        <v>378</v>
      </c>
      <c r="G442" s="47" t="s">
        <v>27</v>
      </c>
      <c r="H442" s="50">
        <v>42549</v>
      </c>
      <c r="I442" s="50">
        <v>42549</v>
      </c>
    </row>
    <row r="443" spans="1:9" ht="15.75" x14ac:dyDescent="0.3">
      <c r="A443" s="48">
        <v>2016</v>
      </c>
      <c r="B443" s="48">
        <v>12</v>
      </c>
      <c r="C443" s="47" t="s">
        <v>17</v>
      </c>
      <c r="D443" s="47" t="s">
        <v>39</v>
      </c>
      <c r="E443" s="47" t="s">
        <v>14</v>
      </c>
      <c r="F443" s="49">
        <v>-26800</v>
      </c>
      <c r="G443" s="47" t="s">
        <v>28</v>
      </c>
      <c r="H443" s="50">
        <v>42522</v>
      </c>
      <c r="I443" s="50">
        <v>42527</v>
      </c>
    </row>
    <row r="444" spans="1:9" ht="15.75" x14ac:dyDescent="0.3">
      <c r="A444" s="48">
        <v>2016</v>
      </c>
      <c r="B444" s="48">
        <v>12</v>
      </c>
      <c r="C444" s="47" t="s">
        <v>17</v>
      </c>
      <c r="D444" s="47" t="s">
        <v>39</v>
      </c>
      <c r="E444" s="47" t="s">
        <v>14</v>
      </c>
      <c r="F444" s="49">
        <v>-39200</v>
      </c>
      <c r="G444" s="47" t="s">
        <v>28</v>
      </c>
      <c r="H444" s="50">
        <v>42527</v>
      </c>
      <c r="I444" s="50">
        <v>42535</v>
      </c>
    </row>
    <row r="445" spans="1:9" ht="15.75" x14ac:dyDescent="0.3">
      <c r="A445" s="48">
        <v>2016</v>
      </c>
      <c r="B445" s="48">
        <v>12</v>
      </c>
      <c r="C445" s="47" t="s">
        <v>17</v>
      </c>
      <c r="D445" s="47" t="s">
        <v>39</v>
      </c>
      <c r="E445" s="47" t="s">
        <v>14</v>
      </c>
      <c r="F445" s="49">
        <v>0</v>
      </c>
      <c r="G445" s="47" t="s">
        <v>28</v>
      </c>
      <c r="H445" s="50">
        <v>42529</v>
      </c>
      <c r="I445" s="50">
        <v>42529</v>
      </c>
    </row>
    <row r="446" spans="1:9" ht="15.75" x14ac:dyDescent="0.3">
      <c r="A446" s="48">
        <v>2016</v>
      </c>
      <c r="B446" s="48">
        <v>12</v>
      </c>
      <c r="C446" s="47" t="s">
        <v>17</v>
      </c>
      <c r="D446" s="47" t="s">
        <v>39</v>
      </c>
      <c r="E446" s="47" t="s">
        <v>14</v>
      </c>
      <c r="F446" s="49">
        <v>-14000</v>
      </c>
      <c r="G446" s="47" t="s">
        <v>28</v>
      </c>
      <c r="H446" s="50">
        <v>42529</v>
      </c>
      <c r="I446" s="50">
        <v>42537</v>
      </c>
    </row>
    <row r="447" spans="1:9" ht="15.75" x14ac:dyDescent="0.3">
      <c r="A447" s="48">
        <v>2016</v>
      </c>
      <c r="B447" s="48">
        <v>12</v>
      </c>
      <c r="C447" s="47" t="s">
        <v>17</v>
      </c>
      <c r="D447" s="47" t="s">
        <v>39</v>
      </c>
      <c r="E447" s="47" t="s">
        <v>14</v>
      </c>
      <c r="F447" s="49">
        <v>-32400</v>
      </c>
      <c r="G447" s="47" t="s">
        <v>28</v>
      </c>
      <c r="H447" s="50">
        <v>42530</v>
      </c>
      <c r="I447" s="50">
        <v>42530</v>
      </c>
    </row>
    <row r="448" spans="1:9" ht="15.75" x14ac:dyDescent="0.3">
      <c r="A448" s="48">
        <v>2016</v>
      </c>
      <c r="B448" s="48">
        <v>12</v>
      </c>
      <c r="C448" s="47" t="s">
        <v>17</v>
      </c>
      <c r="D448" s="47" t="s">
        <v>39</v>
      </c>
      <c r="E448" s="47" t="s">
        <v>14</v>
      </c>
      <c r="F448" s="49">
        <v>-2800</v>
      </c>
      <c r="G448" s="47" t="s">
        <v>28</v>
      </c>
      <c r="H448" s="50">
        <v>42530</v>
      </c>
      <c r="I448" s="50">
        <v>42531</v>
      </c>
    </row>
    <row r="449" spans="1:9" ht="15.75" x14ac:dyDescent="0.3">
      <c r="A449" s="48">
        <v>2016</v>
      </c>
      <c r="B449" s="48">
        <v>12</v>
      </c>
      <c r="C449" s="47" t="s">
        <v>17</v>
      </c>
      <c r="D449" s="47" t="s">
        <v>39</v>
      </c>
      <c r="E449" s="47" t="s">
        <v>14</v>
      </c>
      <c r="F449" s="49">
        <v>-7600</v>
      </c>
      <c r="G449" s="47" t="s">
        <v>28</v>
      </c>
      <c r="H449" s="50">
        <v>42530</v>
      </c>
      <c r="I449" s="50">
        <v>42537</v>
      </c>
    </row>
    <row r="450" spans="1:9" ht="15.75" x14ac:dyDescent="0.3">
      <c r="A450" s="48">
        <v>2016</v>
      </c>
      <c r="B450" s="48">
        <v>12</v>
      </c>
      <c r="C450" s="47" t="s">
        <v>17</v>
      </c>
      <c r="D450" s="47" t="s">
        <v>39</v>
      </c>
      <c r="E450" s="47" t="s">
        <v>14</v>
      </c>
      <c r="F450" s="49">
        <v>-12000</v>
      </c>
      <c r="G450" s="47" t="s">
        <v>28</v>
      </c>
      <c r="H450" s="50">
        <v>42531</v>
      </c>
      <c r="I450" s="50">
        <v>42536</v>
      </c>
    </row>
    <row r="451" spans="1:9" ht="15.75" x14ac:dyDescent="0.3">
      <c r="A451" s="48">
        <v>2016</v>
      </c>
      <c r="B451" s="48">
        <v>12</v>
      </c>
      <c r="C451" s="47" t="s">
        <v>17</v>
      </c>
      <c r="D451" s="47" t="s">
        <v>39</v>
      </c>
      <c r="E451" s="47" t="s">
        <v>14</v>
      </c>
      <c r="F451" s="49">
        <v>-9200</v>
      </c>
      <c r="G451" s="47" t="s">
        <v>28</v>
      </c>
      <c r="H451" s="50">
        <v>42531</v>
      </c>
      <c r="I451" s="50">
        <v>42537</v>
      </c>
    </row>
    <row r="452" spans="1:9" ht="15.75" x14ac:dyDescent="0.3">
      <c r="A452" s="48">
        <v>2016</v>
      </c>
      <c r="B452" s="48">
        <v>12</v>
      </c>
      <c r="C452" s="47" t="s">
        <v>17</v>
      </c>
      <c r="D452" s="47" t="s">
        <v>39</v>
      </c>
      <c r="E452" s="47" t="s">
        <v>14</v>
      </c>
      <c r="F452" s="49">
        <v>-22050</v>
      </c>
      <c r="G452" s="47" t="s">
        <v>28</v>
      </c>
      <c r="H452" s="50">
        <v>42534</v>
      </c>
      <c r="I452" s="50">
        <v>42534</v>
      </c>
    </row>
    <row r="453" spans="1:9" ht="15.75" x14ac:dyDescent="0.3">
      <c r="A453" s="48">
        <v>2016</v>
      </c>
      <c r="B453" s="48">
        <v>12</v>
      </c>
      <c r="C453" s="47" t="s">
        <v>17</v>
      </c>
      <c r="D453" s="47" t="s">
        <v>39</v>
      </c>
      <c r="E453" s="47" t="s">
        <v>14</v>
      </c>
      <c r="F453" s="49">
        <v>-8000</v>
      </c>
      <c r="G453" s="47" t="s">
        <v>28</v>
      </c>
      <c r="H453" s="50">
        <v>42534</v>
      </c>
      <c r="I453" s="50">
        <v>42537</v>
      </c>
    </row>
    <row r="454" spans="1:9" ht="15.75" x14ac:dyDescent="0.3">
      <c r="A454" s="48">
        <v>2016</v>
      </c>
      <c r="B454" s="48">
        <v>12</v>
      </c>
      <c r="C454" s="47" t="s">
        <v>17</v>
      </c>
      <c r="D454" s="47" t="s">
        <v>39</v>
      </c>
      <c r="E454" s="47" t="s">
        <v>14</v>
      </c>
      <c r="F454" s="49">
        <v>-4000</v>
      </c>
      <c r="G454" s="47" t="s">
        <v>28</v>
      </c>
      <c r="H454" s="50">
        <v>42535</v>
      </c>
      <c r="I454" s="50">
        <v>42535</v>
      </c>
    </row>
    <row r="455" spans="1:9" ht="15.75" x14ac:dyDescent="0.3">
      <c r="A455" s="48">
        <v>2016</v>
      </c>
      <c r="B455" s="48">
        <v>12</v>
      </c>
      <c r="C455" s="47" t="s">
        <v>17</v>
      </c>
      <c r="D455" s="47" t="s">
        <v>39</v>
      </c>
      <c r="E455" s="47" t="s">
        <v>14</v>
      </c>
      <c r="F455" s="49">
        <v>-2400</v>
      </c>
      <c r="G455" s="47" t="s">
        <v>28</v>
      </c>
      <c r="H455" s="50">
        <v>42537</v>
      </c>
      <c r="I455" s="50">
        <v>42537</v>
      </c>
    </row>
    <row r="456" spans="1:9" ht="15.75" x14ac:dyDescent="0.3">
      <c r="A456" s="48">
        <v>2016</v>
      </c>
      <c r="B456" s="48">
        <v>12</v>
      </c>
      <c r="C456" s="47" t="s">
        <v>17</v>
      </c>
      <c r="D456" s="47" t="s">
        <v>39</v>
      </c>
      <c r="E456" s="47" t="s">
        <v>14</v>
      </c>
      <c r="F456" s="49">
        <v>-1200</v>
      </c>
      <c r="G456" s="47" t="s">
        <v>28</v>
      </c>
      <c r="H456" s="50">
        <v>42538</v>
      </c>
      <c r="I456" s="50">
        <v>42550</v>
      </c>
    </row>
    <row r="457" spans="1:9" ht="15.75" x14ac:dyDescent="0.3">
      <c r="A457" s="48">
        <v>2016</v>
      </c>
      <c r="B457" s="48">
        <v>12</v>
      </c>
      <c r="C457" s="47" t="s">
        <v>17</v>
      </c>
      <c r="D457" s="47" t="s">
        <v>39</v>
      </c>
      <c r="E457" s="47" t="s">
        <v>14</v>
      </c>
      <c r="F457" s="49">
        <v>-8000</v>
      </c>
      <c r="G457" s="47" t="s">
        <v>28</v>
      </c>
      <c r="H457" s="50">
        <v>42541</v>
      </c>
      <c r="I457" s="50">
        <v>42541</v>
      </c>
    </row>
    <row r="458" spans="1:9" ht="15.75" x14ac:dyDescent="0.3">
      <c r="A458" s="48">
        <v>2016</v>
      </c>
      <c r="B458" s="48">
        <v>12</v>
      </c>
      <c r="C458" s="47" t="s">
        <v>17</v>
      </c>
      <c r="D458" s="47" t="s">
        <v>39</v>
      </c>
      <c r="E458" s="47" t="s">
        <v>14</v>
      </c>
      <c r="F458" s="49">
        <v>-6800</v>
      </c>
      <c r="G458" s="47" t="s">
        <v>28</v>
      </c>
      <c r="H458" s="50">
        <v>42541</v>
      </c>
      <c r="I458" s="50">
        <v>42550</v>
      </c>
    </row>
    <row r="459" spans="1:9" ht="15.75" x14ac:dyDescent="0.3">
      <c r="A459" s="48">
        <v>2016</v>
      </c>
      <c r="B459" s="48">
        <v>12</v>
      </c>
      <c r="C459" s="47" t="s">
        <v>17</v>
      </c>
      <c r="D459" s="47" t="s">
        <v>39</v>
      </c>
      <c r="E459" s="47" t="s">
        <v>14</v>
      </c>
      <c r="F459" s="49">
        <v>-2800</v>
      </c>
      <c r="G459" s="47" t="s">
        <v>28</v>
      </c>
      <c r="H459" s="50">
        <v>42543</v>
      </c>
      <c r="I459" s="50">
        <v>42545</v>
      </c>
    </row>
    <row r="460" spans="1:9" ht="15.75" x14ac:dyDescent="0.3">
      <c r="A460" s="48">
        <v>2016</v>
      </c>
      <c r="B460" s="48">
        <v>12</v>
      </c>
      <c r="C460" s="47" t="s">
        <v>17</v>
      </c>
      <c r="D460" s="47" t="s">
        <v>39</v>
      </c>
      <c r="E460" s="47" t="s">
        <v>14</v>
      </c>
      <c r="F460" s="49">
        <v>0</v>
      </c>
      <c r="G460" s="47" t="s">
        <v>28</v>
      </c>
      <c r="H460" s="50">
        <v>42545</v>
      </c>
      <c r="I460" s="50">
        <v>42545</v>
      </c>
    </row>
    <row r="461" spans="1:9" ht="15.75" x14ac:dyDescent="0.3">
      <c r="A461" s="48">
        <v>2016</v>
      </c>
      <c r="B461" s="48">
        <v>12</v>
      </c>
      <c r="C461" s="47" t="s">
        <v>17</v>
      </c>
      <c r="D461" s="47" t="s">
        <v>39</v>
      </c>
      <c r="E461" s="47" t="s">
        <v>14</v>
      </c>
      <c r="F461" s="49">
        <v>-21200</v>
      </c>
      <c r="G461" s="47" t="s">
        <v>28</v>
      </c>
      <c r="H461" s="50">
        <v>42545</v>
      </c>
      <c r="I461" s="50">
        <v>42548</v>
      </c>
    </row>
    <row r="462" spans="1:9" ht="15.75" x14ac:dyDescent="0.3">
      <c r="A462" s="48">
        <v>2016</v>
      </c>
      <c r="B462" s="48">
        <v>12</v>
      </c>
      <c r="C462" s="47" t="s">
        <v>17</v>
      </c>
      <c r="D462" s="47" t="s">
        <v>39</v>
      </c>
      <c r="E462" s="47" t="s">
        <v>14</v>
      </c>
      <c r="F462" s="49">
        <v>-32000</v>
      </c>
      <c r="G462" s="47" t="s">
        <v>28</v>
      </c>
      <c r="H462" s="50">
        <v>42548</v>
      </c>
      <c r="I462" s="50">
        <v>42550</v>
      </c>
    </row>
    <row r="463" spans="1:9" ht="15.75" x14ac:dyDescent="0.3">
      <c r="A463" s="48">
        <v>2016</v>
      </c>
      <c r="B463" s="48">
        <v>12</v>
      </c>
      <c r="C463" s="47" t="s">
        <v>17</v>
      </c>
      <c r="D463" s="47" t="s">
        <v>39</v>
      </c>
      <c r="E463" s="47" t="s">
        <v>14</v>
      </c>
      <c r="F463" s="49">
        <v>-2800</v>
      </c>
      <c r="G463" s="47" t="s">
        <v>28</v>
      </c>
      <c r="H463" s="50">
        <v>42550</v>
      </c>
      <c r="I463" s="50">
        <v>42550</v>
      </c>
    </row>
    <row r="464" spans="1:9" ht="15.75" x14ac:dyDescent="0.3">
      <c r="A464" s="48">
        <v>2016</v>
      </c>
      <c r="B464" s="48">
        <v>12</v>
      </c>
      <c r="C464" s="47" t="s">
        <v>17</v>
      </c>
      <c r="D464" s="47" t="s">
        <v>39</v>
      </c>
      <c r="E464" s="47" t="s">
        <v>14</v>
      </c>
      <c r="F464" s="49">
        <v>-10800</v>
      </c>
      <c r="G464" s="47" t="s">
        <v>28</v>
      </c>
      <c r="H464" s="50">
        <v>42551</v>
      </c>
      <c r="I464" s="50">
        <v>42551</v>
      </c>
    </row>
    <row r="465" spans="1:9" ht="15.75" x14ac:dyDescent="0.3">
      <c r="A465" s="48">
        <v>2016</v>
      </c>
      <c r="B465" s="48">
        <v>12</v>
      </c>
      <c r="C465" s="47" t="s">
        <v>17</v>
      </c>
      <c r="D465" s="47" t="s">
        <v>39</v>
      </c>
      <c r="E465" s="47" t="s">
        <v>14</v>
      </c>
      <c r="F465" s="49">
        <v>-3600</v>
      </c>
      <c r="G465" s="47" t="s">
        <v>27</v>
      </c>
      <c r="H465" s="50">
        <v>42523</v>
      </c>
      <c r="I465" s="50">
        <v>42523</v>
      </c>
    </row>
    <row r="466" spans="1:9" ht="15.75" x14ac:dyDescent="0.3">
      <c r="A466" s="48">
        <v>2016</v>
      </c>
      <c r="B466" s="48">
        <v>12</v>
      </c>
      <c r="C466" s="47" t="s">
        <v>17</v>
      </c>
      <c r="D466" s="47" t="s">
        <v>39</v>
      </c>
      <c r="E466" s="47" t="s">
        <v>14</v>
      </c>
      <c r="F466" s="49">
        <v>-20400</v>
      </c>
      <c r="G466" s="47" t="s">
        <v>27</v>
      </c>
      <c r="H466" s="50">
        <v>42529</v>
      </c>
      <c r="I466" s="50">
        <v>42529</v>
      </c>
    </row>
    <row r="467" spans="1:9" ht="15.75" x14ac:dyDescent="0.3">
      <c r="A467" s="48">
        <v>2016</v>
      </c>
      <c r="B467" s="48">
        <v>12</v>
      </c>
      <c r="C467" s="47" t="s">
        <v>17</v>
      </c>
      <c r="D467" s="47" t="s">
        <v>39</v>
      </c>
      <c r="E467" s="47" t="s">
        <v>14</v>
      </c>
      <c r="F467" s="49">
        <v>-4400</v>
      </c>
      <c r="G467" s="47" t="s">
        <v>27</v>
      </c>
      <c r="H467" s="50">
        <v>42531</v>
      </c>
      <c r="I467" s="50">
        <v>42531</v>
      </c>
    </row>
    <row r="468" spans="1:9" ht="15.75" x14ac:dyDescent="0.3">
      <c r="A468" s="48">
        <v>2016</v>
      </c>
      <c r="B468" s="48">
        <v>12</v>
      </c>
      <c r="C468" s="47" t="s">
        <v>17</v>
      </c>
      <c r="D468" s="47" t="s">
        <v>39</v>
      </c>
      <c r="E468" s="47" t="s">
        <v>14</v>
      </c>
      <c r="F468" s="49">
        <v>-42000</v>
      </c>
      <c r="G468" s="47" t="s">
        <v>27</v>
      </c>
      <c r="H468" s="50">
        <v>42543</v>
      </c>
      <c r="I468" s="50">
        <v>42543</v>
      </c>
    </row>
    <row r="469" spans="1:9" ht="15.75" x14ac:dyDescent="0.3">
      <c r="A469" s="48">
        <v>2016</v>
      </c>
      <c r="B469" s="48">
        <v>12</v>
      </c>
      <c r="C469" s="47" t="s">
        <v>17</v>
      </c>
      <c r="D469" s="47" t="s">
        <v>16</v>
      </c>
      <c r="E469" s="47" t="s">
        <v>14</v>
      </c>
      <c r="F469" s="49">
        <v>-280469.38</v>
      </c>
      <c r="G469" s="47" t="s">
        <v>28</v>
      </c>
      <c r="H469" s="50">
        <v>42523</v>
      </c>
      <c r="I469" s="50">
        <v>42523</v>
      </c>
    </row>
    <row r="470" spans="1:9" ht="15.75" x14ac:dyDescent="0.3">
      <c r="A470" s="48">
        <v>2016</v>
      </c>
      <c r="B470" s="48">
        <v>12</v>
      </c>
      <c r="C470" s="47" t="s">
        <v>17</v>
      </c>
      <c r="D470" s="47" t="s">
        <v>16</v>
      </c>
      <c r="E470" s="47" t="s">
        <v>14</v>
      </c>
      <c r="F470" s="49">
        <v>-126380.13</v>
      </c>
      <c r="G470" s="47" t="s">
        <v>28</v>
      </c>
      <c r="H470" s="50">
        <v>42531</v>
      </c>
      <c r="I470" s="50">
        <v>42531</v>
      </c>
    </row>
    <row r="471" spans="1:9" ht="15.75" x14ac:dyDescent="0.3">
      <c r="A471" s="48">
        <v>2016</v>
      </c>
      <c r="B471" s="48">
        <v>12</v>
      </c>
      <c r="C471" s="47" t="s">
        <v>17</v>
      </c>
      <c r="D471" s="47" t="s">
        <v>16</v>
      </c>
      <c r="E471" s="47" t="s">
        <v>14</v>
      </c>
      <c r="F471" s="49">
        <v>124375.47</v>
      </c>
      <c r="G471" s="47" t="s">
        <v>27</v>
      </c>
      <c r="H471" s="50">
        <v>42522</v>
      </c>
      <c r="I471" s="50">
        <v>42531</v>
      </c>
    </row>
    <row r="472" spans="1:9" ht="15.75" x14ac:dyDescent="0.3">
      <c r="A472" s="48">
        <v>2016</v>
      </c>
      <c r="B472" s="48">
        <v>12</v>
      </c>
      <c r="C472" s="47" t="s">
        <v>17</v>
      </c>
      <c r="D472" s="47" t="s">
        <v>16</v>
      </c>
      <c r="E472" s="47" t="s">
        <v>14</v>
      </c>
      <c r="F472" s="49">
        <v>28.13</v>
      </c>
      <c r="G472" s="47" t="s">
        <v>27</v>
      </c>
      <c r="H472" s="50">
        <v>42522</v>
      </c>
      <c r="I472" s="50">
        <v>42537</v>
      </c>
    </row>
    <row r="473" spans="1:9" ht="15.75" x14ac:dyDescent="0.3">
      <c r="A473" s="48">
        <v>2016</v>
      </c>
      <c r="B473" s="48">
        <v>12</v>
      </c>
      <c r="C473" s="47" t="s">
        <v>17</v>
      </c>
      <c r="D473" s="47" t="s">
        <v>16</v>
      </c>
      <c r="E473" s="47" t="s">
        <v>14</v>
      </c>
      <c r="F473" s="49">
        <v>268.13</v>
      </c>
      <c r="G473" s="47" t="s">
        <v>27</v>
      </c>
      <c r="H473" s="50">
        <v>42523</v>
      </c>
      <c r="I473" s="50">
        <v>42531</v>
      </c>
    </row>
    <row r="474" spans="1:9" ht="15.75" x14ac:dyDescent="0.3">
      <c r="A474" s="48">
        <v>2016</v>
      </c>
      <c r="B474" s="48">
        <v>12</v>
      </c>
      <c r="C474" s="47" t="s">
        <v>17</v>
      </c>
      <c r="D474" s="47" t="s">
        <v>16</v>
      </c>
      <c r="E474" s="47" t="s">
        <v>14</v>
      </c>
      <c r="F474" s="49">
        <v>717.95</v>
      </c>
      <c r="G474" s="47" t="s">
        <v>27</v>
      </c>
      <c r="H474" s="50">
        <v>42524</v>
      </c>
      <c r="I474" s="50">
        <v>42531</v>
      </c>
    </row>
    <row r="475" spans="1:9" ht="15.75" x14ac:dyDescent="0.3">
      <c r="A475" s="48">
        <v>2016</v>
      </c>
      <c r="B475" s="48">
        <v>12</v>
      </c>
      <c r="C475" s="47" t="s">
        <v>17</v>
      </c>
      <c r="D475" s="47" t="s">
        <v>16</v>
      </c>
      <c r="E475" s="47" t="s">
        <v>14</v>
      </c>
      <c r="F475" s="49">
        <v>240.5</v>
      </c>
      <c r="G475" s="47" t="s">
        <v>27</v>
      </c>
      <c r="H475" s="50">
        <v>42524</v>
      </c>
      <c r="I475" s="50">
        <v>42537</v>
      </c>
    </row>
    <row r="476" spans="1:9" ht="15.75" x14ac:dyDescent="0.3">
      <c r="A476" s="48">
        <v>2016</v>
      </c>
      <c r="B476" s="48">
        <v>12</v>
      </c>
      <c r="C476" s="47" t="s">
        <v>17</v>
      </c>
      <c r="D476" s="47" t="s">
        <v>16</v>
      </c>
      <c r="E476" s="47" t="s">
        <v>14</v>
      </c>
      <c r="F476" s="49">
        <v>69.11</v>
      </c>
      <c r="G476" s="47" t="s">
        <v>27</v>
      </c>
      <c r="H476" s="50">
        <v>42525</v>
      </c>
      <c r="I476" s="50">
        <v>42537</v>
      </c>
    </row>
    <row r="477" spans="1:9" ht="15.75" x14ac:dyDescent="0.3">
      <c r="A477" s="48">
        <v>2016</v>
      </c>
      <c r="B477" s="48">
        <v>12</v>
      </c>
      <c r="C477" s="47" t="s">
        <v>17</v>
      </c>
      <c r="D477" s="47" t="s">
        <v>16</v>
      </c>
      <c r="E477" s="47" t="s">
        <v>14</v>
      </c>
      <c r="F477" s="49">
        <v>15</v>
      </c>
      <c r="G477" s="47" t="s">
        <v>27</v>
      </c>
      <c r="H477" s="50">
        <v>42526</v>
      </c>
      <c r="I477" s="50">
        <v>42537</v>
      </c>
    </row>
    <row r="478" spans="1:9" ht="15.75" x14ac:dyDescent="0.3">
      <c r="A478" s="48">
        <v>2016</v>
      </c>
      <c r="B478" s="48">
        <v>12</v>
      </c>
      <c r="C478" s="47" t="s">
        <v>17</v>
      </c>
      <c r="D478" s="47" t="s">
        <v>16</v>
      </c>
      <c r="E478" s="47" t="s">
        <v>14</v>
      </c>
      <c r="F478" s="49">
        <v>321.81</v>
      </c>
      <c r="G478" s="47" t="s">
        <v>27</v>
      </c>
      <c r="H478" s="50">
        <v>42527</v>
      </c>
      <c r="I478" s="50">
        <v>42531</v>
      </c>
    </row>
    <row r="479" spans="1:9" ht="15.75" x14ac:dyDescent="0.3">
      <c r="A479" s="48">
        <v>2016</v>
      </c>
      <c r="B479" s="48">
        <v>12</v>
      </c>
      <c r="C479" s="47" t="s">
        <v>17</v>
      </c>
      <c r="D479" s="47" t="s">
        <v>16</v>
      </c>
      <c r="E479" s="47" t="s">
        <v>14</v>
      </c>
      <c r="F479" s="49">
        <v>370.72</v>
      </c>
      <c r="G479" s="47" t="s">
        <v>27</v>
      </c>
      <c r="H479" s="50">
        <v>42527</v>
      </c>
      <c r="I479" s="50">
        <v>42537</v>
      </c>
    </row>
    <row r="480" spans="1:9" ht="15.75" x14ac:dyDescent="0.3">
      <c r="A480" s="48">
        <v>2016</v>
      </c>
      <c r="B480" s="48">
        <v>12</v>
      </c>
      <c r="C480" s="47" t="s">
        <v>17</v>
      </c>
      <c r="D480" s="47" t="s">
        <v>16</v>
      </c>
      <c r="E480" s="47" t="s">
        <v>14</v>
      </c>
      <c r="F480" s="49">
        <v>696.77</v>
      </c>
      <c r="G480" s="47" t="s">
        <v>27</v>
      </c>
      <c r="H480" s="50">
        <v>42528</v>
      </c>
      <c r="I480" s="50">
        <v>42531</v>
      </c>
    </row>
    <row r="481" spans="1:9" ht="15.75" x14ac:dyDescent="0.3">
      <c r="A481" s="48">
        <v>2016</v>
      </c>
      <c r="B481" s="48">
        <v>12</v>
      </c>
      <c r="C481" s="47" t="s">
        <v>17</v>
      </c>
      <c r="D481" s="47" t="s">
        <v>16</v>
      </c>
      <c r="E481" s="47" t="s">
        <v>14</v>
      </c>
      <c r="F481" s="49">
        <v>256.95999999999998</v>
      </c>
      <c r="G481" s="47" t="s">
        <v>27</v>
      </c>
      <c r="H481" s="50">
        <v>42528</v>
      </c>
      <c r="I481" s="50">
        <v>42537</v>
      </c>
    </row>
    <row r="482" spans="1:9" ht="15.75" x14ac:dyDescent="0.3">
      <c r="A482" s="48">
        <v>2016</v>
      </c>
      <c r="B482" s="48">
        <v>12</v>
      </c>
      <c r="C482" s="47" t="s">
        <v>17</v>
      </c>
      <c r="D482" s="47" t="s">
        <v>16</v>
      </c>
      <c r="E482" s="47" t="s">
        <v>14</v>
      </c>
      <c r="F482" s="49">
        <v>213.6</v>
      </c>
      <c r="G482" s="47" t="s">
        <v>27</v>
      </c>
      <c r="H482" s="50">
        <v>42529</v>
      </c>
      <c r="I482" s="50">
        <v>42537</v>
      </c>
    </row>
    <row r="483" spans="1:9" ht="15.75" x14ac:dyDescent="0.3">
      <c r="A483" s="48">
        <v>2016</v>
      </c>
      <c r="B483" s="48">
        <v>12</v>
      </c>
      <c r="C483" s="47" t="s">
        <v>17</v>
      </c>
      <c r="D483" s="47" t="s">
        <v>16</v>
      </c>
      <c r="E483" s="47" t="s">
        <v>14</v>
      </c>
      <c r="F483" s="49">
        <v>115728.66</v>
      </c>
      <c r="G483" s="47" t="s">
        <v>27</v>
      </c>
      <c r="H483" s="50">
        <v>42530</v>
      </c>
      <c r="I483" s="50">
        <v>42537</v>
      </c>
    </row>
    <row r="484" spans="1:9" ht="15.75" x14ac:dyDescent="0.3">
      <c r="A484" s="48">
        <v>2016</v>
      </c>
      <c r="B484" s="48">
        <v>12</v>
      </c>
      <c r="C484" s="47" t="s">
        <v>17</v>
      </c>
      <c r="D484" s="47" t="s">
        <v>16</v>
      </c>
      <c r="E484" s="47" t="s">
        <v>14</v>
      </c>
      <c r="F484" s="49">
        <v>613.45000000000005</v>
      </c>
      <c r="G484" s="47" t="s">
        <v>27</v>
      </c>
      <c r="H484" s="50">
        <v>42531</v>
      </c>
      <c r="I484" s="50">
        <v>42537</v>
      </c>
    </row>
    <row r="485" spans="1:9" ht="15.75" x14ac:dyDescent="0.3">
      <c r="A485" s="48">
        <v>2016</v>
      </c>
      <c r="B485" s="48">
        <v>12</v>
      </c>
      <c r="C485" s="47" t="s">
        <v>17</v>
      </c>
      <c r="D485" s="47" t="s">
        <v>16</v>
      </c>
      <c r="E485" s="47" t="s">
        <v>14</v>
      </c>
      <c r="F485" s="49">
        <v>6</v>
      </c>
      <c r="G485" s="47" t="s">
        <v>27</v>
      </c>
      <c r="H485" s="50">
        <v>42532</v>
      </c>
      <c r="I485" s="50">
        <v>42537</v>
      </c>
    </row>
    <row r="486" spans="1:9" ht="15.75" x14ac:dyDescent="0.3">
      <c r="A486" s="48">
        <v>2016</v>
      </c>
      <c r="B486" s="48">
        <v>12</v>
      </c>
      <c r="C486" s="47" t="s">
        <v>17</v>
      </c>
      <c r="D486" s="47" t="s">
        <v>16</v>
      </c>
      <c r="E486" s="47" t="s">
        <v>14</v>
      </c>
      <c r="F486" s="49">
        <v>83.19</v>
      </c>
      <c r="G486" s="47" t="s">
        <v>27</v>
      </c>
      <c r="H486" s="50">
        <v>42533</v>
      </c>
      <c r="I486" s="50">
        <v>42537</v>
      </c>
    </row>
    <row r="487" spans="1:9" ht="15.75" x14ac:dyDescent="0.3">
      <c r="A487" s="48">
        <v>2016</v>
      </c>
      <c r="B487" s="48">
        <v>12</v>
      </c>
      <c r="C487" s="47" t="s">
        <v>17</v>
      </c>
      <c r="D487" s="47" t="s">
        <v>16</v>
      </c>
      <c r="E487" s="47" t="s">
        <v>14</v>
      </c>
      <c r="F487" s="49">
        <v>261.07</v>
      </c>
      <c r="G487" s="47" t="s">
        <v>27</v>
      </c>
      <c r="H487" s="50">
        <v>42534</v>
      </c>
      <c r="I487" s="50">
        <v>42537</v>
      </c>
    </row>
    <row r="488" spans="1:9" ht="15.75" x14ac:dyDescent="0.3">
      <c r="A488" s="48">
        <v>2016</v>
      </c>
      <c r="B488" s="48">
        <v>12</v>
      </c>
      <c r="C488" s="47" t="s">
        <v>17</v>
      </c>
      <c r="D488" s="47" t="s">
        <v>16</v>
      </c>
      <c r="E488" s="47" t="s">
        <v>14</v>
      </c>
      <c r="F488" s="49">
        <v>27.03</v>
      </c>
      <c r="G488" s="47" t="s">
        <v>27</v>
      </c>
      <c r="H488" s="50">
        <v>42535</v>
      </c>
      <c r="I488" s="50">
        <v>42537</v>
      </c>
    </row>
    <row r="489" spans="1:9" ht="15.75" x14ac:dyDescent="0.3">
      <c r="A489" s="48">
        <v>2016</v>
      </c>
      <c r="B489" s="48">
        <v>12</v>
      </c>
      <c r="C489" s="47" t="s">
        <v>17</v>
      </c>
      <c r="D489" s="47" t="s">
        <v>15</v>
      </c>
      <c r="E489" s="47" t="s">
        <v>14</v>
      </c>
      <c r="F489" s="49">
        <v>-22641.11</v>
      </c>
      <c r="G489" s="47" t="s">
        <v>28</v>
      </c>
      <c r="H489" s="50">
        <v>42545</v>
      </c>
      <c r="I489" s="50">
        <v>42545</v>
      </c>
    </row>
    <row r="490" spans="1:9" ht="15.75" x14ac:dyDescent="0.3">
      <c r="A490" s="48">
        <v>2016</v>
      </c>
      <c r="B490" s="48">
        <v>12</v>
      </c>
      <c r="C490" s="47" t="s">
        <v>17</v>
      </c>
      <c r="D490" s="47" t="s">
        <v>15</v>
      </c>
      <c r="E490" s="47" t="s">
        <v>14</v>
      </c>
      <c r="F490" s="49">
        <v>-4791.3100000000004</v>
      </c>
      <c r="G490" s="47" t="s">
        <v>27</v>
      </c>
      <c r="H490" s="50">
        <v>42522</v>
      </c>
      <c r="I490" s="50">
        <v>42545</v>
      </c>
    </row>
    <row r="491" spans="1:9" ht="15.75" x14ac:dyDescent="0.3">
      <c r="A491" s="48">
        <v>2016</v>
      </c>
      <c r="B491" s="48">
        <v>12</v>
      </c>
      <c r="C491" s="47" t="s">
        <v>17</v>
      </c>
      <c r="D491" s="47" t="s">
        <v>15</v>
      </c>
      <c r="E491" s="47" t="s">
        <v>14</v>
      </c>
      <c r="F491" s="49">
        <v>14143.6</v>
      </c>
      <c r="G491" s="47" t="s">
        <v>27</v>
      </c>
      <c r="H491" s="50">
        <v>42530</v>
      </c>
      <c r="I491" s="50">
        <v>42545</v>
      </c>
    </row>
    <row r="492" spans="1:9" ht="15.75" x14ac:dyDescent="0.3">
      <c r="A492" s="48">
        <v>2016</v>
      </c>
      <c r="B492" s="48">
        <v>12</v>
      </c>
      <c r="C492" s="47" t="s">
        <v>17</v>
      </c>
      <c r="D492" s="47" t="s">
        <v>2</v>
      </c>
      <c r="E492" s="47" t="s">
        <v>14</v>
      </c>
      <c r="F492" s="49">
        <v>-43.09</v>
      </c>
      <c r="G492" s="47" t="s">
        <v>28</v>
      </c>
      <c r="H492" s="50">
        <v>42523</v>
      </c>
      <c r="I492" s="50">
        <v>42523</v>
      </c>
    </row>
    <row r="493" spans="1:9" ht="15.75" x14ac:dyDescent="0.3">
      <c r="A493" s="48">
        <v>2016</v>
      </c>
      <c r="B493" s="48">
        <v>12</v>
      </c>
      <c r="C493" s="47" t="s">
        <v>17</v>
      </c>
      <c r="D493" s="47" t="s">
        <v>1</v>
      </c>
      <c r="E493" s="47" t="s">
        <v>14</v>
      </c>
      <c r="F493" s="49">
        <v>107.94</v>
      </c>
      <c r="G493" s="47" t="s">
        <v>27</v>
      </c>
      <c r="H493" s="50">
        <v>42549</v>
      </c>
      <c r="I493" s="50">
        <v>42549</v>
      </c>
    </row>
    <row r="494" spans="1:9" ht="15.75" x14ac:dyDescent="0.3">
      <c r="A494" s="48">
        <v>2016</v>
      </c>
      <c r="B494" s="48">
        <v>12</v>
      </c>
      <c r="C494" s="47" t="s">
        <v>17</v>
      </c>
      <c r="D494" s="47" t="s">
        <v>50</v>
      </c>
      <c r="E494" s="47" t="s">
        <v>14</v>
      </c>
      <c r="F494" s="49">
        <v>-300</v>
      </c>
      <c r="G494" s="47" t="s">
        <v>28</v>
      </c>
      <c r="H494" s="50">
        <v>42534</v>
      </c>
      <c r="I494" s="50">
        <v>42534</v>
      </c>
    </row>
    <row r="495" spans="1:9" ht="15.75" x14ac:dyDescent="0.3">
      <c r="A495" s="48">
        <v>2016</v>
      </c>
      <c r="B495" s="48">
        <v>12</v>
      </c>
      <c r="C495" s="47" t="s">
        <v>17</v>
      </c>
      <c r="D495" s="47" t="s">
        <v>50</v>
      </c>
      <c r="E495" s="47" t="s">
        <v>14</v>
      </c>
      <c r="F495" s="49">
        <v>300</v>
      </c>
      <c r="G495" s="47" t="s">
        <v>27</v>
      </c>
      <c r="H495" s="50">
        <v>42523</v>
      </c>
      <c r="I495" s="50">
        <v>42523</v>
      </c>
    </row>
    <row r="496" spans="1:9" ht="15.75" x14ac:dyDescent="0.3">
      <c r="A496" s="48">
        <v>2016</v>
      </c>
      <c r="B496" s="48">
        <v>12</v>
      </c>
      <c r="C496" s="47" t="s">
        <v>17</v>
      </c>
      <c r="D496" s="47" t="s">
        <v>36</v>
      </c>
      <c r="E496" s="47" t="s">
        <v>14</v>
      </c>
      <c r="F496" s="49">
        <v>-100</v>
      </c>
      <c r="G496" s="47" t="s">
        <v>28</v>
      </c>
      <c r="H496" s="50">
        <v>42548</v>
      </c>
      <c r="I496" s="50">
        <v>42550</v>
      </c>
    </row>
    <row r="497" spans="1:9" ht="15.75" x14ac:dyDescent="0.3">
      <c r="A497" s="48">
        <v>2016</v>
      </c>
      <c r="B497" s="48">
        <v>12</v>
      </c>
      <c r="C497" s="47" t="s">
        <v>17</v>
      </c>
      <c r="D497" s="47" t="s">
        <v>36</v>
      </c>
      <c r="E497" s="47" t="s">
        <v>14</v>
      </c>
      <c r="F497" s="49">
        <v>100</v>
      </c>
      <c r="G497" s="47" t="s">
        <v>27</v>
      </c>
      <c r="H497" s="50">
        <v>42527</v>
      </c>
      <c r="I497" s="50">
        <v>42534</v>
      </c>
    </row>
    <row r="498" spans="1:9" ht="15.75" x14ac:dyDescent="0.3">
      <c r="A498" s="48">
        <v>2016</v>
      </c>
      <c r="B498" s="48">
        <v>12</v>
      </c>
      <c r="C498" s="47" t="s">
        <v>17</v>
      </c>
      <c r="D498" s="47" t="s">
        <v>32</v>
      </c>
      <c r="E498" s="47" t="s">
        <v>14</v>
      </c>
      <c r="F498" s="49">
        <v>-11292.22</v>
      </c>
      <c r="G498" s="47" t="s">
        <v>28</v>
      </c>
      <c r="H498" s="50">
        <v>42551</v>
      </c>
      <c r="I498" s="50">
        <v>42551</v>
      </c>
    </row>
    <row r="499" spans="1:9" ht="15.75" x14ac:dyDescent="0.3">
      <c r="A499" s="48">
        <v>2016</v>
      </c>
      <c r="B499" s="48">
        <v>12</v>
      </c>
      <c r="C499" s="47" t="s">
        <v>17</v>
      </c>
      <c r="D499" s="47" t="s">
        <v>32</v>
      </c>
      <c r="E499" s="47" t="s">
        <v>14</v>
      </c>
      <c r="F499" s="49">
        <v>64.819999999999993</v>
      </c>
      <c r="G499" s="47" t="s">
        <v>27</v>
      </c>
      <c r="H499" s="50">
        <v>42528</v>
      </c>
      <c r="I499" s="50">
        <v>42541</v>
      </c>
    </row>
    <row r="500" spans="1:9" ht="15.75" x14ac:dyDescent="0.3">
      <c r="A500" s="48">
        <v>2016</v>
      </c>
      <c r="B500" s="48">
        <v>12</v>
      </c>
      <c r="C500" s="47" t="s">
        <v>17</v>
      </c>
      <c r="D500" s="47" t="s">
        <v>32</v>
      </c>
      <c r="E500" s="47" t="s">
        <v>14</v>
      </c>
      <c r="F500" s="49">
        <v>5459.37</v>
      </c>
      <c r="G500" s="47" t="s">
        <v>27</v>
      </c>
      <c r="H500" s="50">
        <v>42530</v>
      </c>
      <c r="I500" s="50">
        <v>42541</v>
      </c>
    </row>
    <row r="501" spans="1:9" ht="15.75" x14ac:dyDescent="0.3">
      <c r="A501" s="48">
        <v>2016</v>
      </c>
      <c r="B501" s="48">
        <v>12</v>
      </c>
      <c r="C501" s="47" t="s">
        <v>17</v>
      </c>
      <c r="D501" s="47" t="s">
        <v>32</v>
      </c>
      <c r="E501" s="47" t="s">
        <v>14</v>
      </c>
      <c r="F501" s="49">
        <v>254.09</v>
      </c>
      <c r="G501" s="47" t="s">
        <v>27</v>
      </c>
      <c r="H501" s="50">
        <v>42534</v>
      </c>
      <c r="I501" s="50">
        <v>42551</v>
      </c>
    </row>
    <row r="502" spans="1:9" ht="15.75" x14ac:dyDescent="0.3">
      <c r="A502" s="48">
        <v>2016</v>
      </c>
      <c r="B502" s="48">
        <v>12</v>
      </c>
      <c r="C502" s="47" t="s">
        <v>17</v>
      </c>
      <c r="D502" s="47" t="s">
        <v>32</v>
      </c>
      <c r="E502" s="47" t="s">
        <v>14</v>
      </c>
      <c r="F502" s="49">
        <v>10.15</v>
      </c>
      <c r="G502" s="47" t="s">
        <v>27</v>
      </c>
      <c r="H502" s="50">
        <v>42547</v>
      </c>
      <c r="I502" s="50">
        <v>42551</v>
      </c>
    </row>
    <row r="503" spans="1:9" ht="15.75" x14ac:dyDescent="0.3">
      <c r="A503" s="48">
        <v>2016</v>
      </c>
      <c r="B503" s="48">
        <v>12</v>
      </c>
      <c r="C503" s="47" t="s">
        <v>17</v>
      </c>
      <c r="D503" s="47" t="s">
        <v>40</v>
      </c>
      <c r="E503" s="47" t="s">
        <v>14</v>
      </c>
      <c r="F503" s="49">
        <v>0</v>
      </c>
      <c r="G503" s="47" t="s">
        <v>28</v>
      </c>
      <c r="H503" s="50">
        <v>42537</v>
      </c>
      <c r="I503" s="50">
        <v>42537</v>
      </c>
    </row>
    <row r="504" spans="1:9" ht="15.75" x14ac:dyDescent="0.3">
      <c r="A504" s="48">
        <v>2016</v>
      </c>
      <c r="B504" s="48">
        <v>12</v>
      </c>
      <c r="C504" s="47" t="s">
        <v>17</v>
      </c>
      <c r="D504" s="47" t="s">
        <v>40</v>
      </c>
      <c r="E504" s="47" t="s">
        <v>14</v>
      </c>
      <c r="F504" s="49">
        <v>4759.3999999999996</v>
      </c>
      <c r="G504" s="47" t="s">
        <v>27</v>
      </c>
      <c r="H504" s="50">
        <v>42531</v>
      </c>
      <c r="I504" s="50">
        <v>42531</v>
      </c>
    </row>
    <row r="505" spans="1:9" ht="15.75" x14ac:dyDescent="0.3">
      <c r="A505" s="48">
        <v>2016</v>
      </c>
      <c r="B505" s="48">
        <v>12</v>
      </c>
      <c r="C505" s="47" t="s">
        <v>17</v>
      </c>
      <c r="D505" s="47" t="s">
        <v>37</v>
      </c>
      <c r="E505" s="47" t="s">
        <v>14</v>
      </c>
      <c r="F505" s="49">
        <v>-653.86</v>
      </c>
      <c r="G505" s="47" t="s">
        <v>28</v>
      </c>
      <c r="H505" s="50">
        <v>42549</v>
      </c>
      <c r="I505" s="50">
        <v>42550</v>
      </c>
    </row>
    <row r="506" spans="1:9" ht="15.75" x14ac:dyDescent="0.3">
      <c r="A506" s="48">
        <v>2016</v>
      </c>
      <c r="B506" s="48">
        <v>12</v>
      </c>
      <c r="C506" s="47" t="s">
        <v>17</v>
      </c>
      <c r="D506" s="47" t="s">
        <v>51</v>
      </c>
      <c r="E506" s="47" t="s">
        <v>14</v>
      </c>
      <c r="F506" s="49">
        <v>-111.09</v>
      </c>
      <c r="G506" s="47" t="s">
        <v>28</v>
      </c>
      <c r="H506" s="50">
        <v>42551</v>
      </c>
      <c r="I506" s="50">
        <v>42551</v>
      </c>
    </row>
    <row r="507" spans="1:9" ht="15.75" x14ac:dyDescent="0.3">
      <c r="A507" s="48">
        <v>2016</v>
      </c>
      <c r="B507" s="48">
        <v>12</v>
      </c>
      <c r="C507" s="47" t="s">
        <v>17</v>
      </c>
      <c r="D507" s="47" t="s">
        <v>51</v>
      </c>
      <c r="E507" s="47" t="s">
        <v>14</v>
      </c>
      <c r="F507" s="49">
        <v>9.85</v>
      </c>
      <c r="G507" s="47" t="s">
        <v>27</v>
      </c>
      <c r="H507" s="50">
        <v>42530</v>
      </c>
      <c r="I507" s="50">
        <v>42541</v>
      </c>
    </row>
    <row r="508" spans="1:9" ht="15.75" x14ac:dyDescent="0.3">
      <c r="A508" s="48">
        <v>2016</v>
      </c>
      <c r="B508" s="48">
        <v>12</v>
      </c>
      <c r="C508" s="47" t="s">
        <v>17</v>
      </c>
      <c r="D508" s="47" t="s">
        <v>51</v>
      </c>
      <c r="E508" s="47" t="s">
        <v>14</v>
      </c>
      <c r="F508" s="49">
        <v>101.24</v>
      </c>
      <c r="G508" s="47" t="s">
        <v>27</v>
      </c>
      <c r="H508" s="50">
        <v>42547</v>
      </c>
      <c r="I508" s="50">
        <v>42551</v>
      </c>
    </row>
    <row r="509" spans="1:9" ht="15.75" x14ac:dyDescent="0.3">
      <c r="A509" s="48">
        <v>2016</v>
      </c>
      <c r="B509" s="48">
        <v>12</v>
      </c>
      <c r="C509" s="47" t="s">
        <v>17</v>
      </c>
      <c r="D509" s="47" t="s">
        <v>38</v>
      </c>
      <c r="E509" s="47" t="s">
        <v>14</v>
      </c>
      <c r="F509" s="49">
        <v>1715.34</v>
      </c>
      <c r="G509" s="47" t="s">
        <v>28</v>
      </c>
      <c r="H509" s="50">
        <v>42523</v>
      </c>
      <c r="I509" s="50">
        <v>42523</v>
      </c>
    </row>
    <row r="510" spans="1:9" ht="15.75" x14ac:dyDescent="0.3">
      <c r="A510" s="48">
        <v>2016</v>
      </c>
      <c r="B510" s="48">
        <v>12</v>
      </c>
      <c r="C510" s="47" t="s">
        <v>17</v>
      </c>
      <c r="D510" s="47" t="s">
        <v>38</v>
      </c>
      <c r="E510" s="47" t="s">
        <v>14</v>
      </c>
      <c r="F510" s="49">
        <v>2806.92</v>
      </c>
      <c r="G510" s="47" t="s">
        <v>28</v>
      </c>
      <c r="H510" s="50">
        <v>42531</v>
      </c>
      <c r="I510" s="50">
        <v>42531</v>
      </c>
    </row>
    <row r="511" spans="1:9" ht="15.75" x14ac:dyDescent="0.3">
      <c r="A511" s="48">
        <v>2016</v>
      </c>
      <c r="B511" s="48">
        <v>12</v>
      </c>
      <c r="C511" s="47" t="s">
        <v>17</v>
      </c>
      <c r="D511" s="47" t="s">
        <v>38</v>
      </c>
      <c r="E511" s="47" t="s">
        <v>14</v>
      </c>
      <c r="F511" s="49">
        <v>-2806.92</v>
      </c>
      <c r="G511" s="47" t="s">
        <v>27</v>
      </c>
      <c r="H511" s="50">
        <v>42528</v>
      </c>
      <c r="I511" s="50">
        <v>42531</v>
      </c>
    </row>
    <row r="512" spans="1:9" ht="15.75" x14ac:dyDescent="0.3">
      <c r="A512" s="48">
        <v>2016</v>
      </c>
      <c r="B512" s="48">
        <v>12</v>
      </c>
      <c r="C512" s="47" t="s">
        <v>17</v>
      </c>
      <c r="D512" s="47" t="s">
        <v>38</v>
      </c>
      <c r="E512" s="47" t="s">
        <v>14</v>
      </c>
      <c r="F512" s="49">
        <v>34900</v>
      </c>
      <c r="G512" s="47" t="s">
        <v>27</v>
      </c>
      <c r="H512" s="50">
        <v>42530</v>
      </c>
      <c r="I512" s="50">
        <v>42530</v>
      </c>
    </row>
    <row r="513" spans="1:9" ht="15.75" x14ac:dyDescent="0.3">
      <c r="A513" s="48">
        <v>2016</v>
      </c>
      <c r="B513" s="48">
        <v>12</v>
      </c>
      <c r="C513" s="47" t="s">
        <v>17</v>
      </c>
      <c r="D513" s="47" t="s">
        <v>42</v>
      </c>
      <c r="E513" s="47" t="s">
        <v>14</v>
      </c>
      <c r="F513" s="49">
        <v>-27.6</v>
      </c>
      <c r="G513" s="47" t="s">
        <v>28</v>
      </c>
      <c r="H513" s="50">
        <v>42531</v>
      </c>
      <c r="I513" s="50">
        <v>42536</v>
      </c>
    </row>
    <row r="514" spans="1:9" ht="15.75" x14ac:dyDescent="0.3">
      <c r="A514" s="48">
        <v>2016</v>
      </c>
      <c r="B514" s="48">
        <v>12</v>
      </c>
      <c r="C514" s="47" t="s">
        <v>17</v>
      </c>
      <c r="D514" s="47" t="s">
        <v>42</v>
      </c>
      <c r="E514" s="47" t="s">
        <v>14</v>
      </c>
      <c r="F514" s="49">
        <v>-22.04</v>
      </c>
      <c r="G514" s="47" t="s">
        <v>28</v>
      </c>
      <c r="H514" s="50">
        <v>42531</v>
      </c>
      <c r="I514" s="50">
        <v>42537</v>
      </c>
    </row>
    <row r="515" spans="1:9" ht="15.75" x14ac:dyDescent="0.3">
      <c r="A515" s="48">
        <v>2016</v>
      </c>
      <c r="B515" s="48">
        <v>12</v>
      </c>
      <c r="C515" s="47" t="s">
        <v>17</v>
      </c>
      <c r="D515" s="47" t="s">
        <v>42</v>
      </c>
      <c r="E515" s="47" t="s">
        <v>14</v>
      </c>
      <c r="F515" s="49">
        <v>22.08</v>
      </c>
      <c r="G515" s="47" t="s">
        <v>27</v>
      </c>
      <c r="H515" s="50">
        <v>42527</v>
      </c>
      <c r="I515" s="50">
        <v>42528</v>
      </c>
    </row>
    <row r="516" spans="1:9" ht="15.75" x14ac:dyDescent="0.3">
      <c r="A516" s="48">
        <v>2016</v>
      </c>
      <c r="B516" s="48">
        <v>12</v>
      </c>
      <c r="C516" s="47" t="s">
        <v>17</v>
      </c>
      <c r="D516" s="47" t="s">
        <v>42</v>
      </c>
      <c r="E516" s="47" t="s">
        <v>14</v>
      </c>
      <c r="F516" s="49">
        <v>27.6</v>
      </c>
      <c r="G516" s="47" t="s">
        <v>27</v>
      </c>
      <c r="H516" s="50">
        <v>42528</v>
      </c>
      <c r="I516" s="50">
        <v>42528</v>
      </c>
    </row>
    <row r="517" spans="1:9" ht="15.75" x14ac:dyDescent="0.3">
      <c r="A517" s="48">
        <v>2016</v>
      </c>
      <c r="B517" s="48">
        <v>12</v>
      </c>
      <c r="C517" s="47" t="s">
        <v>17</v>
      </c>
      <c r="D517" s="47" t="s">
        <v>52</v>
      </c>
      <c r="E517" s="47" t="s">
        <v>14</v>
      </c>
      <c r="F517" s="49">
        <v>489.26</v>
      </c>
      <c r="G517" s="47" t="s">
        <v>27</v>
      </c>
      <c r="H517" s="50">
        <v>42550</v>
      </c>
      <c r="I517" s="50">
        <v>42550</v>
      </c>
    </row>
    <row r="518" spans="1:9" x14ac:dyDescent="0.3">
      <c r="C518" s="11"/>
      <c r="D518" s="11"/>
      <c r="E518" s="11"/>
      <c r="F518" s="17"/>
      <c r="G518" s="11"/>
      <c r="H518" s="16"/>
      <c r="I518" s="16"/>
    </row>
    <row r="519" spans="1:9" x14ac:dyDescent="0.3">
      <c r="C519" s="11"/>
      <c r="D519" s="11"/>
      <c r="E519" s="11"/>
      <c r="F519" s="17"/>
      <c r="G519" s="11"/>
      <c r="H519" s="16"/>
      <c r="I519" s="16"/>
    </row>
    <row r="520" spans="1:9" x14ac:dyDescent="0.3">
      <c r="C520" s="11"/>
      <c r="D520" s="11"/>
      <c r="E520" s="11"/>
      <c r="F520" s="17"/>
      <c r="G520" s="11"/>
      <c r="H520" s="16"/>
      <c r="I520" s="16"/>
    </row>
    <row r="521" spans="1:9" x14ac:dyDescent="0.3">
      <c r="C521" s="11"/>
      <c r="D521" s="11"/>
      <c r="E521" s="11"/>
      <c r="F521" s="17"/>
      <c r="G521" s="11"/>
      <c r="H521" s="16"/>
      <c r="I521" s="16"/>
    </row>
    <row r="522" spans="1:9" x14ac:dyDescent="0.3">
      <c r="C522" s="11"/>
      <c r="D522" s="11"/>
      <c r="E522" s="11"/>
      <c r="F522" s="17"/>
      <c r="G522" s="11"/>
      <c r="H522" s="16"/>
      <c r="I522" s="16"/>
    </row>
    <row r="523" spans="1:9" x14ac:dyDescent="0.3">
      <c r="C523" s="11"/>
      <c r="D523" s="11"/>
      <c r="E523" s="11"/>
      <c r="F523" s="17"/>
      <c r="G523" s="11"/>
      <c r="H523" s="16"/>
      <c r="I523" s="16"/>
    </row>
    <row r="524" spans="1:9" x14ac:dyDescent="0.3">
      <c r="C524" s="11"/>
      <c r="D524" s="11"/>
      <c r="E524" s="11"/>
      <c r="F524" s="17"/>
      <c r="G524" s="11"/>
      <c r="H524" s="16"/>
      <c r="I524" s="16"/>
    </row>
    <row r="525" spans="1:9" x14ac:dyDescent="0.3">
      <c r="C525" s="11"/>
      <c r="D525" s="11"/>
      <c r="E525" s="11"/>
      <c r="F525" s="17"/>
      <c r="G525" s="11"/>
      <c r="H525" s="16"/>
      <c r="I525" s="16"/>
    </row>
    <row r="526" spans="1:9" x14ac:dyDescent="0.3">
      <c r="C526" s="11"/>
      <c r="D526" s="11"/>
      <c r="E526" s="11"/>
      <c r="F526" s="17"/>
      <c r="G526" s="11"/>
      <c r="H526" s="16"/>
      <c r="I526" s="16"/>
    </row>
    <row r="527" spans="1:9" x14ac:dyDescent="0.3">
      <c r="C527" s="11"/>
      <c r="D527" s="11"/>
      <c r="E527" s="11"/>
      <c r="F527" s="17"/>
      <c r="G527" s="11"/>
      <c r="H527" s="16"/>
      <c r="I527" s="16"/>
    </row>
    <row r="528" spans="1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20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0"/>
    </row>
  </sheetData>
  <autoFilter ref="A2:I538"/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33E6D4FPPFNA-357414633-2176</_dlc_DocId>
    <_dlc_DocIdUrl xmlns="bb65cc95-6d4e-4879-a879-9838761499af">
      <Url>https://doa.wi.gov/_layouts/15/DocIdRedir.aspx?ID=33E6D4FPPFNA-357414633-2176</Url>
      <Description>33E6D4FPPFNA-357414633-2176</Description>
    </_dlc_DocIdUrl>
  </documentManagement>
</p:properties>
</file>

<file path=customXml/itemProps1.xml><?xml version="1.0" encoding="utf-8"?>
<ds:datastoreItem xmlns:ds="http://schemas.openxmlformats.org/officeDocument/2006/customXml" ds:itemID="{4AA00087-6C45-4D87-97FC-69F958870630}"/>
</file>

<file path=customXml/itemProps2.xml><?xml version="1.0" encoding="utf-8"?>
<ds:datastoreItem xmlns:ds="http://schemas.openxmlformats.org/officeDocument/2006/customXml" ds:itemID="{20DEE1AE-BF67-4398-90BA-EECD4D0D4ACA}"/>
</file>

<file path=customXml/itemProps3.xml><?xml version="1.0" encoding="utf-8"?>
<ds:datastoreItem xmlns:ds="http://schemas.openxmlformats.org/officeDocument/2006/customXml" ds:itemID="{4F509C76-34BA-4DCD-BA66-3CE2790F95C3}"/>
</file>

<file path=customXml/itemProps4.xml><?xml version="1.0" encoding="utf-8"?>
<ds:datastoreItem xmlns:ds="http://schemas.openxmlformats.org/officeDocument/2006/customXml" ds:itemID="{A43C0290-B6F0-4A0B-8985-BF6D38761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21f9cfbc-b69b-44e1-a61d-f70326b1a92d</vt:lpwstr>
  </property>
</Properties>
</file>