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7.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24226"/>
  <mc:AlternateContent xmlns:mc="http://schemas.openxmlformats.org/markup-compatibility/2006">
    <mc:Choice Requires="x15">
      <x15ac:absPath xmlns:x15ac="http://schemas.microsoft.com/office/spreadsheetml/2010/11/ac" url="S:\DOAForms\Forms\"/>
    </mc:Choice>
  </mc:AlternateContent>
  <xr:revisionPtr revIDLastSave="0" documentId="13_ncr:1_{0A2FEB03-4E61-4949-A9F5-9A9A2185CA1E}" xr6:coauthVersionLast="33" xr6:coauthVersionMax="33" xr10:uidLastSave="{00000000-0000-0000-0000-000000000000}"/>
  <workbookProtection workbookAlgorithmName="SHA-512" workbookHashValue="4CJ/ydxI9erpcZx7twDdVjBAO4PP28e6qkHS883Rj4PFLcGM94paX7lq6tM7wTSE83ZmbfbZMrh/qIjjnbv34g==" workbookSaltValue="FWRMJpY6FE46YOGPAo2ujw==" workbookSpinCount="100000" lockStructure="1"/>
  <bookViews>
    <workbookView xWindow="240" yWindow="60" windowWidth="8475" windowHeight="5895" xr2:uid="{00000000-000D-0000-FFFF-FFFF00000000}"/>
  </bookViews>
  <sheets>
    <sheet name="DOA-8176 form" sheetId="1" r:id="rId1"/>
    <sheet name="Add 13b Support Areas" sheetId="3" r:id="rId2"/>
    <sheet name="furniture" sheetId="2" state="hidden" r:id="rId3"/>
  </sheets>
  <definedNames>
    <definedName name="Systems">furniture!$A$1:$A$2</definedName>
    <definedName name="VaildFurniture">furniture!$A$1:$A$2</definedName>
    <definedName name="ValidOffice">furniture!$A$1:$A$2</definedName>
  </definedNames>
  <calcPr calcId="179017"/>
</workbook>
</file>

<file path=xl/calcChain.xml><?xml version="1.0" encoding="utf-8"?>
<calcChain xmlns="http://schemas.openxmlformats.org/spreadsheetml/2006/main">
  <c r="H22" i="1" l="1"/>
  <c r="H23" i="1"/>
  <c r="H24" i="1"/>
  <c r="H25" i="1"/>
  <c r="H26" i="1"/>
  <c r="H27" i="1"/>
  <c r="H28" i="1"/>
  <c r="C9" i="3" l="1"/>
  <c r="F11" i="3"/>
  <c r="C11" i="3"/>
  <c r="F9" i="3"/>
  <c r="A11" i="3"/>
  <c r="A9" i="3"/>
  <c r="A7" i="3"/>
  <c r="H23" i="3" l="1"/>
  <c r="H24" i="3"/>
  <c r="H25" i="3"/>
  <c r="H26" i="3"/>
  <c r="H19" i="3" l="1"/>
  <c r="H20" i="3"/>
  <c r="H21" i="3"/>
  <c r="H22" i="3"/>
  <c r="H27" i="3"/>
  <c r="H28" i="3"/>
  <c r="H29" i="3"/>
  <c r="H30" i="3"/>
  <c r="H18" i="3"/>
  <c r="H17" i="3"/>
  <c r="H16" i="3"/>
  <c r="H40" i="1"/>
  <c r="H39" i="1"/>
  <c r="H75" i="1" l="1"/>
  <c r="H74" i="1"/>
  <c r="H72" i="1"/>
  <c r="H71" i="1"/>
  <c r="G69" i="1"/>
  <c r="F69" i="1"/>
  <c r="F68" i="1"/>
  <c r="H66" i="1"/>
  <c r="H54" i="1"/>
  <c r="H53" i="1"/>
  <c r="H52" i="1"/>
  <c r="H51" i="1"/>
  <c r="H50" i="1"/>
  <c r="H49" i="1"/>
  <c r="H48" i="1"/>
  <c r="H47" i="1"/>
  <c r="H46" i="1"/>
  <c r="H45" i="1"/>
  <c r="H38" i="1"/>
  <c r="H37" i="1"/>
  <c r="H36" i="1"/>
  <c r="H55" i="1" s="1"/>
  <c r="H21" i="1"/>
  <c r="H20" i="1"/>
  <c r="H19" i="1"/>
  <c r="H18" i="1"/>
  <c r="H17" i="1"/>
  <c r="H16" i="1"/>
  <c r="H29" i="1" l="1"/>
  <c r="G58" i="1" s="1"/>
  <c r="G59" i="1"/>
  <c r="H69" i="1"/>
  <c r="G60" i="1" l="1"/>
  <c r="G61" i="1" l="1"/>
  <c r="G62" i="1"/>
  <c r="G63" i="1" l="1"/>
  <c r="G67" i="1" s="1"/>
  <c r="G68" i="1" l="1"/>
  <c r="H67" i="1"/>
  <c r="H68" i="1" l="1"/>
  <c r="H76" i="1"/>
</calcChain>
</file>

<file path=xl/sharedStrings.xml><?xml version="1.0" encoding="utf-8"?>
<sst xmlns="http://schemas.openxmlformats.org/spreadsheetml/2006/main" count="157" uniqueCount="114">
  <si>
    <t>Department of Administration</t>
  </si>
  <si>
    <t>SPACE REQUEST</t>
  </si>
  <si>
    <t>101 E. Wilson Street, 7th Floor</t>
  </si>
  <si>
    <t>1. Agency Name</t>
  </si>
  <si>
    <t>Furniture/Office</t>
  </si>
  <si>
    <t>Select Type of Furniture From Pull-Down</t>
  </si>
  <si>
    <t>Totals</t>
  </si>
  <si>
    <t>Budget Impact</t>
  </si>
  <si>
    <t>Funding</t>
  </si>
  <si>
    <t>Act</t>
  </si>
  <si>
    <t>Appropriation</t>
  </si>
  <si>
    <t>Date</t>
  </si>
  <si>
    <t>Change</t>
  </si>
  <si>
    <t>Total</t>
  </si>
  <si>
    <t>Systems</t>
  </si>
  <si>
    <t>Private Office</t>
  </si>
  <si>
    <t>Return Completed/Signed Form (Scan &amp; E-mail) To:</t>
  </si>
  <si>
    <t>Position Category &amp; Job Title</t>
  </si>
  <si>
    <t>New Request</t>
  </si>
  <si>
    <t>Number of Positions</t>
  </si>
  <si>
    <t>Category &amp; Description</t>
  </si>
  <si>
    <t>Visitors</t>
  </si>
  <si>
    <t>Staff</t>
  </si>
  <si>
    <t>Cost/Position</t>
  </si>
  <si>
    <t>Cost/Sq. Ft.</t>
  </si>
  <si>
    <t>Total Square Feet of New Request</t>
  </si>
  <si>
    <t>Number of 'Each Category'</t>
  </si>
  <si>
    <t>Justification for Space Request</t>
  </si>
  <si>
    <t>Standard from Guidelines:</t>
  </si>
  <si>
    <t>Current</t>
  </si>
  <si>
    <t>Frequency of Use:</t>
  </si>
  <si>
    <t xml:space="preserve"> 2.  Lease # (DOA Use)</t>
  </si>
  <si>
    <t xml:space="preserve"> 3. Space Request # (DOA Use)</t>
  </si>
  <si>
    <t>4. Assigned to (DOA Use)</t>
  </si>
  <si>
    <t>Amount of Square Feet 
per Position</t>
  </si>
  <si>
    <t>Amount of Square Feet per Category</t>
  </si>
  <si>
    <t>Amount of Square Feet 
per Category</t>
  </si>
  <si>
    <t>State of Wisconsin</t>
  </si>
  <si>
    <t>Average Number
at one time</t>
  </si>
  <si>
    <t xml:space="preserve"> 6. Desired Occupancy Date</t>
  </si>
  <si>
    <t xml:space="preserve"> 7. Reason desired occupancy date is critical, 
     if applicable (see Space Request Instructions)</t>
  </si>
  <si>
    <t>Hrs/Day, Days/Week, &amp; Weeks/Year</t>
  </si>
  <si>
    <t>State-Owned or Leased Facility</t>
  </si>
  <si>
    <t>Link to DOA Space Allocation Guidelines section 6.8</t>
  </si>
  <si>
    <t>11.  Space Allocation by Position Category</t>
  </si>
  <si>
    <t xml:space="preserve"> 12. Grand Total square feet requested for space allocation by 
       position categories/job titles</t>
  </si>
  <si>
    <r>
      <t xml:space="preserve">13b:  All Other Support Areas
</t>
    </r>
    <r>
      <rPr>
        <sz val="9"/>
        <rFont val="Arial"/>
        <family val="2"/>
      </rPr>
      <t xml:space="preserve"> </t>
    </r>
  </si>
  <si>
    <t>Such as:  Reception/security desk, break area, kitchenettes, copier areas, work rooms/large copier areas, mail room, shared printer areas, file/storage rooms, open lateral file areas, vertical file areas, library, in-suite restrooms, lactation room, laboratories, garages, etc.</t>
  </si>
  <si>
    <t>21. Rental Rate Change per Square Foot (see Space Request Instructions)</t>
  </si>
  <si>
    <t>15. Total Space Allocation by Position Categories/Job Titles  (item #12)</t>
  </si>
  <si>
    <t>16. Total Space Allocation by Support Areas (item #14)</t>
  </si>
  <si>
    <t>17. Subtotal Usable Square Feet (Sum #15 + #16):  Total square feet before In-Suite Circulation and Building 
      Load Factor are added on.</t>
  </si>
  <si>
    <t xml:space="preserve">18. Estimated In-suite Circulation Area:  If unknown, enter 25% for added circulation area.
      If known, enter percentage.  Total is #17 X %.                                                                                                                                                                                                                                                                                                                                                                                                         </t>
  </si>
  <si>
    <t>19. Estimated Building Load Factor:  ONLY ENTER 15% if in multi-tenant building where 
      common areas, such as reception and some or all restrooms, are used by all tenants. 
      If NOT MULTI-TENANT, LEAVE 0%.  Total is #17 X %.</t>
  </si>
  <si>
    <t xml:space="preserve">20. Total Square Feet Requested = Subtotal Usable Square Feet (#17) + Circulation (#18) + Load Factor (#19)                                                                                                                                                                                                                                                                                                                                                                           </t>
  </si>
  <si>
    <t>23. Annual Space Cost Change (#21 X #22)</t>
  </si>
  <si>
    <t>24. Total Number of Positions Change (Totals from section #11)</t>
  </si>
  <si>
    <t xml:space="preserve">31.          Creation or Deletion of Unit (explain which one below) </t>
  </si>
  <si>
    <t>32.          Expansion or Contraction of an Existing Unit (explain which one below)</t>
  </si>
  <si>
    <t>33.         Other (Explain below; see Space Request Instructions for examples)</t>
  </si>
  <si>
    <t>22. Total Square Feet Change.  Enter Current sq. ft., if applicable.  New Request is item #20.</t>
  </si>
  <si>
    <t xml:space="preserve">30. Special Requirements:  List, such as computer HVAC requirements, unusual electrical or communications needs, special security needs,
      extended hours of operation, etc.  Attach additional pages, if necessary. </t>
  </si>
  <si>
    <t>Division of Facilities Development &amp; Management</t>
  </si>
  <si>
    <t>DOA DFDM BREM Lease Administration</t>
  </si>
  <si>
    <t>Link to Space Request Instructions</t>
  </si>
  <si>
    <t>DOA DFM Leasing (DOADFMLEASING@wisconsin.gov)</t>
  </si>
  <si>
    <t>Total of New OR Added Positions</t>
  </si>
  <si>
    <t>Total of New OR Added Sq. Ft.</t>
  </si>
  <si>
    <t>25. Estimated Moving Costs:  Enter (in left box) # of Total New OR Added Positions from 
      Line 24.  If estimated moving costs have been obtained, divide that total by # of positions, 
      enter amount in center box--Cost/Position.  If unknown, enter $500.00 in center box.</t>
  </si>
  <si>
    <t>26. Estimated Furniture Costs:  Enter (in left box) # of Total New OR Added Positions from 
      Line 24.  If estimated costs have been obtained, divide that total by # of positions, enter 
      amount in center box--Cost/Position.  If unknown, enter $5,000.00 in center box.</t>
  </si>
  <si>
    <t>27. Estimated Cabling Cost:  Enter (in left box) # of Total New OR Added Sq. Ft. from Line 22.  
      If estimated cabling cost has been obtained, divide that total by Sq. Ft., enter amount in 
      center box--Cost/Sq. Ft.  If unknown, enter $3.00 in center box.</t>
  </si>
  <si>
    <t>28. Estimated Tenant Improvement Costs:  Enter (in left box) # of Total New OR Added Sq. Ft. 
      from Line 22.  If estimated costs have been obtained, divide that total by Sq. Ft., enter in 
      center box--Cost/Sq. Ft.  If unknown, enter $20.00 in center box.</t>
  </si>
  <si>
    <t>Link to DOA Space Allocation Guidelines section 6.9</t>
  </si>
  <si>
    <t>13a:  ONLY Conference, Meeting and Training Rooms -- All other support areas list in 13b, next page</t>
  </si>
  <si>
    <t xml:space="preserve"> 10. Desired Number &amp; Length of Renewal Options 
        (Example:  Two 5-year renewal options)</t>
  </si>
  <si>
    <t xml:space="preserve"> 9. Desired Length of Initial Lease Term 
      (# of Years)</t>
  </si>
  <si>
    <r>
      <t xml:space="preserve">Type </t>
    </r>
    <r>
      <rPr>
        <b/>
        <sz val="10"/>
        <rFont val="Arial"/>
        <family val="2"/>
      </rPr>
      <t>N/A</t>
    </r>
    <r>
      <rPr>
        <sz val="10"/>
        <rFont val="Arial"/>
        <family val="2"/>
      </rPr>
      <t xml:space="preserve"> here if 'not' filling in this item.</t>
    </r>
  </si>
  <si>
    <t>5. Division, Bureau and Section/Unit</t>
  </si>
  <si>
    <r>
      <t xml:space="preserve">29. Estimated Grand Total for New Request </t>
    </r>
    <r>
      <rPr>
        <sz val="9"/>
        <rFont val="Arial"/>
        <family val="2"/>
      </rPr>
      <t>(item #23 New Request + #25 Total + #26 Total + #27 Total + #28 Total)</t>
    </r>
  </si>
  <si>
    <r>
      <rPr>
        <b/>
        <sz val="11"/>
        <rFont val="Arial"/>
        <family val="2"/>
      </rPr>
      <t>13.  Space Allocation by Support Areas</t>
    </r>
    <r>
      <rPr>
        <sz val="10"/>
        <rFont val="Arial"/>
        <family val="2"/>
      </rPr>
      <t xml:space="preserve">
       </t>
    </r>
    <r>
      <rPr>
        <sz val="9"/>
        <rFont val="Arial"/>
        <family val="2"/>
      </rPr>
      <t>Support Areas are open work and non-work areas only, 'not' private offices or individual work stations/cubicles.</t>
    </r>
  </si>
  <si>
    <t>DOA-8176 (R02/2018)</t>
  </si>
  <si>
    <t>35.  Is this a location/service area that your agency reasonably believes will be used for more than 20 years?  If so, how long?</t>
  </si>
  <si>
    <t>36.  Are there any long-term planning or other needs that your agency has for this location?  If yes, what?</t>
  </si>
  <si>
    <t>37.  What issues will occur if the status quo continues or this Space Request is not approved or accomplished by the desired occupancy 
       date listed in #6 above?</t>
  </si>
  <si>
    <t>38.  If known, is there a Holdover provision in the existing lease and does it provide for a rent increase?</t>
  </si>
  <si>
    <t>39.  Anticipated overall rent change, if any.</t>
  </si>
  <si>
    <t>40.  Cost Avoidance; is there going to be a reduction in specific cost items due to this Space Request.</t>
  </si>
  <si>
    <t>41.  Health and Safety Concerns</t>
  </si>
  <si>
    <t>42.  Moving Costs:  If, applicable, how are the costs to be funded (e.g. current agency budget, special funds)?</t>
  </si>
  <si>
    <t>43.  Furniture Costs:  New, refurbished or existing?  How are the costs to be funded (e.g. current agency budget, special funds)?</t>
  </si>
  <si>
    <t>44.  Tenant Improvement Costs:  How are the costs to be funded (e.g. current agency budget, special funds)?</t>
  </si>
  <si>
    <t xml:space="preserve">                  Yes            No</t>
  </si>
  <si>
    <t>45. Can all costs in the fiscal year be funded from the agency’s existing budget level for the lease term requested?</t>
  </si>
  <si>
    <t>46.  If no, explain how funds will be obtained.   </t>
  </si>
  <si>
    <t>47.  Type(s) of Funding (see Space Request Instructions)    </t>
  </si>
  <si>
    <t>48.  Authorizing Source and/or Appropriation; what will be used?</t>
  </si>
  <si>
    <t>49.  Agency Tenant or Lease Coordinator, Phone 
       Number &amp; E-mail Address (type in box to right)</t>
  </si>
  <si>
    <t>50.  Agency Secretary/Chancellor or Designee Signature</t>
  </si>
  <si>
    <t>51.  Agency Legal Counsel Comments, if any:</t>
  </si>
  <si>
    <t>52. Agency Legal Counsel Signature (if applicable)</t>
  </si>
  <si>
    <t>53.  DOA DFDM BREM Bureau Director Signature</t>
  </si>
  <si>
    <t>54.  DOA State Budget Office Signature</t>
  </si>
  <si>
    <t xml:space="preserve">8. Street Address (if known) and City 
    of Existing or Proposed Property
    </t>
  </si>
  <si>
    <t>34.  What are required features for the proposed property; such as, proximity to clientele, proximity to needed client services, number of 
       parking spaces, type of parking spaces (e.g., customers, employees, state vehicles, secured), bus line, access to major roads, facility 
       ingress/egress/ADA, building security, need for 1st floor building space, connectivity (e.g. BadgerNet), etc.?</t>
  </si>
  <si>
    <t xml:space="preserve"> 14. Grand Total square feet requested for space allocation by 
       ALL support areas (items 13a&amp;b)</t>
  </si>
  <si>
    <r>
      <t xml:space="preserve">Type </t>
    </r>
    <r>
      <rPr>
        <b/>
        <sz val="10"/>
        <rFont val="Verdana"/>
        <family val="2"/>
      </rPr>
      <t>N/A</t>
    </r>
    <r>
      <rPr>
        <sz val="10"/>
        <rFont val="Verdana"/>
        <family val="2"/>
      </rPr>
      <t xml:space="preserve"> here if 'not' filling in this section OR begin here.</t>
    </r>
  </si>
  <si>
    <t>Square footage totals will add into #14 Grand Total square feet.</t>
  </si>
  <si>
    <r>
      <t xml:space="preserve">Place a ‘check mark’ in the appropriate box.  Explain the justification for the Space Request in the boxes below.  
                                                       </t>
    </r>
    <r>
      <rPr>
        <b/>
        <sz val="10"/>
        <rFont val="Arial"/>
        <family val="2"/>
      </rPr>
      <t>Attach additional pages if needed to further explain.</t>
    </r>
  </si>
  <si>
    <r>
      <t xml:space="preserve">SIGNATURE APPROVALS </t>
    </r>
    <r>
      <rPr>
        <sz val="10"/>
        <rFont val="Arial"/>
        <family val="2"/>
      </rPr>
      <t xml:space="preserve">(Sign &amp; Date </t>
    </r>
    <r>
      <rPr>
        <b/>
        <sz val="10"/>
        <rFont val="Arial"/>
        <family val="2"/>
      </rPr>
      <t>ABOVE</t>
    </r>
    <r>
      <rPr>
        <sz val="10"/>
        <rFont val="Arial"/>
        <family val="2"/>
      </rPr>
      <t xml:space="preserve"> designation)  
See Space Request Instructions for more information on approvals.</t>
    </r>
  </si>
  <si>
    <r>
      <t>Type</t>
    </r>
    <r>
      <rPr>
        <b/>
        <sz val="10"/>
        <rFont val="Arial"/>
        <family val="2"/>
      </rPr>
      <t xml:space="preserve"> N/A</t>
    </r>
    <r>
      <rPr>
        <sz val="10"/>
        <rFont val="Arial"/>
        <family val="2"/>
      </rPr>
      <t xml:space="preserve"> here if 'not' filling in this section OR begin here</t>
    </r>
  </si>
  <si>
    <r>
      <t xml:space="preserve">Type </t>
    </r>
    <r>
      <rPr>
        <b/>
        <sz val="10"/>
        <rFont val="Arial"/>
        <family val="2"/>
      </rPr>
      <t xml:space="preserve">N/A </t>
    </r>
    <r>
      <rPr>
        <sz val="10"/>
        <rFont val="Arial"/>
        <family val="2"/>
      </rPr>
      <t>here if 'not' filling in this section OR begin here</t>
    </r>
  </si>
  <si>
    <t>If more lines are needed, continue on next worksheet tab; see below.</t>
  </si>
  <si>
    <r>
      <t xml:space="preserve">SPACE REQUEST </t>
    </r>
    <r>
      <rPr>
        <b/>
        <i/>
        <sz val="12"/>
        <rFont val="Arial"/>
        <family val="2"/>
      </rPr>
      <t>(continued Section 13b Support Areas)</t>
    </r>
  </si>
  <si>
    <r>
      <t xml:space="preserve">13b:  All Other Support Areas </t>
    </r>
    <r>
      <rPr>
        <b/>
        <i/>
        <sz val="11"/>
        <rFont val="Arial"/>
        <family val="2"/>
      </rPr>
      <t>(continued from page 1)</t>
    </r>
    <r>
      <rPr>
        <b/>
        <sz val="11"/>
        <rFont val="Arial"/>
        <family val="2"/>
      </rPr>
      <t xml:space="preserve">
</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</si>
</sst>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409]mmmm\ d\,\ yyyy;@"/>
  </numFmts>
  <fonts count="25" x14ac:knownFonts="1">
    <font>
      <sz val="10"/>
      <name val="Arial"/>
    </font>
    <font>
      <sz val="10"/>
      <name val="Arial"/>
      <family val="2"/>
    </font>
    <font>
      <sz val="8"/>
      <name val="Arial"/>
      <family val="2"/>
    </font>
    <font>
      <sz val="9"/>
      <name val="Arial"/>
      <family val="2"/>
    </font>
    <font>
      <sz val="11"/>
      <name val="Times New Roman"/>
      <family val="1"/>
    </font>
    <font>
      <u/>
      <sz val="10"/>
      <color indexed="12"/>
      <name val="Arial"/>
      <family val="2"/>
    </font>
    <font>
      <sz val="10"/>
      <name val="Arial"/>
      <family val="2"/>
    </font>
    <font>
      <b/>
      <sz val="10"/>
      <name val="Arial"/>
      <family val="2"/>
    </font>
    <font>
      <sz val="8"/>
      <name val="Arial"/>
      <family val="2"/>
    </font>
    <font>
      <b/>
      <sz val="12"/>
      <name val="Arial"/>
      <family val="2"/>
    </font>
    <font>
      <sz val="12"/>
      <name val="Arial"/>
      <family val="2"/>
    </font>
    <font>
      <sz val="10"/>
      <name val="Arial"/>
      <family val="2"/>
    </font>
    <font>
      <b/>
      <sz val="8"/>
      <name val="Arial"/>
      <family val="2"/>
    </font>
    <font>
      <sz val="9"/>
      <name val="Arial"/>
      <family val="2"/>
    </font>
    <font>
      <sz val="9"/>
      <name val="Verdana"/>
      <family val="2"/>
    </font>
    <font>
      <b/>
      <sz val="11"/>
      <name val="Arial"/>
      <family val="2"/>
    </font>
    <font>
      <sz val="10"/>
      <name val="Arial"/>
      <family val="2"/>
    </font>
    <font>
      <sz val="11"/>
      <name val="Arial"/>
      <family val="2"/>
    </font>
    <font>
      <sz val="10"/>
      <name val="Verdana"/>
      <family val="2"/>
    </font>
    <font>
      <b/>
      <sz val="9"/>
      <name val="Verdana"/>
      <family val="2"/>
    </font>
    <font>
      <b/>
      <sz val="10"/>
      <name val="Arial"/>
      <family val="2"/>
    </font>
    <font>
      <sz val="8"/>
      <name val="Verdana"/>
      <family val="2"/>
    </font>
    <font>
      <b/>
      <sz val="10"/>
      <name val="Verdana"/>
      <family val="2"/>
    </font>
    <font>
      <b/>
      <i/>
      <sz val="12"/>
      <name val="Arial"/>
      <family val="2"/>
    </font>
    <font>
      <b/>
      <i/>
      <sz val="11"/>
      <name val="Arial"/>
      <family val="2"/>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8">
    <xf numFmtId="0" fontId="0" fillId="0" borderId="0"/>
    <xf numFmtId="0" fontId="4" fillId="0" borderId="1" applyAlignment="0"/>
    <xf numFmtId="44" fontId="1" fillId="0" borderId="0" applyFont="0" applyFill="0" applyBorder="0" applyAlignment="0" applyProtection="0"/>
    <xf numFmtId="0" fontId="4" fillId="0" borderId="2"/>
    <xf numFmtId="0" fontId="4" fillId="0" borderId="3" applyBorder="0">
      <protection locked="0"/>
    </xf>
    <xf numFmtId="0" fontId="5" fillId="0" borderId="0" applyNumberFormat="0" applyFill="0" applyBorder="0" applyAlignment="0" applyProtection="0">
      <alignment vertical="top"/>
      <protection locked="0"/>
    </xf>
    <xf numFmtId="0" fontId="3" fillId="0" borderId="4" applyBorder="0" applyAlignment="0">
      <alignment horizontal="left"/>
    </xf>
    <xf numFmtId="9" fontId="1" fillId="0" borderId="0" applyFont="0" applyFill="0" applyBorder="0" applyAlignment="0" applyProtection="0"/>
  </cellStyleXfs>
  <cellXfs count="376">
    <xf numFmtId="0" fontId="0" fillId="0" borderId="0" xfId="0"/>
    <xf numFmtId="0" fontId="6" fillId="0" borderId="0" xfId="0" applyFont="1"/>
    <xf numFmtId="0" fontId="8" fillId="0" borderId="0" xfId="0" applyFont="1" applyFill="1" applyBorder="1" applyAlignment="1">
      <alignment horizontal="left"/>
    </xf>
    <xf numFmtId="0" fontId="11" fillId="0" borderId="0" xfId="0" applyFont="1"/>
    <xf numFmtId="0" fontId="13" fillId="0" borderId="0" xfId="0" applyFont="1"/>
    <xf numFmtId="0" fontId="13" fillId="0" borderId="14" xfId="6" applyFont="1" applyFill="1" applyBorder="1" applyAlignment="1">
      <alignment horizontal="center"/>
    </xf>
    <xf numFmtId="0" fontId="13" fillId="0" borderId="14" xfId="6" applyFont="1" applyFill="1" applyBorder="1" applyAlignment="1">
      <alignment horizontal="center" wrapText="1"/>
    </xf>
    <xf numFmtId="0" fontId="13" fillId="0" borderId="2" xfId="0" applyFont="1" applyFill="1" applyBorder="1"/>
    <xf numFmtId="0" fontId="14" fillId="0" borderId="8" xfId="4" applyFont="1" applyBorder="1">
      <protection locked="0"/>
    </xf>
    <xf numFmtId="1" fontId="14" fillId="0" borderId="2" xfId="4" applyNumberFormat="1" applyFont="1" applyBorder="1" applyAlignment="1">
      <protection locked="0"/>
    </xf>
    <xf numFmtId="1" fontId="14" fillId="0" borderId="2" xfId="4" applyNumberFormat="1" applyFont="1" applyFill="1" applyBorder="1" applyAlignment="1">
      <protection locked="0"/>
    </xf>
    <xf numFmtId="165" fontId="14" fillId="0" borderId="2" xfId="4" applyNumberFormat="1" applyFont="1" applyBorder="1" applyAlignment="1">
      <protection locked="0"/>
    </xf>
    <xf numFmtId="1" fontId="14" fillId="2" borderId="2" xfId="1" applyNumberFormat="1" applyFont="1" applyFill="1" applyBorder="1" applyProtection="1"/>
    <xf numFmtId="0" fontId="14" fillId="0" borderId="9" xfId="4" applyFont="1" applyBorder="1">
      <protection locked="0"/>
    </xf>
    <xf numFmtId="1" fontId="14" fillId="0" borderId="1" xfId="4" applyNumberFormat="1" applyFont="1" applyBorder="1" applyAlignment="1">
      <protection locked="0"/>
    </xf>
    <xf numFmtId="1" fontId="14" fillId="0" borderId="1" xfId="4" applyNumberFormat="1" applyFont="1" applyFill="1" applyBorder="1" applyAlignment="1">
      <protection locked="0"/>
    </xf>
    <xf numFmtId="165" fontId="14" fillId="0" borderId="1" xfId="4" applyNumberFormat="1" applyFont="1" applyBorder="1" applyAlignment="1">
      <protection locked="0"/>
    </xf>
    <xf numFmtId="1" fontId="14" fillId="2" borderId="1" xfId="1" applyNumberFormat="1" applyFont="1" applyFill="1" applyBorder="1" applyProtection="1"/>
    <xf numFmtId="1" fontId="14" fillId="2" borderId="1" xfId="1" applyNumberFormat="1" applyFont="1" applyFill="1" applyBorder="1" applyAlignment="1" applyProtection="1">
      <alignment wrapText="1"/>
    </xf>
    <xf numFmtId="0" fontId="13" fillId="0" borderId="13" xfId="0" applyFont="1" applyFill="1" applyBorder="1" applyAlignment="1">
      <alignment horizontal="center" vertical="center" wrapText="1"/>
    </xf>
    <xf numFmtId="0" fontId="16" fillId="0" borderId="11" xfId="0" applyFont="1" applyBorder="1" applyAlignment="1">
      <alignment horizontal="center"/>
    </xf>
    <xf numFmtId="0" fontId="16" fillId="0" borderId="16" xfId="0" applyFont="1" applyBorder="1" applyAlignment="1">
      <alignment horizontal="center"/>
    </xf>
    <xf numFmtId="0" fontId="13" fillId="0" borderId="5" xfId="0" applyFont="1" applyBorder="1" applyAlignment="1">
      <alignment horizont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4" fillId="0" borderId="2" xfId="4" applyFont="1" applyBorder="1" applyAlignment="1">
      <alignment horizontal="left" wrapText="1"/>
      <protection locked="0"/>
    </xf>
    <xf numFmtId="1" fontId="14" fillId="0" borderId="2" xfId="4" applyNumberFormat="1" applyFont="1" applyBorder="1" applyAlignment="1">
      <alignment horizontal="center"/>
      <protection locked="0"/>
    </xf>
    <xf numFmtId="0" fontId="14" fillId="0" borderId="1" xfId="4" applyFont="1" applyBorder="1" applyAlignment="1">
      <alignment horizontal="left" wrapText="1"/>
      <protection locked="0"/>
    </xf>
    <xf numFmtId="1" fontId="14" fillId="0" borderId="1" xfId="4" applyNumberFormat="1" applyFont="1" applyBorder="1" applyAlignment="1">
      <alignment horizontal="center"/>
      <protection locked="0"/>
    </xf>
    <xf numFmtId="0" fontId="13" fillId="0" borderId="13" xfId="6" applyFont="1" applyFill="1" applyBorder="1" applyAlignment="1">
      <alignment horizontal="center" wrapText="1"/>
    </xf>
    <xf numFmtId="0" fontId="17" fillId="0" borderId="10" xfId="6" applyFont="1" applyFill="1" applyBorder="1" applyAlignment="1">
      <alignment horizontal="center" vertical="center"/>
    </xf>
    <xf numFmtId="0" fontId="13" fillId="0" borderId="11" xfId="0" applyFont="1" applyFill="1" applyBorder="1" applyAlignment="1">
      <alignment horizontal="center" vertical="center" wrapText="1"/>
    </xf>
    <xf numFmtId="1" fontId="14" fillId="0" borderId="2" xfId="4" applyNumberFormat="1" applyFont="1" applyBorder="1" applyAlignment="1" applyProtection="1">
      <protection locked="0"/>
    </xf>
    <xf numFmtId="1" fontId="14" fillId="0" borderId="8" xfId="4" applyNumberFormat="1" applyFont="1" applyBorder="1" applyAlignment="1" applyProtection="1">
      <protection locked="0"/>
    </xf>
    <xf numFmtId="165" fontId="18" fillId="0" borderId="2" xfId="0" applyNumberFormat="1" applyFont="1" applyBorder="1" applyAlignment="1" applyProtection="1">
      <protection locked="0"/>
    </xf>
    <xf numFmtId="1" fontId="14" fillId="2" borderId="3" xfId="4" applyNumberFormat="1" applyFont="1" applyFill="1" applyBorder="1" applyProtection="1"/>
    <xf numFmtId="1" fontId="14" fillId="0" borderId="1" xfId="4" applyNumberFormat="1" applyFont="1" applyBorder="1" applyAlignment="1" applyProtection="1">
      <protection locked="0"/>
    </xf>
    <xf numFmtId="1" fontId="14" fillId="0" borderId="9" xfId="4" applyNumberFormat="1" applyFont="1" applyBorder="1" applyAlignment="1" applyProtection="1">
      <protection locked="0"/>
    </xf>
    <xf numFmtId="165" fontId="18" fillId="0" borderId="1" xfId="0" applyNumberFormat="1" applyFont="1" applyBorder="1" applyAlignment="1" applyProtection="1">
      <protection locked="0"/>
    </xf>
    <xf numFmtId="1" fontId="14" fillId="2" borderId="10" xfId="4" applyNumberFormat="1" applyFont="1" applyFill="1" applyBorder="1" applyProtection="1"/>
    <xf numFmtId="0" fontId="11" fillId="0" borderId="0" xfId="0" applyFont="1" applyProtection="1"/>
    <xf numFmtId="9" fontId="14" fillId="0" borderId="1" xfId="7" applyFont="1" applyFill="1" applyBorder="1" applyAlignment="1" applyProtection="1">
      <protection locked="0"/>
    </xf>
    <xf numFmtId="9" fontId="14" fillId="0" borderId="1" xfId="6" applyNumberFormat="1" applyFont="1" applyFill="1" applyBorder="1" applyAlignment="1" applyProtection="1">
      <alignment horizontal="right" wrapText="1"/>
      <protection locked="0"/>
    </xf>
    <xf numFmtId="0" fontId="13" fillId="0" borderId="15" xfId="6" applyFont="1" applyBorder="1" applyAlignment="1">
      <alignment horizontal="center" vertical="center" wrapText="1"/>
    </xf>
    <xf numFmtId="0" fontId="13" fillId="0" borderId="15" xfId="6" applyFont="1" applyFill="1" applyBorder="1" applyAlignment="1">
      <alignment horizontal="center" vertical="center" wrapText="1"/>
    </xf>
    <xf numFmtId="0" fontId="13" fillId="0" borderId="15" xfId="6" quotePrefix="1" applyFont="1" applyBorder="1" applyAlignment="1">
      <alignment horizontal="center" vertical="center" wrapText="1"/>
    </xf>
    <xf numFmtId="164" fontId="14" fillId="0" borderId="2" xfId="2" applyNumberFormat="1" applyFont="1" applyBorder="1" applyAlignment="1" applyProtection="1">
      <protection locked="0"/>
    </xf>
    <xf numFmtId="164" fontId="14" fillId="0" borderId="2" xfId="0" applyNumberFormat="1" applyFont="1" applyBorder="1" applyAlignment="1" applyProtection="1">
      <protection locked="0"/>
    </xf>
    <xf numFmtId="164" fontId="14" fillId="2" borderId="2" xfId="1" applyNumberFormat="1" applyFont="1" applyFill="1" applyBorder="1" applyAlignment="1" applyProtection="1"/>
    <xf numFmtId="1" fontId="14" fillId="0" borderId="1" xfId="0" applyNumberFormat="1" applyFont="1" applyBorder="1" applyAlignment="1" applyProtection="1">
      <protection locked="0"/>
    </xf>
    <xf numFmtId="1" fontId="14" fillId="2" borderId="1" xfId="1" applyNumberFormat="1" applyFont="1" applyFill="1" applyBorder="1" applyAlignment="1" applyProtection="1">
      <alignment horizontal="right"/>
    </xf>
    <xf numFmtId="1" fontId="14" fillId="2" borderId="1" xfId="1" applyNumberFormat="1" applyFont="1" applyFill="1" applyBorder="1" applyAlignment="1" applyProtection="1"/>
    <xf numFmtId="164" fontId="14" fillId="2" borderId="1" xfId="1" applyNumberFormat="1" applyFont="1" applyFill="1" applyBorder="1" applyAlignment="1" applyProtection="1"/>
    <xf numFmtId="1" fontId="14" fillId="2" borderId="11" xfId="1" applyNumberFormat="1" applyFont="1" applyFill="1" applyBorder="1" applyProtection="1"/>
    <xf numFmtId="1" fontId="14" fillId="2" borderId="11" xfId="1" applyNumberFormat="1" applyFont="1" applyFill="1" applyBorder="1" applyAlignment="1" applyProtection="1"/>
    <xf numFmtId="0" fontId="13" fillId="0" borderId="5" xfId="6" applyFont="1" applyFill="1" applyBorder="1" applyAlignment="1">
      <alignment horizontal="center" vertical="center" wrapText="1"/>
    </xf>
    <xf numFmtId="0" fontId="13" fillId="0" borderId="6" xfId="6" applyFont="1" applyFill="1" applyBorder="1" applyAlignment="1">
      <alignment horizontal="center" vertical="center" wrapText="1"/>
    </xf>
    <xf numFmtId="1" fontId="14" fillId="0" borderId="12" xfId="4" applyNumberFormat="1" applyFont="1" applyFill="1" applyBorder="1" applyProtection="1">
      <protection locked="0"/>
    </xf>
    <xf numFmtId="164" fontId="14" fillId="0" borderId="12" xfId="4" applyNumberFormat="1" applyFont="1" applyFill="1" applyBorder="1" applyProtection="1">
      <protection locked="0"/>
    </xf>
    <xf numFmtId="1" fontId="14" fillId="0" borderId="11" xfId="4" applyNumberFormat="1" applyFont="1" applyFill="1" applyBorder="1" applyProtection="1">
      <protection locked="0"/>
    </xf>
    <xf numFmtId="164" fontId="14" fillId="0" borderId="11" xfId="4" applyNumberFormat="1" applyFont="1" applyFill="1" applyBorder="1" applyProtection="1">
      <protection locked="0"/>
    </xf>
    <xf numFmtId="1" fontId="14" fillId="0" borderId="1" xfId="4" applyNumberFormat="1" applyFont="1" applyFill="1" applyBorder="1" applyProtection="1">
      <protection locked="0"/>
    </xf>
    <xf numFmtId="164" fontId="14" fillId="0" borderId="1" xfId="4" applyNumberFormat="1" applyFont="1" applyFill="1" applyBorder="1" applyProtection="1">
      <protection locked="0"/>
    </xf>
    <xf numFmtId="164" fontId="14" fillId="2" borderId="1" xfId="4" applyNumberFormat="1" applyFont="1" applyFill="1" applyBorder="1" applyProtection="1"/>
    <xf numFmtId="164" fontId="19" fillId="2" borderId="13" xfId="1" applyNumberFormat="1" applyFont="1" applyFill="1" applyBorder="1" applyProtection="1"/>
    <xf numFmtId="0" fontId="11" fillId="0" borderId="0" xfId="0" applyFont="1" applyBorder="1"/>
    <xf numFmtId="0" fontId="11" fillId="0" borderId="0" xfId="0" applyFont="1" applyProtection="1">
      <protection locked="0"/>
    </xf>
    <xf numFmtId="0" fontId="16" fillId="0" borderId="7" xfId="6" applyFont="1" applyBorder="1" applyAlignment="1">
      <alignment horizontal="left" indent="2"/>
    </xf>
    <xf numFmtId="0" fontId="16" fillId="0" borderId="8" xfId="6" applyFont="1" applyBorder="1" applyAlignment="1">
      <alignment horizontal="left" indent="2"/>
    </xf>
    <xf numFmtId="0" fontId="2" fillId="0" borderId="0" xfId="0" applyFont="1" applyFill="1" applyBorder="1" applyAlignment="1">
      <alignment horizontal="left"/>
    </xf>
    <xf numFmtId="0" fontId="1" fillId="0" borderId="7" xfId="6" applyFont="1" applyFill="1" applyBorder="1" applyAlignment="1" applyProtection="1">
      <alignment vertical="center" wrapText="1"/>
      <protection locked="0"/>
    </xf>
    <xf numFmtId="0" fontId="8" fillId="0" borderId="0" xfId="0" applyFont="1" applyFill="1" applyBorder="1" applyAlignment="1" applyProtection="1">
      <alignment horizontal="left"/>
    </xf>
    <xf numFmtId="0" fontId="8" fillId="0" borderId="0" xfId="0" applyFont="1" applyFill="1" applyBorder="1" applyAlignment="1" applyProtection="1"/>
    <xf numFmtId="0" fontId="12" fillId="0" borderId="0" xfId="0" applyFont="1" applyFill="1" applyBorder="1" applyAlignment="1" applyProtection="1"/>
    <xf numFmtId="0" fontId="2" fillId="0" borderId="0" xfId="0" applyFont="1" applyFill="1" applyBorder="1" applyAlignment="1" applyProtection="1">
      <alignment horizontal="left"/>
    </xf>
    <xf numFmtId="0" fontId="13" fillId="0" borderId="13" xfId="6" applyFont="1" applyFill="1" applyBorder="1" applyAlignment="1" applyProtection="1">
      <alignment horizontal="center" wrapText="1"/>
    </xf>
    <xf numFmtId="0" fontId="17" fillId="0" borderId="10" xfId="6" applyFont="1" applyFill="1" applyBorder="1" applyAlignment="1" applyProtection="1">
      <alignment horizontal="center" vertical="center"/>
    </xf>
    <xf numFmtId="0" fontId="13" fillId="0" borderId="11"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21" fillId="0" borderId="9" xfId="4" applyFont="1" applyBorder="1" applyAlignment="1">
      <alignment horizontal="left" wrapText="1"/>
      <protection locked="0"/>
    </xf>
    <xf numFmtId="0" fontId="21" fillId="0" borderId="18" xfId="4" applyFont="1" applyBorder="1" applyAlignment="1">
      <alignment horizontal="left" wrapText="1"/>
      <protection locked="0"/>
    </xf>
    <xf numFmtId="0" fontId="21" fillId="0" borderId="10" xfId="4" applyFont="1" applyBorder="1" applyAlignment="1">
      <alignment horizontal="left" wrapText="1"/>
      <protection locked="0"/>
    </xf>
    <xf numFmtId="0" fontId="14" fillId="0" borderId="8" xfId="4" applyFont="1" applyBorder="1" applyAlignment="1">
      <alignment horizontal="left" vertical="center" wrapText="1" indent="2"/>
      <protection locked="0"/>
    </xf>
    <xf numFmtId="0" fontId="14" fillId="0" borderId="19" xfId="4" applyFont="1" applyBorder="1" applyAlignment="1">
      <alignment horizontal="left" vertical="center" wrapText="1" indent="2"/>
      <protection locked="0"/>
    </xf>
    <xf numFmtId="0" fontId="14" fillId="0" borderId="3" xfId="4" applyFont="1" applyBorder="1" applyAlignment="1">
      <alignment horizontal="left" vertical="center" wrapText="1" indent="2"/>
      <protection locked="0"/>
    </xf>
    <xf numFmtId="0" fontId="21" fillId="0" borderId="9" xfId="4" applyFont="1" applyFill="1" applyBorder="1" applyAlignment="1">
      <alignment horizontal="left" wrapText="1"/>
      <protection locked="0"/>
    </xf>
    <xf numFmtId="0" fontId="21" fillId="0" borderId="18" xfId="4" applyFont="1" applyFill="1" applyBorder="1" applyAlignment="1">
      <alignment horizontal="left" wrapText="1"/>
      <protection locked="0"/>
    </xf>
    <xf numFmtId="0" fontId="21" fillId="0" borderId="10" xfId="4" applyFont="1" applyFill="1" applyBorder="1" applyAlignment="1">
      <alignment horizontal="left" wrapText="1"/>
      <protection locked="0"/>
    </xf>
    <xf numFmtId="1" fontId="14" fillId="2" borderId="1" xfId="1" applyNumberFormat="1" applyFont="1" applyFill="1" applyBorder="1" applyAlignment="1"/>
    <xf numFmtId="0" fontId="13" fillId="0" borderId="8" xfId="6" applyFont="1" applyFill="1" applyBorder="1" applyAlignment="1"/>
    <xf numFmtId="0" fontId="13" fillId="0" borderId="19" xfId="6" applyFont="1" applyFill="1" applyBorder="1" applyAlignment="1"/>
    <xf numFmtId="0" fontId="13" fillId="0" borderId="3" xfId="6" applyFont="1" applyFill="1" applyBorder="1" applyAlignment="1"/>
    <xf numFmtId="0" fontId="13" fillId="0" borderId="9" xfId="6" applyFont="1" applyFill="1" applyBorder="1" applyAlignment="1">
      <alignment wrapText="1"/>
    </xf>
    <xf numFmtId="0" fontId="13" fillId="0" borderId="18" xfId="6" applyFont="1" applyFill="1" applyBorder="1" applyAlignment="1">
      <alignment wrapText="1"/>
    </xf>
    <xf numFmtId="0" fontId="13" fillId="0" borderId="10" xfId="6" applyFont="1" applyFill="1" applyBorder="1" applyAlignment="1">
      <alignment wrapText="1"/>
    </xf>
    <xf numFmtId="1" fontId="14" fillId="2" borderId="2" xfId="1" applyNumberFormat="1" applyFont="1" applyFill="1" applyBorder="1" applyAlignment="1"/>
    <xf numFmtId="0" fontId="14" fillId="0" borderId="7" xfId="0" applyFont="1" applyBorder="1" applyAlignment="1" applyProtection="1">
      <alignment horizontal="left" vertical="top" wrapText="1" indent="2"/>
      <protection locked="0"/>
    </xf>
    <xf numFmtId="0" fontId="14" fillId="0" borderId="0" xfId="0" applyFont="1" applyBorder="1" applyAlignment="1" applyProtection="1">
      <alignment horizontal="left" vertical="top" wrapText="1" indent="2"/>
      <protection locked="0"/>
    </xf>
    <xf numFmtId="0" fontId="14" fillId="0" borderId="35" xfId="0" applyFont="1" applyBorder="1" applyAlignment="1" applyProtection="1">
      <alignment horizontal="left" vertical="top" wrapText="1" indent="2"/>
      <protection locked="0"/>
    </xf>
    <xf numFmtId="0" fontId="1"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4" xfId="0" applyFont="1" applyBorder="1" applyAlignment="1">
      <alignment horizontal="left" vertical="top" wrapText="1"/>
    </xf>
    <xf numFmtId="0" fontId="14" fillId="0" borderId="8" xfId="0" applyFont="1" applyBorder="1" applyAlignment="1" applyProtection="1">
      <alignment horizontal="left" vertical="top" wrapText="1" indent="2"/>
      <protection locked="0"/>
    </xf>
    <xf numFmtId="0" fontId="14" fillId="0" borderId="19" xfId="0" applyFont="1" applyBorder="1" applyAlignment="1" applyProtection="1">
      <alignment horizontal="left" vertical="top" wrapText="1" indent="2"/>
      <protection locked="0"/>
    </xf>
    <xf numFmtId="0" fontId="14" fillId="0" borderId="3" xfId="0" applyFont="1" applyBorder="1" applyAlignment="1" applyProtection="1">
      <alignment horizontal="left" vertical="top" wrapText="1" indent="2"/>
      <protection locked="0"/>
    </xf>
    <xf numFmtId="0" fontId="1" fillId="0" borderId="20" xfId="0" applyFont="1" applyFill="1" applyBorder="1" applyAlignment="1">
      <alignment horizontal="left"/>
    </xf>
    <xf numFmtId="0" fontId="16" fillId="0" borderId="21" xfId="0" applyFont="1" applyFill="1" applyBorder="1" applyAlignment="1">
      <alignment horizontal="left"/>
    </xf>
    <xf numFmtId="0" fontId="16" fillId="0" borderId="4" xfId="0" applyFont="1" applyFill="1" applyBorder="1" applyAlignment="1">
      <alignment horizontal="left"/>
    </xf>
    <xf numFmtId="0" fontId="1" fillId="0" borderId="20" xfId="0" applyFont="1" applyBorder="1" applyAlignment="1">
      <alignment horizontal="left"/>
    </xf>
    <xf numFmtId="0" fontId="16" fillId="0" borderId="21" xfId="0" applyFont="1" applyBorder="1" applyAlignment="1">
      <alignment horizontal="left"/>
    </xf>
    <xf numFmtId="0" fontId="16" fillId="0" borderId="4" xfId="0" applyFont="1" applyBorder="1" applyAlignment="1">
      <alignment horizontal="left"/>
    </xf>
    <xf numFmtId="0" fontId="14" fillId="0" borderId="2" xfId="0" applyFont="1" applyBorder="1" applyAlignment="1" applyProtection="1">
      <alignment horizontal="left" vertical="top" wrapText="1" indent="2"/>
      <protection locked="0"/>
    </xf>
    <xf numFmtId="0" fontId="1" fillId="0" borderId="25" xfId="6" applyFont="1" applyFill="1" applyBorder="1" applyAlignment="1">
      <alignment vertical="center" wrapText="1"/>
    </xf>
    <xf numFmtId="0" fontId="16" fillId="0" borderId="26" xfId="6" applyFont="1" applyFill="1" applyBorder="1" applyAlignment="1">
      <alignment vertical="center" wrapText="1"/>
    </xf>
    <xf numFmtId="0" fontId="16" fillId="0" borderId="27" xfId="6" applyFont="1" applyFill="1" applyBorder="1" applyAlignment="1">
      <alignment vertical="center" wrapText="1"/>
    </xf>
    <xf numFmtId="0" fontId="1" fillId="0" borderId="7" xfId="6" applyFont="1" applyBorder="1" applyAlignment="1">
      <alignment wrapText="1"/>
    </xf>
    <xf numFmtId="0" fontId="16" fillId="0" borderId="0" xfId="6" applyFont="1" applyBorder="1" applyAlignment="1">
      <alignment wrapText="1"/>
    </xf>
    <xf numFmtId="0" fontId="16" fillId="0" borderId="35" xfId="6" applyFont="1" applyBorder="1" applyAlignment="1">
      <alignment wrapText="1"/>
    </xf>
    <xf numFmtId="0" fontId="15" fillId="0" borderId="22" xfId="6" applyFont="1" applyBorder="1" applyAlignment="1">
      <alignment horizontal="left" vertical="center"/>
    </xf>
    <xf numFmtId="0" fontId="15" fillId="0" borderId="23" xfId="6" applyFont="1" applyBorder="1" applyAlignment="1">
      <alignment horizontal="left" vertical="center"/>
    </xf>
    <xf numFmtId="0" fontId="15" fillId="0" borderId="24" xfId="6" applyFont="1" applyBorder="1" applyAlignment="1">
      <alignment horizontal="left" vertical="center"/>
    </xf>
    <xf numFmtId="0" fontId="15" fillId="0" borderId="0" xfId="6" applyFont="1" applyFill="1" applyBorder="1" applyAlignment="1">
      <alignment horizontal="left" vertical="top"/>
    </xf>
    <xf numFmtId="0" fontId="15" fillId="0" borderId="34" xfId="6" applyFont="1" applyFill="1" applyBorder="1" applyAlignment="1">
      <alignment horizontal="center" vertical="top"/>
    </xf>
    <xf numFmtId="0" fontId="9" fillId="0" borderId="31" xfId="6" applyFont="1" applyFill="1" applyBorder="1" applyAlignment="1">
      <alignment vertical="center" wrapText="1"/>
    </xf>
    <xf numFmtId="0" fontId="9" fillId="0" borderId="32" xfId="6" applyFont="1" applyFill="1" applyBorder="1" applyAlignment="1">
      <alignment vertical="center"/>
    </xf>
    <xf numFmtId="0" fontId="9" fillId="0" borderId="33" xfId="6" applyFont="1" applyFill="1" applyBorder="1" applyAlignment="1">
      <alignment vertical="center"/>
    </xf>
    <xf numFmtId="0" fontId="16" fillId="0" borderId="0" xfId="6" applyFont="1" applyFill="1" applyBorder="1" applyAlignment="1">
      <alignment horizontal="center" wrapText="1"/>
    </xf>
    <xf numFmtId="0" fontId="16" fillId="0" borderId="35" xfId="6" applyFont="1" applyFill="1" applyBorder="1" applyAlignment="1">
      <alignment horizontal="center" wrapText="1"/>
    </xf>
    <xf numFmtId="0" fontId="13" fillId="0" borderId="8" xfId="0" applyFont="1" applyBorder="1" applyAlignment="1"/>
    <xf numFmtId="0" fontId="13" fillId="0" borderId="19" xfId="0" applyFont="1" applyBorder="1" applyAlignment="1"/>
    <xf numFmtId="0" fontId="13" fillId="0" borderId="9" xfId="0" applyFont="1" applyBorder="1" applyAlignment="1"/>
    <xf numFmtId="0" fontId="13" fillId="0" borderId="18" xfId="0" applyFont="1" applyBorder="1" applyAlignment="1"/>
    <xf numFmtId="0" fontId="11" fillId="0" borderId="36"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1" fontId="14" fillId="2" borderId="1" xfId="7" applyNumberFormat="1" applyFont="1" applyFill="1" applyBorder="1" applyAlignment="1">
      <alignment horizontal="right"/>
    </xf>
    <xf numFmtId="0" fontId="13" fillId="0" borderId="1" xfId="6" applyFont="1" applyFill="1" applyBorder="1" applyAlignment="1">
      <alignment horizontal="left" wrapText="1"/>
    </xf>
    <xf numFmtId="0" fontId="13" fillId="0" borderId="36" xfId="4" applyFont="1" applyFill="1" applyBorder="1" applyAlignment="1" applyProtection="1">
      <alignment horizontal="left" vertical="top" wrapText="1"/>
    </xf>
    <xf numFmtId="0" fontId="13" fillId="0" borderId="37" xfId="4" applyFont="1" applyFill="1" applyBorder="1" applyAlignment="1" applyProtection="1">
      <alignment horizontal="left" vertical="top" wrapText="1"/>
    </xf>
    <xf numFmtId="0" fontId="13" fillId="0" borderId="38" xfId="4" applyFont="1" applyFill="1" applyBorder="1" applyAlignment="1" applyProtection="1">
      <alignment horizontal="left" vertical="top" wrapText="1"/>
    </xf>
    <xf numFmtId="0" fontId="15" fillId="0" borderId="13" xfId="6" applyFont="1" applyFill="1" applyBorder="1" applyAlignment="1">
      <alignment wrapText="1"/>
    </xf>
    <xf numFmtId="0" fontId="15" fillId="0" borderId="13" xfId="0" applyFont="1" applyFill="1" applyBorder="1" applyAlignment="1"/>
    <xf numFmtId="0" fontId="14" fillId="0" borderId="9" xfId="4" applyFont="1" applyBorder="1" applyAlignment="1" applyProtection="1">
      <alignment horizontal="left" vertical="top" wrapText="1" indent="2"/>
      <protection locked="0"/>
    </xf>
    <xf numFmtId="0" fontId="14" fillId="0" borderId="18" xfId="4" applyFont="1" applyBorder="1" applyAlignment="1" applyProtection="1">
      <alignment horizontal="left" vertical="top" wrapText="1" indent="2"/>
      <protection locked="0"/>
    </xf>
    <xf numFmtId="0" fontId="14" fillId="0" borderId="10" xfId="4" applyFont="1" applyBorder="1" applyAlignment="1" applyProtection="1">
      <alignment horizontal="left" vertical="top" wrapText="1" indent="2"/>
      <protection locked="0"/>
    </xf>
    <xf numFmtId="0" fontId="16" fillId="0" borderId="9" xfId="6" applyFont="1" applyBorder="1" applyAlignment="1" applyProtection="1">
      <protection locked="0"/>
    </xf>
    <xf numFmtId="0" fontId="16" fillId="0" borderId="18" xfId="6" applyFont="1" applyBorder="1" applyAlignment="1" applyProtection="1">
      <protection locked="0"/>
    </xf>
    <xf numFmtId="0" fontId="16" fillId="0" borderId="10" xfId="6" applyFont="1" applyBorder="1" applyAlignment="1" applyProtection="1">
      <protection locked="0"/>
    </xf>
    <xf numFmtId="0" fontId="14" fillId="0" borderId="9" xfId="4" applyFont="1" applyBorder="1" applyAlignment="1">
      <alignment horizontal="left" wrapText="1"/>
      <protection locked="0"/>
    </xf>
    <xf numFmtId="0" fontId="14" fillId="0" borderId="18" xfId="4" applyFont="1" applyBorder="1" applyAlignment="1">
      <alignment horizontal="left" wrapText="1"/>
      <protection locked="0"/>
    </xf>
    <xf numFmtId="0" fontId="14" fillId="0" borderId="10" xfId="4" applyFont="1" applyBorder="1" applyAlignment="1">
      <alignment horizontal="left" wrapText="1"/>
      <protection locked="0"/>
    </xf>
    <xf numFmtId="0" fontId="15" fillId="0" borderId="30" xfId="6" applyFont="1" applyFill="1" applyBorder="1" applyAlignment="1">
      <alignment horizontal="left" vertical="center"/>
    </xf>
    <xf numFmtId="0" fontId="15" fillId="0" borderId="39" xfId="6" applyFont="1" applyFill="1" applyBorder="1" applyAlignment="1">
      <alignment horizontal="left" vertical="center"/>
    </xf>
    <xf numFmtId="0" fontId="15" fillId="0" borderId="29" xfId="6" applyFont="1" applyFill="1" applyBorder="1" applyAlignment="1">
      <alignment horizontal="left" vertical="center"/>
    </xf>
    <xf numFmtId="0" fontId="1" fillId="0" borderId="7" xfId="6" applyFont="1" applyFill="1" applyBorder="1" applyAlignment="1">
      <alignment wrapText="1"/>
    </xf>
    <xf numFmtId="0" fontId="16" fillId="0" borderId="0" xfId="6" applyFont="1" applyFill="1" applyBorder="1" applyAlignment="1">
      <alignment wrapText="1"/>
    </xf>
    <xf numFmtId="0" fontId="16" fillId="0" borderId="35" xfId="6" applyFont="1" applyFill="1" applyBorder="1" applyAlignment="1">
      <alignment wrapText="1"/>
    </xf>
    <xf numFmtId="0" fontId="13" fillId="2" borderId="20" xfId="0" applyFont="1" applyFill="1" applyBorder="1" applyAlignment="1"/>
    <xf numFmtId="0" fontId="13" fillId="2" borderId="21" xfId="0" applyFont="1" applyFill="1" applyBorder="1" applyAlignment="1"/>
    <xf numFmtId="0" fontId="13" fillId="2" borderId="4" xfId="0" applyFont="1" applyFill="1" applyBorder="1" applyAlignment="1"/>
    <xf numFmtId="0" fontId="13" fillId="0" borderId="9" xfId="6" applyFont="1" applyFill="1" applyBorder="1" applyAlignment="1" applyProtection="1">
      <alignment horizontal="left" vertical="center" wrapText="1"/>
    </xf>
    <xf numFmtId="0" fontId="13" fillId="0" borderId="18" xfId="6" applyFont="1" applyFill="1" applyBorder="1" applyAlignment="1" applyProtection="1">
      <alignment horizontal="left" vertical="center" wrapText="1"/>
    </xf>
    <xf numFmtId="0" fontId="13" fillId="0" borderId="10" xfId="6" applyFont="1" applyFill="1" applyBorder="1" applyAlignment="1" applyProtection="1">
      <alignment horizontal="left" vertical="center" wrapText="1"/>
    </xf>
    <xf numFmtId="0" fontId="13" fillId="2" borderId="36" xfId="6" applyFont="1" applyFill="1" applyBorder="1" applyAlignment="1" applyProtection="1">
      <alignment horizontal="center"/>
    </xf>
    <xf numFmtId="0" fontId="13" fillId="2" borderId="37" xfId="6" applyFont="1" applyFill="1" applyBorder="1" applyAlignment="1" applyProtection="1">
      <alignment horizontal="center"/>
    </xf>
    <xf numFmtId="0" fontId="13" fillId="2" borderId="38" xfId="6" applyFont="1" applyFill="1" applyBorder="1" applyAlignment="1" applyProtection="1">
      <alignment horizontal="center"/>
    </xf>
    <xf numFmtId="0" fontId="14" fillId="0" borderId="9" xfId="5" applyFont="1" applyFill="1" applyBorder="1" applyAlignment="1" applyProtection="1">
      <alignment horizontal="left"/>
      <protection locked="0"/>
    </xf>
    <xf numFmtId="0" fontId="14" fillId="0" borderId="18" xfId="5" applyFont="1" applyFill="1" applyBorder="1" applyAlignment="1" applyProtection="1">
      <alignment horizontal="left"/>
      <protection locked="0"/>
    </xf>
    <xf numFmtId="0" fontId="14" fillId="0" borderId="10" xfId="5" applyFont="1" applyFill="1" applyBorder="1" applyAlignment="1" applyProtection="1">
      <alignment horizontal="left"/>
      <protection locked="0"/>
    </xf>
    <xf numFmtId="0" fontId="16" fillId="0" borderId="16" xfId="5" applyFont="1" applyFill="1" applyBorder="1" applyAlignment="1" applyProtection="1">
      <alignment horizontal="center" vertical="center" wrapText="1"/>
    </xf>
    <xf numFmtId="0" fontId="16" fillId="0" borderId="28" xfId="5" applyFont="1" applyFill="1" applyBorder="1" applyAlignment="1" applyProtection="1">
      <alignment horizontal="center" vertical="center" wrapText="1"/>
    </xf>
    <xf numFmtId="0" fontId="16" fillId="0" borderId="17" xfId="5" applyFont="1" applyFill="1" applyBorder="1" applyAlignment="1" applyProtection="1">
      <alignment horizontal="center" vertical="center" wrapText="1"/>
    </xf>
    <xf numFmtId="0" fontId="16" fillId="0" borderId="13" xfId="0" applyFont="1" applyBorder="1" applyAlignment="1">
      <alignment horizontal="center"/>
    </xf>
    <xf numFmtId="0" fontId="16" fillId="0" borderId="2" xfId="0" applyFont="1" applyBorder="1" applyAlignment="1">
      <alignment horizontal="center"/>
    </xf>
    <xf numFmtId="0" fontId="13" fillId="0" borderId="13" xfId="6" applyFont="1" applyFill="1" applyBorder="1" applyAlignment="1">
      <alignment horizontal="left" vertical="top" wrapText="1"/>
    </xf>
    <xf numFmtId="0" fontId="13" fillId="0" borderId="13" xfId="6" applyFont="1" applyFill="1" applyBorder="1" applyAlignment="1">
      <alignment horizontal="left" vertical="top"/>
    </xf>
    <xf numFmtId="0" fontId="14" fillId="0" borderId="8" xfId="6" applyFont="1" applyFill="1" applyBorder="1" applyAlignment="1" applyProtection="1">
      <alignment horizontal="left" vertical="top" wrapText="1" indent="2"/>
      <protection locked="0"/>
    </xf>
    <xf numFmtId="0" fontId="14" fillId="0" borderId="19" xfId="6" applyFont="1" applyFill="1" applyBorder="1" applyAlignment="1" applyProtection="1">
      <alignment horizontal="left" vertical="top" wrapText="1" indent="2"/>
      <protection locked="0"/>
    </xf>
    <xf numFmtId="0" fontId="14" fillId="0" borderId="3" xfId="6" applyFont="1" applyFill="1" applyBorder="1" applyAlignment="1" applyProtection="1">
      <alignment horizontal="left" vertical="top" wrapText="1" indent="2"/>
      <protection locked="0"/>
    </xf>
    <xf numFmtId="0" fontId="3" fillId="0" borderId="9" xfId="6" applyFont="1" applyFill="1" applyBorder="1" applyAlignment="1">
      <alignment horizontal="left" vertical="center" wrapText="1" indent="3"/>
    </xf>
    <xf numFmtId="0" fontId="13" fillId="0" borderId="18" xfId="6" applyFont="1" applyFill="1" applyBorder="1" applyAlignment="1">
      <alignment horizontal="left" vertical="center" wrapText="1" indent="3"/>
    </xf>
    <xf numFmtId="0" fontId="13" fillId="0" borderId="10" xfId="6" applyFont="1" applyFill="1" applyBorder="1" applyAlignment="1">
      <alignment horizontal="left" vertical="center" wrapText="1" indent="3"/>
    </xf>
    <xf numFmtId="0" fontId="13" fillId="0" borderId="1" xfId="6" applyFont="1" applyFill="1" applyBorder="1" applyAlignment="1">
      <alignment horizontal="center" wrapText="1"/>
    </xf>
    <xf numFmtId="0" fontId="13" fillId="0" borderId="13" xfId="6" applyFont="1" applyFill="1" applyBorder="1" applyAlignment="1">
      <alignment horizontal="center" wrapText="1"/>
    </xf>
    <xf numFmtId="0" fontId="13" fillId="2" borderId="9" xfId="6" applyFont="1" applyFill="1" applyBorder="1" applyAlignment="1" applyProtection="1">
      <alignment wrapText="1"/>
    </xf>
    <xf numFmtId="0" fontId="13" fillId="2" borderId="18" xfId="6" applyFont="1" applyFill="1" applyBorder="1" applyAlignment="1" applyProtection="1">
      <alignment wrapText="1"/>
    </xf>
    <xf numFmtId="0" fontId="13" fillId="2" borderId="10" xfId="6" applyFont="1" applyFill="1" applyBorder="1" applyAlignment="1" applyProtection="1">
      <alignment wrapText="1"/>
    </xf>
    <xf numFmtId="0" fontId="13" fillId="0" borderId="9" xfId="6" applyFont="1" applyFill="1" applyBorder="1" applyAlignment="1"/>
    <xf numFmtId="0" fontId="13" fillId="0" borderId="18" xfId="6" applyFont="1" applyFill="1" applyBorder="1" applyAlignment="1"/>
    <xf numFmtId="0" fontId="13" fillId="0" borderId="10" xfId="6" applyFont="1" applyFill="1" applyBorder="1" applyAlignment="1"/>
    <xf numFmtId="0" fontId="13" fillId="0" borderId="22" xfId="6" applyFont="1" applyBorder="1" applyAlignment="1">
      <alignment horizontal="center" vertical="center"/>
    </xf>
    <xf numFmtId="0" fontId="13" fillId="0" borderId="24" xfId="6" applyFont="1" applyBorder="1" applyAlignment="1"/>
    <xf numFmtId="0" fontId="3" fillId="0" borderId="9" xfId="6" applyFont="1" applyFill="1" applyBorder="1" applyAlignment="1" applyProtection="1">
      <alignment horizontal="left" vertical="center" wrapText="1"/>
    </xf>
    <xf numFmtId="0" fontId="14" fillId="0" borderId="8" xfId="5" applyFont="1" applyFill="1" applyBorder="1" applyAlignment="1" applyProtection="1">
      <alignment horizontal="left"/>
      <protection locked="0"/>
    </xf>
    <xf numFmtId="0" fontId="14" fillId="0" borderId="19" xfId="5" applyFont="1" applyFill="1" applyBorder="1" applyAlignment="1" applyProtection="1">
      <alignment horizontal="left"/>
      <protection locked="0"/>
    </xf>
    <xf numFmtId="0" fontId="14" fillId="0" borderId="3" xfId="5" applyFont="1" applyFill="1" applyBorder="1" applyAlignment="1" applyProtection="1">
      <alignment horizontal="left"/>
      <protection locked="0"/>
    </xf>
    <xf numFmtId="0" fontId="13" fillId="2" borderId="1" xfId="6" applyFont="1" applyFill="1" applyBorder="1" applyAlignment="1" applyProtection="1">
      <alignment wrapText="1"/>
    </xf>
    <xf numFmtId="0" fontId="7" fillId="0" borderId="36" xfId="6" applyFont="1" applyFill="1" applyBorder="1" applyAlignment="1" applyProtection="1"/>
    <xf numFmtId="0" fontId="20" fillId="0" borderId="37" xfId="6" applyFont="1" applyFill="1" applyBorder="1" applyAlignment="1" applyProtection="1"/>
    <xf numFmtId="0" fontId="20" fillId="0" borderId="38" xfId="6" applyFont="1" applyFill="1" applyBorder="1" applyAlignment="1" applyProtection="1"/>
    <xf numFmtId="0" fontId="20" fillId="0" borderId="36" xfId="6" applyFont="1" applyBorder="1" applyAlignment="1" applyProtection="1"/>
    <xf numFmtId="0" fontId="20" fillId="0" borderId="38" xfId="6" applyFont="1" applyBorder="1" applyAlignment="1" applyProtection="1"/>
    <xf numFmtId="0" fontId="1" fillId="0" borderId="20" xfId="6" applyFont="1" applyBorder="1" applyAlignment="1">
      <alignment wrapText="1"/>
    </xf>
    <xf numFmtId="0" fontId="16" fillId="0" borderId="21" xfId="6" applyFont="1" applyBorder="1" applyAlignment="1">
      <alignment wrapText="1"/>
    </xf>
    <xf numFmtId="0" fontId="16" fillId="0" borderId="4" xfId="6" applyFont="1" applyBorder="1" applyAlignment="1">
      <alignment wrapText="1"/>
    </xf>
    <xf numFmtId="0" fontId="14" fillId="0" borderId="31" xfId="6" applyFont="1" applyBorder="1" applyAlignment="1" applyProtection="1">
      <alignment horizontal="left"/>
    </xf>
    <xf numFmtId="0" fontId="14" fillId="0" borderId="32" xfId="6" applyFont="1" applyBorder="1" applyAlignment="1" applyProtection="1">
      <alignment horizontal="left"/>
    </xf>
    <xf numFmtId="0" fontId="14" fillId="0" borderId="33" xfId="6" applyFont="1" applyBorder="1" applyAlignment="1" applyProtection="1">
      <alignment horizontal="left"/>
    </xf>
    <xf numFmtId="14" fontId="14" fillId="0" borderId="31" xfId="6" applyNumberFormat="1" applyFont="1" applyBorder="1" applyAlignment="1" applyProtection="1">
      <alignment horizontal="left"/>
    </xf>
    <xf numFmtId="14" fontId="14" fillId="0" borderId="33" xfId="6" applyNumberFormat="1" applyFont="1" applyBorder="1" applyAlignment="1" applyProtection="1">
      <alignment horizontal="left"/>
    </xf>
    <xf numFmtId="0" fontId="1" fillId="0" borderId="36" xfId="6" applyFont="1" applyFill="1" applyBorder="1" applyAlignment="1"/>
    <xf numFmtId="0" fontId="16" fillId="0" borderId="37" xfId="6" applyFont="1" applyFill="1" applyBorder="1" applyAlignment="1"/>
    <xf numFmtId="0" fontId="16" fillId="0" borderId="38" xfId="6" applyFont="1" applyFill="1" applyBorder="1" applyAlignment="1"/>
    <xf numFmtId="0" fontId="16" fillId="0" borderId="37" xfId="6" applyFont="1" applyBorder="1" applyAlignment="1"/>
    <xf numFmtId="0" fontId="16" fillId="0" borderId="38" xfId="6" applyFont="1" applyBorder="1" applyAlignment="1"/>
    <xf numFmtId="0" fontId="14" fillId="0" borderId="1" xfId="6" applyFont="1" applyBorder="1" applyAlignment="1" applyProtection="1">
      <alignment horizontal="center" vertical="top"/>
      <protection locked="0"/>
    </xf>
    <xf numFmtId="0" fontId="14" fillId="0" borderId="8" xfId="6" applyFont="1" applyBorder="1" applyAlignment="1" applyProtection="1">
      <alignment horizontal="left"/>
      <protection locked="0"/>
    </xf>
    <xf numFmtId="0" fontId="14" fillId="0" borderId="3" xfId="6" applyFont="1" applyBorder="1" applyAlignment="1" applyProtection="1">
      <alignment horizontal="left"/>
      <protection locked="0"/>
    </xf>
    <xf numFmtId="0" fontId="15" fillId="0" borderId="30" xfId="6" applyFont="1" applyBorder="1" applyAlignment="1">
      <alignment horizontal="left" vertical="center" wrapText="1"/>
    </xf>
    <xf numFmtId="0" fontId="15" fillId="0" borderId="39" xfId="6" applyFont="1" applyBorder="1" applyAlignment="1">
      <alignment horizontal="left" vertical="center"/>
    </xf>
    <xf numFmtId="0" fontId="15" fillId="0" borderId="29" xfId="6" applyFont="1" applyBorder="1" applyAlignment="1">
      <alignment horizontal="left" vertical="center"/>
    </xf>
    <xf numFmtId="0" fontId="7" fillId="0" borderId="36" xfId="6" applyFont="1" applyBorder="1" applyAlignment="1">
      <alignment horizontal="left"/>
    </xf>
    <xf numFmtId="0" fontId="20" fillId="0" borderId="37" xfId="6" applyFont="1" applyBorder="1" applyAlignment="1">
      <alignment horizontal="left"/>
    </xf>
    <xf numFmtId="0" fontId="20" fillId="0" borderId="38" xfId="6" applyFont="1" applyBorder="1" applyAlignment="1">
      <alignment horizontal="left"/>
    </xf>
    <xf numFmtId="0" fontId="20" fillId="0" borderId="37" xfId="6" applyFont="1" applyBorder="1" applyAlignment="1"/>
    <xf numFmtId="0" fontId="20" fillId="0" borderId="38" xfId="6" applyFont="1" applyBorder="1" applyAlignment="1"/>
    <xf numFmtId="0" fontId="14" fillId="0" borderId="19" xfId="6" applyFont="1" applyBorder="1" applyAlignment="1" applyProtection="1">
      <alignment horizontal="left"/>
      <protection locked="0"/>
    </xf>
    <xf numFmtId="0" fontId="14" fillId="0" borderId="19" xfId="4" applyFont="1" applyBorder="1" applyAlignment="1" applyProtection="1">
      <alignment horizontal="left"/>
      <protection locked="0"/>
    </xf>
    <xf numFmtId="0" fontId="14" fillId="0" borderId="3" xfId="4" applyFont="1" applyBorder="1" applyAlignment="1" applyProtection="1">
      <alignment horizontal="left"/>
      <protection locked="0"/>
    </xf>
    <xf numFmtId="0" fontId="14" fillId="0" borderId="0" xfId="4" applyFont="1" applyBorder="1" applyAlignment="1">
      <alignment horizontal="left"/>
      <protection locked="0"/>
    </xf>
    <xf numFmtId="0" fontId="14" fillId="0" borderId="35" xfId="4" applyFont="1" applyBorder="1" applyAlignment="1">
      <alignment horizontal="left"/>
      <protection locked="0"/>
    </xf>
    <xf numFmtId="0" fontId="7" fillId="0" borderId="42" xfId="6" applyFont="1" applyBorder="1" applyAlignment="1">
      <alignment horizontal="left" vertical="center" wrapText="1"/>
    </xf>
    <xf numFmtId="0" fontId="20" fillId="0" borderId="43" xfId="6" applyFont="1" applyBorder="1" applyAlignment="1">
      <alignment horizontal="left" vertical="center" wrapText="1"/>
    </xf>
    <xf numFmtId="0" fontId="20" fillId="0" borderId="44" xfId="6" applyFont="1" applyBorder="1" applyAlignment="1">
      <alignment horizontal="left" vertical="center" wrapText="1"/>
    </xf>
    <xf numFmtId="0" fontId="14" fillId="0" borderId="43" xfId="6" applyFont="1" applyBorder="1" applyAlignment="1" applyProtection="1">
      <alignment horizontal="left" vertical="top" wrapText="1"/>
      <protection locked="0"/>
    </xf>
    <xf numFmtId="0" fontId="19" fillId="0" borderId="43" xfId="6" applyFont="1" applyBorder="1" applyAlignment="1" applyProtection="1">
      <alignment horizontal="left" vertical="top" wrapText="1"/>
      <protection locked="0"/>
    </xf>
    <xf numFmtId="0" fontId="19" fillId="0" borderId="44" xfId="6" applyFont="1" applyBorder="1" applyAlignment="1" applyProtection="1">
      <alignment horizontal="left" vertical="top" wrapText="1"/>
      <protection locked="0"/>
    </xf>
    <xf numFmtId="0" fontId="16" fillId="0" borderId="36" xfId="6" applyFont="1" applyBorder="1" applyAlignment="1">
      <alignment horizontal="center"/>
    </xf>
    <xf numFmtId="0" fontId="16" fillId="0" borderId="37" xfId="6" applyFont="1" applyBorder="1" applyAlignment="1">
      <alignment horizontal="center"/>
    </xf>
    <xf numFmtId="0" fontId="16" fillId="0" borderId="38" xfId="6" applyFont="1" applyBorder="1" applyAlignment="1">
      <alignment horizontal="center"/>
    </xf>
    <xf numFmtId="0" fontId="14" fillId="0" borderId="7" xfId="6" applyFont="1" applyBorder="1" applyAlignment="1" applyProtection="1">
      <alignment horizontal="left" vertical="top" indent="1"/>
      <protection locked="0"/>
    </xf>
    <xf numFmtId="0" fontId="14" fillId="0" borderId="0" xfId="6" applyFont="1" applyBorder="1" applyAlignment="1" applyProtection="1">
      <alignment horizontal="left" vertical="top" indent="1"/>
      <protection locked="0"/>
    </xf>
    <xf numFmtId="0" fontId="14" fillId="0" borderId="35" xfId="6" applyFont="1" applyBorder="1" applyAlignment="1" applyProtection="1">
      <alignment horizontal="left" vertical="top" indent="1"/>
      <protection locked="0"/>
    </xf>
    <xf numFmtId="0" fontId="13" fillId="0" borderId="40" xfId="0" applyFont="1" applyBorder="1" applyAlignment="1"/>
    <xf numFmtId="0" fontId="13" fillId="0" borderId="41" xfId="0" applyFont="1" applyBorder="1" applyAlignment="1"/>
    <xf numFmtId="0" fontId="13" fillId="0" borderId="20" xfId="6" applyFont="1" applyFill="1" applyBorder="1" applyAlignment="1">
      <alignment vertical="top" wrapText="1"/>
    </xf>
    <xf numFmtId="0" fontId="13" fillId="0" borderId="21" xfId="6" applyFont="1" applyFill="1" applyBorder="1" applyAlignment="1">
      <alignment vertical="top" wrapText="1"/>
    </xf>
    <xf numFmtId="0" fontId="13" fillId="0" borderId="4" xfId="6" applyFont="1" applyFill="1" applyBorder="1" applyAlignment="1">
      <alignment vertical="top" wrapText="1"/>
    </xf>
    <xf numFmtId="0" fontId="13" fillId="0" borderId="20" xfId="6" applyFont="1" applyFill="1" applyBorder="1" applyAlignment="1">
      <alignment horizontal="center" vertical="center" wrapText="1"/>
    </xf>
    <xf numFmtId="0" fontId="13" fillId="0" borderId="30" xfId="6" applyFont="1" applyFill="1" applyBorder="1" applyAlignment="1">
      <alignment horizontal="center" vertical="center" wrapText="1"/>
    </xf>
    <xf numFmtId="0" fontId="15" fillId="0" borderId="8" xfId="6" applyFont="1" applyFill="1" applyBorder="1" applyAlignment="1">
      <alignment horizontal="left" vertical="center" wrapText="1"/>
    </xf>
    <xf numFmtId="0" fontId="15" fillId="0" borderId="19" xfId="6" applyFont="1" applyFill="1" applyBorder="1" applyAlignment="1">
      <alignment horizontal="left" vertical="center" wrapText="1"/>
    </xf>
    <xf numFmtId="0" fontId="15" fillId="0" borderId="3" xfId="6" applyFont="1" applyFill="1" applyBorder="1" applyAlignment="1">
      <alignment horizontal="left" vertical="center" wrapText="1"/>
    </xf>
    <xf numFmtId="0" fontId="5" fillId="0" borderId="9" xfId="5" applyFill="1" applyBorder="1" applyAlignment="1" applyProtection="1">
      <alignment horizontal="center" vertical="center"/>
      <protection locked="0"/>
    </xf>
    <xf numFmtId="0" fontId="5" fillId="0" borderId="18" xfId="5" applyFill="1" applyBorder="1" applyAlignment="1" applyProtection="1">
      <alignment horizontal="center" vertical="center"/>
      <protection locked="0"/>
    </xf>
    <xf numFmtId="0" fontId="5" fillId="0" borderId="10" xfId="5" applyFill="1" applyBorder="1" applyAlignment="1" applyProtection="1">
      <alignment horizontal="center" vertical="center"/>
      <protection locked="0"/>
    </xf>
    <xf numFmtId="0" fontId="13" fillId="0" borderId="36" xfId="4" applyFont="1" applyFill="1" applyBorder="1" applyAlignment="1" applyProtection="1">
      <alignment horizontal="center"/>
    </xf>
    <xf numFmtId="0" fontId="13" fillId="0" borderId="37" xfId="4" applyFont="1" applyFill="1" applyBorder="1" applyAlignment="1" applyProtection="1">
      <alignment horizontal="center"/>
    </xf>
    <xf numFmtId="0" fontId="13" fillId="0" borderId="38" xfId="4" applyFont="1" applyFill="1" applyBorder="1" applyAlignment="1" applyProtection="1">
      <alignment horizontal="center"/>
    </xf>
    <xf numFmtId="0" fontId="14" fillId="0" borderId="8" xfId="4" applyFont="1" applyFill="1" applyBorder="1" applyAlignment="1">
      <alignment horizontal="left"/>
      <protection locked="0"/>
    </xf>
    <xf numFmtId="0" fontId="14" fillId="0" borderId="19" xfId="4" applyFont="1" applyFill="1" applyBorder="1" applyAlignment="1">
      <alignment horizontal="left"/>
      <protection locked="0"/>
    </xf>
    <xf numFmtId="0" fontId="14" fillId="0" borderId="3" xfId="4" applyFont="1" applyFill="1" applyBorder="1" applyAlignment="1">
      <alignment horizontal="left"/>
      <protection locked="0"/>
    </xf>
    <xf numFmtId="166" fontId="14" fillId="0" borderId="8" xfId="4" applyNumberFormat="1" applyFont="1" applyFill="1" applyBorder="1" applyAlignment="1">
      <alignment horizontal="center"/>
      <protection locked="0"/>
    </xf>
    <xf numFmtId="166" fontId="14" fillId="0" borderId="19" xfId="4" applyNumberFormat="1" applyFont="1" applyFill="1" applyBorder="1" applyAlignment="1">
      <alignment horizontal="center"/>
      <protection locked="0"/>
    </xf>
    <xf numFmtId="166" fontId="14" fillId="0" borderId="3" xfId="4" applyNumberFormat="1" applyFont="1" applyFill="1" applyBorder="1" applyAlignment="1">
      <alignment horizontal="center"/>
      <protection locked="0"/>
    </xf>
    <xf numFmtId="0" fontId="16" fillId="0" borderId="16" xfId="6" applyFont="1" applyFill="1" applyBorder="1" applyAlignment="1">
      <alignment horizontal="center" vertical="center"/>
    </xf>
    <xf numFmtId="0" fontId="16" fillId="0" borderId="28" xfId="6" applyFont="1" applyFill="1" applyBorder="1" applyAlignment="1">
      <alignment horizontal="center" vertical="center"/>
    </xf>
    <xf numFmtId="0" fontId="16" fillId="0" borderId="17" xfId="6" applyFont="1" applyFill="1" applyBorder="1" applyAlignment="1">
      <alignment horizontal="center" vertical="center"/>
    </xf>
    <xf numFmtId="0" fontId="21" fillId="0" borderId="8" xfId="4" applyFont="1" applyFill="1" applyBorder="1" applyAlignment="1">
      <alignment horizontal="left" wrapText="1"/>
      <protection locked="0"/>
    </xf>
    <xf numFmtId="0" fontId="21" fillId="0" borderId="3" xfId="4" applyFont="1" applyFill="1" applyBorder="1" applyAlignment="1">
      <alignment horizontal="left" wrapText="1"/>
      <protection locked="0"/>
    </xf>
    <xf numFmtId="0" fontId="3" fillId="0" borderId="20" xfId="6" applyFont="1" applyFill="1" applyBorder="1" applyAlignment="1">
      <alignment vertical="top" wrapText="1"/>
    </xf>
    <xf numFmtId="0" fontId="13" fillId="0" borderId="14" xfId="6" applyFont="1" applyFill="1" applyBorder="1" applyAlignment="1">
      <alignment horizontal="center" vertical="center" wrapText="1"/>
    </xf>
    <xf numFmtId="0" fontId="13" fillId="0" borderId="5"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11" xfId="6" applyFont="1" applyFill="1" applyBorder="1" applyAlignment="1">
      <alignment horizontal="center" vertical="center" wrapText="1"/>
    </xf>
    <xf numFmtId="0" fontId="13" fillId="0" borderId="13" xfId="6" applyFont="1" applyFill="1" applyBorder="1" applyAlignment="1">
      <alignment horizontal="center" vertical="center"/>
    </xf>
    <xf numFmtId="0" fontId="13" fillId="0" borderId="5" xfId="6" applyFont="1" applyFill="1" applyBorder="1" applyAlignment="1">
      <alignment horizontal="center" vertical="center"/>
    </xf>
    <xf numFmtId="0" fontId="13" fillId="0" borderId="19" xfId="6" applyFont="1" applyFill="1" applyBorder="1" applyAlignment="1">
      <alignment horizontal="center"/>
    </xf>
    <xf numFmtId="0" fontId="13" fillId="0" borderId="3" xfId="6" applyFont="1" applyFill="1" applyBorder="1" applyAlignment="1">
      <alignment horizontal="center"/>
    </xf>
    <xf numFmtId="0" fontId="15" fillId="0" borderId="9" xfId="6" applyFont="1" applyFill="1" applyBorder="1" applyAlignment="1">
      <alignment horizontal="left" vertical="top" wrapText="1" indent="3"/>
    </xf>
    <xf numFmtId="0" fontId="15" fillId="0" borderId="18" xfId="6" applyFont="1" applyFill="1" applyBorder="1" applyAlignment="1">
      <alignment horizontal="left" vertical="top" indent="3"/>
    </xf>
    <xf numFmtId="0" fontId="15" fillId="0" borderId="10" xfId="6" applyFont="1" applyFill="1" applyBorder="1" applyAlignment="1">
      <alignment horizontal="left" vertical="top" indent="3"/>
    </xf>
    <xf numFmtId="0" fontId="5" fillId="0" borderId="9" xfId="5" applyBorder="1" applyAlignment="1" applyProtection="1">
      <alignment horizontal="center" vertical="center"/>
      <protection locked="0"/>
    </xf>
    <xf numFmtId="0" fontId="5" fillId="0" borderId="18" xfId="5"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8" xfId="4" applyFont="1" applyFill="1" applyBorder="1" applyAlignment="1" applyProtection="1">
      <alignment horizontal="left"/>
      <protection locked="0"/>
    </xf>
    <xf numFmtId="0" fontId="14" fillId="0" borderId="3" xfId="4" applyFont="1" applyFill="1" applyBorder="1" applyAlignment="1" applyProtection="1">
      <alignment horizontal="left"/>
      <protection locked="0"/>
    </xf>
    <xf numFmtId="0" fontId="14" fillId="0" borderId="30" xfId="0" applyFont="1" applyBorder="1" applyAlignment="1" applyProtection="1">
      <alignment horizontal="left" vertical="top" wrapText="1" indent="2"/>
      <protection locked="0"/>
    </xf>
    <xf numFmtId="0" fontId="14" fillId="0" borderId="39" xfId="0" applyFont="1" applyBorder="1" applyAlignment="1" applyProtection="1">
      <alignment horizontal="left" vertical="top" wrapText="1" indent="2"/>
      <protection locked="0"/>
    </xf>
    <xf numFmtId="0" fontId="14" fillId="0" borderId="29" xfId="0" applyFont="1" applyBorder="1" applyAlignment="1" applyProtection="1">
      <alignment horizontal="left" vertical="top" wrapText="1" indent="2"/>
      <protection locked="0"/>
    </xf>
    <xf numFmtId="0" fontId="14" fillId="0" borderId="8" xfId="6" applyFont="1" applyBorder="1" applyAlignment="1" applyProtection="1">
      <alignment horizontal="left"/>
    </xf>
    <xf numFmtId="0" fontId="14" fillId="0" borderId="19" xfId="6" applyFont="1" applyBorder="1" applyAlignment="1" applyProtection="1">
      <alignment horizontal="left"/>
    </xf>
    <xf numFmtId="0" fontId="14" fillId="0" borderId="3" xfId="6" applyFont="1" applyBorder="1" applyAlignment="1" applyProtection="1">
      <alignment horizontal="left"/>
    </xf>
    <xf numFmtId="14" fontId="14" fillId="0" borderId="8" xfId="6" applyNumberFormat="1" applyFont="1" applyBorder="1" applyAlignment="1" applyProtection="1">
      <alignment horizontal="left"/>
    </xf>
    <xf numFmtId="0" fontId="9" fillId="0" borderId="0" xfId="0" applyFont="1" applyFill="1" applyBorder="1" applyAlignment="1">
      <alignment horizontal="center"/>
    </xf>
    <xf numFmtId="0" fontId="10" fillId="0" borderId="0" xfId="0" applyFont="1" applyFill="1" applyBorder="1" applyAlignment="1">
      <alignment horizontal="center"/>
    </xf>
    <xf numFmtId="0" fontId="13" fillId="2" borderId="20" xfId="6" applyFont="1" applyFill="1" applyBorder="1" applyAlignment="1"/>
    <xf numFmtId="0" fontId="13" fillId="2" borderId="4" xfId="6" applyFont="1" applyFill="1" applyBorder="1" applyAlignment="1"/>
    <xf numFmtId="0" fontId="8" fillId="0" borderId="0" xfId="0" applyFont="1" applyFill="1" applyBorder="1" applyAlignment="1"/>
    <xf numFmtId="0" fontId="13" fillId="0" borderId="20" xfId="6" applyFont="1" applyFill="1" applyBorder="1" applyAlignment="1">
      <alignment horizontal="left"/>
    </xf>
    <xf numFmtId="0" fontId="13" fillId="0" borderId="4" xfId="6" applyFont="1" applyFill="1" applyBorder="1" applyAlignment="1"/>
    <xf numFmtId="0" fontId="8" fillId="0" borderId="0" xfId="0" applyFont="1" applyFill="1" applyBorder="1" applyAlignment="1">
      <alignment horizontal="left"/>
    </xf>
    <xf numFmtId="0" fontId="12" fillId="0" borderId="0" xfId="0" applyFont="1" applyFill="1" applyBorder="1" applyAlignment="1">
      <alignment horizontal="left"/>
    </xf>
    <xf numFmtId="0" fontId="5" fillId="0" borderId="0" xfId="5" applyBorder="1" applyAlignment="1" applyProtection="1">
      <alignment horizontal="center"/>
      <protection locked="0"/>
    </xf>
    <xf numFmtId="0" fontId="14" fillId="0" borderId="8" xfId="4" applyFont="1" applyFill="1" applyBorder="1" applyAlignment="1" applyProtection="1">
      <alignment horizontal="left"/>
    </xf>
    <xf numFmtId="0" fontId="14" fillId="0" borderId="3" xfId="4" applyFont="1" applyFill="1" applyBorder="1" applyAlignment="1" applyProtection="1">
      <alignment horizontal="left"/>
    </xf>
    <xf numFmtId="0" fontId="14" fillId="0" borderId="8" xfId="3" applyFont="1" applyFill="1" applyBorder="1" applyAlignment="1" applyProtection="1">
      <alignment horizontal="left"/>
    </xf>
    <xf numFmtId="0" fontId="14" fillId="0" borderId="3" xfId="3" applyFont="1" applyFill="1" applyBorder="1" applyAlignment="1" applyProtection="1">
      <alignment horizontal="left"/>
    </xf>
    <xf numFmtId="0" fontId="13" fillId="0" borderId="20" xfId="6" applyFont="1" applyFill="1" applyBorder="1" applyAlignment="1">
      <alignment wrapText="1"/>
    </xf>
    <xf numFmtId="0" fontId="13" fillId="0" borderId="21" xfId="6" applyFont="1" applyFill="1" applyBorder="1" applyAlignment="1">
      <alignment wrapText="1"/>
    </xf>
    <xf numFmtId="0" fontId="13" fillId="0" borderId="4" xfId="6" applyFont="1" applyFill="1" applyBorder="1" applyAlignment="1">
      <alignment wrapText="1"/>
    </xf>
    <xf numFmtId="0" fontId="13" fillId="0" borderId="20" xfId="6" applyFont="1" applyFill="1" applyBorder="1" applyAlignment="1">
      <alignment vertical="top"/>
    </xf>
    <xf numFmtId="0" fontId="13" fillId="0" borderId="4" xfId="6" applyFont="1" applyFill="1" applyBorder="1" applyAlignment="1">
      <alignment vertical="top"/>
    </xf>
    <xf numFmtId="0" fontId="13" fillId="0" borderId="4" xfId="6" applyFont="1" applyFill="1" applyBorder="1" applyAlignment="1">
      <alignment horizontal="center" vertical="center" wrapText="1"/>
    </xf>
    <xf numFmtId="0" fontId="13" fillId="0" borderId="29" xfId="6" applyFont="1" applyFill="1" applyBorder="1" applyAlignment="1">
      <alignment horizontal="center" vertical="center" wrapText="1"/>
    </xf>
    <xf numFmtId="0" fontId="7" fillId="0" borderId="34" xfId="6" applyFont="1" applyFill="1" applyBorder="1" applyAlignment="1" applyProtection="1"/>
    <xf numFmtId="0" fontId="20" fillId="0" borderId="34" xfId="6" applyFont="1" applyFill="1" applyBorder="1" applyAlignment="1" applyProtection="1"/>
    <xf numFmtId="0" fontId="20" fillId="0" borderId="34" xfId="6" applyFont="1" applyBorder="1" applyAlignment="1" applyProtection="1"/>
    <xf numFmtId="0" fontId="14" fillId="0" borderId="8" xfId="6" applyFont="1" applyFill="1" applyBorder="1" applyAlignment="1" applyProtection="1">
      <alignment horizontal="left" wrapText="1"/>
      <protection locked="0"/>
    </xf>
    <xf numFmtId="0" fontId="14" fillId="0" borderId="3" xfId="6" applyFont="1" applyFill="1" applyBorder="1" applyAlignment="1" applyProtection="1">
      <alignment horizontal="left" wrapText="1"/>
      <protection locked="0"/>
    </xf>
    <xf numFmtId="0" fontId="14" fillId="0" borderId="8" xfId="6" applyFont="1" applyFill="1" applyBorder="1" applyAlignment="1" applyProtection="1">
      <alignment horizontal="center" wrapText="1"/>
      <protection locked="0"/>
    </xf>
    <xf numFmtId="0" fontId="14" fillId="0" borderId="19" xfId="6" applyFont="1" applyFill="1" applyBorder="1" applyAlignment="1" applyProtection="1">
      <alignment horizontal="center" wrapText="1"/>
      <protection locked="0"/>
    </xf>
    <xf numFmtId="0" fontId="14" fillId="0" borderId="3" xfId="6" applyFont="1" applyFill="1" applyBorder="1" applyAlignment="1" applyProtection="1">
      <alignment horizontal="center" wrapText="1"/>
      <protection locked="0"/>
    </xf>
    <xf numFmtId="0" fontId="13" fillId="0" borderId="1" xfId="6" applyFont="1" applyFill="1" applyBorder="1" applyAlignment="1">
      <alignment horizontal="left"/>
    </xf>
    <xf numFmtId="0" fontId="16" fillId="0" borderId="1" xfId="5" applyFont="1" applyFill="1" applyBorder="1" applyAlignment="1" applyProtection="1">
      <alignment horizontal="center" vertical="center" wrapText="1"/>
    </xf>
    <xf numFmtId="0" fontId="16" fillId="0" borderId="11" xfId="5" applyFont="1" applyFill="1" applyBorder="1" applyAlignment="1" applyProtection="1">
      <alignment horizontal="center" vertical="center" wrapText="1"/>
    </xf>
    <xf numFmtId="0" fontId="15" fillId="0" borderId="9" xfId="6" applyFont="1" applyFill="1" applyBorder="1" applyAlignment="1">
      <alignment horizontal="left" vertical="center" wrapText="1" indent="3"/>
    </xf>
    <xf numFmtId="0" fontId="15" fillId="0" borderId="18" xfId="6" applyFont="1" applyFill="1" applyBorder="1" applyAlignment="1">
      <alignment horizontal="left" vertical="center" indent="3"/>
    </xf>
    <xf numFmtId="0" fontId="15" fillId="0" borderId="10" xfId="6" applyFont="1" applyFill="1" applyBorder="1" applyAlignment="1">
      <alignment horizontal="left" vertical="center" indent="3"/>
    </xf>
    <xf numFmtId="0" fontId="13"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 xfId="5"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4" fillId="0" borderId="8" xfId="4" applyFont="1" applyBorder="1" applyAlignment="1">
      <alignment horizontal="left" wrapText="1"/>
      <protection locked="0"/>
    </xf>
    <xf numFmtId="0" fontId="14" fillId="0" borderId="19" xfId="4" applyFont="1" applyBorder="1" applyAlignment="1">
      <alignment horizontal="left" wrapText="1"/>
      <protection locked="0"/>
    </xf>
    <xf numFmtId="0" fontId="14" fillId="0" borderId="3" xfId="4" applyFont="1" applyBorder="1" applyAlignment="1">
      <alignment horizontal="left" wrapText="1"/>
      <protection locked="0"/>
    </xf>
    <xf numFmtId="0" fontId="13" fillId="0" borderId="9"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8" xfId="6" applyFont="1" applyFill="1" applyBorder="1" applyAlignment="1" applyProtection="1">
      <alignment horizontal="left" wrapText="1"/>
    </xf>
    <xf numFmtId="0" fontId="14" fillId="0" borderId="3" xfId="6" applyFont="1" applyFill="1" applyBorder="1" applyAlignment="1" applyProtection="1">
      <alignment horizontal="left" wrapText="1"/>
    </xf>
    <xf numFmtId="0" fontId="14" fillId="0" borderId="8" xfId="6" applyFont="1" applyFill="1" applyBorder="1" applyAlignment="1" applyProtection="1">
      <alignment horizontal="center" wrapText="1"/>
    </xf>
    <xf numFmtId="0" fontId="14" fillId="0" borderId="19" xfId="6" applyFont="1" applyFill="1" applyBorder="1" applyAlignment="1" applyProtection="1">
      <alignment horizontal="center" wrapText="1"/>
    </xf>
    <xf numFmtId="0" fontId="14" fillId="0" borderId="3" xfId="6" applyFont="1" applyFill="1" applyBorder="1" applyAlignment="1" applyProtection="1">
      <alignment horizontal="center" wrapText="1"/>
    </xf>
    <xf numFmtId="0" fontId="15" fillId="0" borderId="9" xfId="6" applyFont="1" applyFill="1" applyBorder="1" applyAlignment="1" applyProtection="1">
      <alignment horizontal="left" vertical="top" wrapText="1" indent="3"/>
    </xf>
    <xf numFmtId="0" fontId="15" fillId="0" borderId="18" xfId="6" applyFont="1" applyFill="1" applyBorder="1" applyAlignment="1" applyProtection="1">
      <alignment horizontal="left" vertical="top" indent="3"/>
    </xf>
    <xf numFmtId="0" fontId="15" fillId="0" borderId="10" xfId="6" applyFont="1" applyFill="1" applyBorder="1" applyAlignment="1" applyProtection="1">
      <alignment horizontal="left" vertical="top" indent="3"/>
    </xf>
    <xf numFmtId="0" fontId="13" fillId="0" borderId="9" xfId="6" applyFont="1" applyFill="1" applyBorder="1" applyAlignment="1" applyProtection="1">
      <alignment horizontal="left" vertical="center" wrapText="1" indent="3"/>
    </xf>
    <xf numFmtId="0" fontId="13" fillId="0" borderId="18" xfId="6" applyFont="1" applyFill="1" applyBorder="1" applyAlignment="1" applyProtection="1">
      <alignment horizontal="left" vertical="center" wrapText="1" indent="3"/>
    </xf>
    <xf numFmtId="0" fontId="13" fillId="0" borderId="10" xfId="6" applyFont="1" applyFill="1" applyBorder="1" applyAlignment="1" applyProtection="1">
      <alignment horizontal="left" vertical="center" wrapText="1" indent="3"/>
    </xf>
    <xf numFmtId="0" fontId="13" fillId="0" borderId="9"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4" xfId="6" applyFont="1" applyFill="1" applyBorder="1" applyAlignment="1" applyProtection="1">
      <alignment horizontal="center" vertical="center" wrapText="1"/>
    </xf>
    <xf numFmtId="0" fontId="13" fillId="0" borderId="5" xfId="6"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20" xfId="6" applyFont="1" applyFill="1" applyBorder="1" applyAlignment="1" applyProtection="1">
      <alignment wrapText="1"/>
    </xf>
    <xf numFmtId="0" fontId="13" fillId="0" borderId="21" xfId="6" applyFont="1" applyFill="1" applyBorder="1" applyAlignment="1" applyProtection="1">
      <alignment wrapText="1"/>
    </xf>
    <xf numFmtId="0" fontId="13" fillId="0" borderId="4" xfId="6" applyFont="1" applyFill="1" applyBorder="1" applyAlignment="1" applyProtection="1">
      <alignment wrapText="1"/>
    </xf>
    <xf numFmtId="0" fontId="8" fillId="0" borderId="0" xfId="0" applyFont="1" applyFill="1" applyBorder="1" applyAlignment="1" applyProtection="1"/>
    <xf numFmtId="0" fontId="13" fillId="0" borderId="20" xfId="6" applyFont="1" applyFill="1" applyBorder="1" applyAlignment="1" applyProtection="1">
      <alignment horizontal="left"/>
    </xf>
    <xf numFmtId="0" fontId="13" fillId="0" borderId="4" xfId="6" applyFont="1" applyFill="1" applyBorder="1" applyAlignment="1" applyProtection="1"/>
    <xf numFmtId="0" fontId="13" fillId="2" borderId="20" xfId="6" applyFont="1" applyFill="1" applyBorder="1" applyAlignment="1" applyProtection="1"/>
    <xf numFmtId="0" fontId="13" fillId="2" borderId="4" xfId="6" applyFont="1" applyFill="1" applyBorder="1" applyAlignment="1" applyProtection="1"/>
    <xf numFmtId="0" fontId="9" fillId="0" borderId="0" xfId="0" applyFont="1" applyFill="1" applyBorder="1" applyAlignment="1" applyProtection="1">
      <alignment horizontal="center"/>
    </xf>
    <xf numFmtId="0" fontId="21" fillId="0" borderId="8" xfId="4" applyFont="1" applyFill="1" applyBorder="1" applyAlignment="1" applyProtection="1">
      <alignment horizontal="left" wrapText="1"/>
    </xf>
    <xf numFmtId="0" fontId="21" fillId="0" borderId="3" xfId="4" applyFont="1" applyFill="1" applyBorder="1" applyAlignment="1" applyProtection="1">
      <alignment horizontal="left" wrapText="1"/>
    </xf>
    <xf numFmtId="166" fontId="14" fillId="0" borderId="8" xfId="4" applyNumberFormat="1" applyFont="1" applyFill="1" applyBorder="1" applyAlignment="1" applyProtection="1">
      <alignment horizontal="center"/>
    </xf>
    <xf numFmtId="166" fontId="14" fillId="0" borderId="19" xfId="4" applyNumberFormat="1" applyFont="1" applyFill="1" applyBorder="1" applyAlignment="1" applyProtection="1">
      <alignment horizontal="center"/>
    </xf>
    <xf numFmtId="166" fontId="14" fillId="0" borderId="3" xfId="4" applyNumberFormat="1" applyFont="1" applyFill="1" applyBorder="1" applyAlignment="1" applyProtection="1">
      <alignment horizontal="center"/>
    </xf>
    <xf numFmtId="0" fontId="14" fillId="0" borderId="19" xfId="4" applyFont="1" applyFill="1" applyBorder="1" applyAlignment="1" applyProtection="1">
      <alignment horizontal="left"/>
    </xf>
    <xf numFmtId="0" fontId="3" fillId="0" borderId="20" xfId="6" applyFont="1" applyFill="1" applyBorder="1" applyAlignment="1" applyProtection="1">
      <alignment vertical="top" wrapText="1"/>
    </xf>
    <xf numFmtId="0" fontId="13" fillId="0" borderId="4" xfId="6" applyFont="1" applyFill="1" applyBorder="1" applyAlignment="1" applyProtection="1">
      <alignment vertical="top" wrapText="1"/>
    </xf>
    <xf numFmtId="0" fontId="13" fillId="0" borderId="20" xfId="6" applyFont="1" applyFill="1" applyBorder="1" applyAlignment="1" applyProtection="1">
      <alignment vertical="top" wrapText="1"/>
    </xf>
    <xf numFmtId="0" fontId="13" fillId="0" borderId="21" xfId="6" applyFont="1" applyFill="1" applyBorder="1" applyAlignment="1" applyProtection="1">
      <alignment vertical="top" wrapText="1"/>
    </xf>
    <xf numFmtId="0" fontId="13" fillId="0" borderId="20" xfId="6" applyFont="1" applyFill="1" applyBorder="1" applyAlignment="1" applyProtection="1">
      <alignment vertical="top"/>
    </xf>
    <xf numFmtId="0" fontId="13" fillId="0" borderId="4" xfId="6" applyFont="1" applyFill="1" applyBorder="1" applyAlignment="1" applyProtection="1">
      <alignment vertical="top"/>
    </xf>
  </cellXfs>
  <cellStyles count="8">
    <cellStyle name="calc fields" xfId="1" xr:uid="{00000000-0005-0000-0000-000000000000}"/>
    <cellStyle name="Currency" xfId="2" builtinId="4"/>
    <cellStyle name="DOA Only" xfId="3" xr:uid="{00000000-0005-0000-0000-000002000000}"/>
    <cellStyle name="FillText" xfId="4" xr:uid="{00000000-0005-0000-0000-000003000000}"/>
    <cellStyle name="Hyperlink" xfId="5" builtinId="8"/>
    <cellStyle name="Label" xfId="6" xr:uid="{00000000-0005-0000-0000-000005000000}"/>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83</xdr:row>
          <xdr:rowOff>66675</xdr:rowOff>
        </xdr:from>
        <xdr:to>
          <xdr:col>0</xdr:col>
          <xdr:colOff>438150</xdr:colOff>
          <xdr:row>83</xdr:row>
          <xdr:rowOff>247650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84</xdr:row>
          <xdr:rowOff>66675</xdr:rowOff>
        </xdr:from>
        <xdr:to>
          <xdr:col>0</xdr:col>
          <xdr:colOff>438150</xdr:colOff>
          <xdr:row>84</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85</xdr:row>
          <xdr:rowOff>66675</xdr:rowOff>
        </xdr:from>
        <xdr:to>
          <xdr:col>0</xdr:col>
          <xdr:colOff>438150</xdr:colOff>
          <xdr:row>85</xdr:row>
          <xdr:rowOff>247650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83</xdr:row>
          <xdr:rowOff>66675</xdr:rowOff>
        </xdr:from>
        <xdr:to>
          <xdr:col>0</xdr:col>
          <xdr:colOff>438150</xdr:colOff>
          <xdr:row>83</xdr:row>
          <xdr:rowOff>247650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84</xdr:row>
          <xdr:rowOff>66675</xdr:rowOff>
        </xdr:from>
        <xdr:to>
          <xdr:col>0</xdr:col>
          <xdr:colOff>438150</xdr:colOff>
          <xdr:row>84</xdr:row>
          <xdr:rowOff>247650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111</xdr:row>
          <xdr:rowOff>38100</xdr:rowOff>
        </xdr:from>
        <xdr:to>
          <xdr:col>0</xdr:col>
          <xdr:colOff>590550</xdr:colOff>
          <xdr:row>111</xdr:row>
          <xdr:rowOff>209550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1028700</xdr:colOff>
          <xdr:row>111</xdr:row>
          <xdr:rowOff>19050</xdr:rowOff>
        </xdr:from>
        <xdr:to>
          <xdr:col>0</xdr:col>
          <xdr:colOff>1257300</xdr:colOff>
          <xdr:row>111</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doa.wi.gov/DFDM_Documents/Office%20Space%20and%20General%20Facility%20Design%20Standards%20%20April%202011.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doa.wi.gov/DFDM_Documents/Office%20Space%20and%20General%20Facility%20Design%20Standards%20%20April%202011.pdf" TargetMode="External"/><Relationship Id="rId1" Type="http://schemas.openxmlformats.org/officeDocument/2006/relationships/hyperlink" Target="https://doa.wi.gov/Pages/DoingBusiness/Bureau_Real_Estate_Management.aspx"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doa.wi.gov/DFDM_Documents/Office%20Space%20and%20General%20Facility%20Design%20Standards%20%20April%202011.pdf"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oa.wi.gov/Pages/DoingBusiness/Bureau_Real_Estate_Management.aspx" TargetMode="External"/><Relationship Id="rId1" Type="http://schemas.openxmlformats.org/officeDocument/2006/relationships/hyperlink" Target="https://doa.wi.gov/DFDM_Documents/Office%20Space%20and%20General%20Facility%20Design%20Standards%20%20April%20201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33"/>
  <sheetViews>
    <sheetView tabSelected="1" view="pageLayout" zoomScaleNormal="100" zoomScaleSheetLayoutView="100" workbookViewId="0">
      <selection activeCell="F16" sqref="F16"/>
    </sheetView>
  </sheetViews>
  <sheetFormatPr defaultRowHeight="12.75" x14ac:dyDescent="0.2"/>
  <cols>
    <col min="1" max="1" width="27.85546875" style="3" bestFit="1" customWidth="1"/>
    <col min="2" max="2" width="11.140625" style="3" customWidth="1"/>
    <col min="3" max="3" width="7.85546875" style="3" customWidth="1"/>
    <col min="4" max="4" width="13.28515625" style="3" customWidth="1"/>
    <col min="5" max="5" width="11.140625" style="3" customWidth="1"/>
    <col min="6" max="6" width="14.140625" style="3" customWidth="1"/>
    <col min="7" max="7" width="12.5703125" style="3" customWidth="1"/>
    <col min="8" max="8" width="14.5703125" style="3" customWidth="1"/>
    <col min="9" max="16384" width="9.140625" style="3"/>
  </cols>
  <sheetData>
    <row r="1" spans="1:8" ht="15.75" customHeight="1" x14ac:dyDescent="0.25">
      <c r="A1" s="2" t="s">
        <v>37</v>
      </c>
      <c r="B1" s="294" t="s">
        <v>1</v>
      </c>
      <c r="C1" s="295"/>
      <c r="D1" s="295"/>
      <c r="E1" s="295"/>
      <c r="F1" s="301" t="s">
        <v>16</v>
      </c>
      <c r="G1" s="301"/>
      <c r="H1" s="301"/>
    </row>
    <row r="2" spans="1:8" ht="15.75" x14ac:dyDescent="0.25">
      <c r="A2" s="2" t="s">
        <v>0</v>
      </c>
      <c r="B2" s="294" t="s">
        <v>42</v>
      </c>
      <c r="C2" s="295"/>
      <c r="D2" s="295"/>
      <c r="E2" s="295"/>
      <c r="F2" s="302" t="s">
        <v>65</v>
      </c>
      <c r="G2" s="302"/>
      <c r="H2" s="302"/>
    </row>
    <row r="3" spans="1:8" ht="12.75" customHeight="1" x14ac:dyDescent="0.2">
      <c r="A3" s="2" t="s">
        <v>62</v>
      </c>
      <c r="F3" s="2" t="s">
        <v>63</v>
      </c>
      <c r="G3" s="2"/>
      <c r="H3" s="2"/>
    </row>
    <row r="4" spans="1:8" ht="13.5" customHeight="1" x14ac:dyDescent="0.2">
      <c r="A4" s="69" t="s">
        <v>80</v>
      </c>
      <c r="B4" s="303" t="s">
        <v>64</v>
      </c>
      <c r="C4" s="303"/>
      <c r="D4" s="303"/>
      <c r="E4" s="303"/>
      <c r="F4" s="2" t="s">
        <v>2</v>
      </c>
      <c r="G4" s="2"/>
      <c r="H4" s="2"/>
    </row>
    <row r="5" spans="1:8" ht="3" customHeight="1" x14ac:dyDescent="0.2">
      <c r="A5" s="298"/>
      <c r="B5" s="298"/>
      <c r="C5" s="298"/>
      <c r="D5" s="298"/>
      <c r="E5" s="298"/>
      <c r="F5" s="298"/>
      <c r="G5" s="298"/>
      <c r="H5" s="298"/>
    </row>
    <row r="6" spans="1:8" s="4" customFormat="1" ht="12" x14ac:dyDescent="0.2">
      <c r="A6" s="299" t="s">
        <v>3</v>
      </c>
      <c r="B6" s="300"/>
      <c r="C6" s="296" t="s">
        <v>31</v>
      </c>
      <c r="D6" s="297"/>
      <c r="E6" s="296" t="s">
        <v>32</v>
      </c>
      <c r="F6" s="297"/>
      <c r="G6" s="296" t="s">
        <v>33</v>
      </c>
      <c r="H6" s="297"/>
    </row>
    <row r="7" spans="1:8" ht="21.6" customHeight="1" x14ac:dyDescent="0.2">
      <c r="A7" s="285"/>
      <c r="B7" s="286"/>
      <c r="C7" s="304"/>
      <c r="D7" s="305"/>
      <c r="E7" s="306"/>
      <c r="F7" s="307"/>
      <c r="G7" s="306"/>
      <c r="H7" s="307"/>
    </row>
    <row r="8" spans="1:8" s="4" customFormat="1" ht="24" customHeight="1" x14ac:dyDescent="0.2">
      <c r="A8" s="311" t="s">
        <v>77</v>
      </c>
      <c r="B8" s="312"/>
      <c r="C8" s="245" t="s">
        <v>39</v>
      </c>
      <c r="D8" s="246"/>
      <c r="E8" s="247"/>
      <c r="F8" s="308" t="s">
        <v>40</v>
      </c>
      <c r="G8" s="309"/>
      <c r="H8" s="310"/>
    </row>
    <row r="9" spans="1:8" ht="21" customHeight="1" x14ac:dyDescent="0.2">
      <c r="A9" s="268"/>
      <c r="B9" s="269"/>
      <c r="C9" s="262"/>
      <c r="D9" s="263"/>
      <c r="E9" s="264"/>
      <c r="F9" s="259"/>
      <c r="G9" s="260"/>
      <c r="H9" s="261"/>
    </row>
    <row r="10" spans="1:8" s="4" customFormat="1" ht="26.25" customHeight="1" x14ac:dyDescent="0.2">
      <c r="A10" s="270" t="s">
        <v>102</v>
      </c>
      <c r="B10" s="247"/>
      <c r="C10" s="245" t="s">
        <v>75</v>
      </c>
      <c r="D10" s="246"/>
      <c r="E10" s="247"/>
      <c r="F10" s="245" t="s">
        <v>74</v>
      </c>
      <c r="G10" s="246"/>
      <c r="H10" s="247"/>
    </row>
    <row r="11" spans="1:8" s="4" customFormat="1" ht="21.6" customHeight="1" x14ac:dyDescent="0.2">
      <c r="A11" s="318"/>
      <c r="B11" s="319"/>
      <c r="C11" s="320"/>
      <c r="D11" s="321"/>
      <c r="E11" s="322"/>
      <c r="F11" s="320"/>
      <c r="G11" s="321"/>
      <c r="H11" s="322"/>
    </row>
    <row r="12" spans="1:8" ht="3.6" customHeight="1" thickBot="1" x14ac:dyDescent="0.25">
      <c r="A12" s="256"/>
      <c r="B12" s="257"/>
      <c r="C12" s="257"/>
      <c r="D12" s="257"/>
      <c r="E12" s="257"/>
      <c r="F12" s="257"/>
      <c r="G12" s="257"/>
      <c r="H12" s="258"/>
    </row>
    <row r="13" spans="1:8" s="4" customFormat="1" ht="35.25" customHeight="1" x14ac:dyDescent="0.2">
      <c r="A13" s="250" t="s">
        <v>44</v>
      </c>
      <c r="B13" s="251"/>
      <c r="C13" s="252"/>
      <c r="D13" s="5" t="s">
        <v>4</v>
      </c>
      <c r="E13" s="277" t="s">
        <v>19</v>
      </c>
      <c r="F13" s="278"/>
      <c r="G13" s="6" t="s">
        <v>28</v>
      </c>
      <c r="H13" s="7"/>
    </row>
    <row r="14" spans="1:8" s="4" customFormat="1" ht="15" customHeight="1" x14ac:dyDescent="0.2">
      <c r="A14" s="253" t="s">
        <v>43</v>
      </c>
      <c r="B14" s="254"/>
      <c r="C14" s="255"/>
      <c r="D14" s="273" t="s">
        <v>5</v>
      </c>
      <c r="E14" s="275" t="s">
        <v>29</v>
      </c>
      <c r="F14" s="248" t="s">
        <v>18</v>
      </c>
      <c r="G14" s="271" t="s">
        <v>34</v>
      </c>
      <c r="H14" s="313" t="s">
        <v>25</v>
      </c>
    </row>
    <row r="15" spans="1:8" s="4" customFormat="1" ht="23.25" customHeight="1" thickBot="1" x14ac:dyDescent="0.25">
      <c r="A15" s="265" t="s">
        <v>17</v>
      </c>
      <c r="B15" s="266"/>
      <c r="C15" s="267"/>
      <c r="D15" s="274"/>
      <c r="E15" s="276"/>
      <c r="F15" s="249"/>
      <c r="G15" s="272"/>
      <c r="H15" s="314"/>
    </row>
    <row r="16" spans="1:8" ht="21" customHeight="1" thickTop="1" x14ac:dyDescent="0.2">
      <c r="A16" s="333" t="s">
        <v>109</v>
      </c>
      <c r="B16" s="334"/>
      <c r="C16" s="335"/>
      <c r="D16" s="8"/>
      <c r="E16" s="9"/>
      <c r="F16" s="10"/>
      <c r="G16" s="11"/>
      <c r="H16" s="12">
        <f t="shared" ref="H16:H28" si="0">F16*G16</f>
        <v>0</v>
      </c>
    </row>
    <row r="17" spans="1:8" ht="21" customHeight="1" x14ac:dyDescent="0.2">
      <c r="A17" s="148"/>
      <c r="B17" s="149"/>
      <c r="C17" s="150"/>
      <c r="D17" s="13"/>
      <c r="E17" s="14"/>
      <c r="F17" s="15"/>
      <c r="G17" s="16"/>
      <c r="H17" s="17">
        <f t="shared" si="0"/>
        <v>0</v>
      </c>
    </row>
    <row r="18" spans="1:8" ht="21" customHeight="1" x14ac:dyDescent="0.2">
      <c r="A18" s="85"/>
      <c r="B18" s="86"/>
      <c r="C18" s="87"/>
      <c r="D18" s="13"/>
      <c r="E18" s="14"/>
      <c r="F18" s="15"/>
      <c r="G18" s="16"/>
      <c r="H18" s="17">
        <f t="shared" si="0"/>
        <v>0</v>
      </c>
    </row>
    <row r="19" spans="1:8" ht="21" customHeight="1" x14ac:dyDescent="0.2">
      <c r="A19" s="85"/>
      <c r="B19" s="86"/>
      <c r="C19" s="87"/>
      <c r="D19" s="13"/>
      <c r="E19" s="14"/>
      <c r="F19" s="15"/>
      <c r="G19" s="16"/>
      <c r="H19" s="17">
        <f t="shared" si="0"/>
        <v>0</v>
      </c>
    </row>
    <row r="20" spans="1:8" ht="21" customHeight="1" x14ac:dyDescent="0.2">
      <c r="A20" s="85"/>
      <c r="B20" s="86"/>
      <c r="C20" s="87"/>
      <c r="D20" s="13"/>
      <c r="E20" s="14"/>
      <c r="F20" s="15"/>
      <c r="G20" s="16"/>
      <c r="H20" s="17">
        <f t="shared" si="0"/>
        <v>0</v>
      </c>
    </row>
    <row r="21" spans="1:8" ht="21" customHeight="1" x14ac:dyDescent="0.2">
      <c r="A21" s="85"/>
      <c r="B21" s="86"/>
      <c r="C21" s="87"/>
      <c r="D21" s="13"/>
      <c r="E21" s="14"/>
      <c r="F21" s="15"/>
      <c r="G21" s="16"/>
      <c r="H21" s="17">
        <f t="shared" si="0"/>
        <v>0</v>
      </c>
    </row>
    <row r="22" spans="1:8" ht="21" customHeight="1" x14ac:dyDescent="0.2">
      <c r="A22" s="79"/>
      <c r="B22" s="80"/>
      <c r="C22" s="81"/>
      <c r="D22" s="13"/>
      <c r="E22" s="14"/>
      <c r="F22" s="15"/>
      <c r="G22" s="16"/>
      <c r="H22" s="17">
        <f t="shared" si="0"/>
        <v>0</v>
      </c>
    </row>
    <row r="23" spans="1:8" ht="21" customHeight="1" x14ac:dyDescent="0.2">
      <c r="A23" s="79"/>
      <c r="B23" s="80"/>
      <c r="C23" s="81"/>
      <c r="D23" s="13"/>
      <c r="E23" s="14"/>
      <c r="F23" s="15"/>
      <c r="G23" s="16"/>
      <c r="H23" s="17">
        <f t="shared" si="0"/>
        <v>0</v>
      </c>
    </row>
    <row r="24" spans="1:8" ht="21" customHeight="1" x14ac:dyDescent="0.2">
      <c r="A24" s="79"/>
      <c r="B24" s="80"/>
      <c r="C24" s="81"/>
      <c r="D24" s="13"/>
      <c r="E24" s="14"/>
      <c r="F24" s="15"/>
      <c r="G24" s="16"/>
      <c r="H24" s="17">
        <f t="shared" si="0"/>
        <v>0</v>
      </c>
    </row>
    <row r="25" spans="1:8" ht="21" customHeight="1" x14ac:dyDescent="0.2">
      <c r="A25" s="79"/>
      <c r="B25" s="80"/>
      <c r="C25" s="81"/>
      <c r="D25" s="13"/>
      <c r="E25" s="14"/>
      <c r="F25" s="15"/>
      <c r="G25" s="16"/>
      <c r="H25" s="17">
        <f t="shared" si="0"/>
        <v>0</v>
      </c>
    </row>
    <row r="26" spans="1:8" ht="21" customHeight="1" x14ac:dyDescent="0.2">
      <c r="A26" s="79"/>
      <c r="B26" s="80"/>
      <c r="C26" s="81"/>
      <c r="D26" s="13"/>
      <c r="E26" s="14"/>
      <c r="F26" s="15"/>
      <c r="G26" s="16"/>
      <c r="H26" s="17">
        <f t="shared" si="0"/>
        <v>0</v>
      </c>
    </row>
    <row r="27" spans="1:8" ht="21" customHeight="1" x14ac:dyDescent="0.2">
      <c r="A27" s="85"/>
      <c r="B27" s="86"/>
      <c r="C27" s="87"/>
      <c r="D27" s="13"/>
      <c r="E27" s="14"/>
      <c r="F27" s="15"/>
      <c r="G27" s="16"/>
      <c r="H27" s="17">
        <f t="shared" si="0"/>
        <v>0</v>
      </c>
    </row>
    <row r="28" spans="1:8" ht="21" customHeight="1" x14ac:dyDescent="0.2">
      <c r="A28" s="79"/>
      <c r="B28" s="80"/>
      <c r="C28" s="81"/>
      <c r="D28" s="13"/>
      <c r="E28" s="14"/>
      <c r="F28" s="15"/>
      <c r="G28" s="16"/>
      <c r="H28" s="17">
        <f t="shared" si="0"/>
        <v>0</v>
      </c>
    </row>
    <row r="29" spans="1:8" ht="24.95" customHeight="1" x14ac:dyDescent="0.2">
      <c r="A29" s="184"/>
      <c r="B29" s="185"/>
      <c r="C29" s="186"/>
      <c r="D29" s="160" t="s">
        <v>45</v>
      </c>
      <c r="E29" s="161"/>
      <c r="F29" s="161"/>
      <c r="G29" s="162"/>
      <c r="H29" s="18">
        <f>SUM(H16:H28)</f>
        <v>0</v>
      </c>
    </row>
    <row r="30" spans="1:8" ht="3.6" customHeight="1" thickBot="1" x14ac:dyDescent="0.25">
      <c r="A30" s="163"/>
      <c r="B30" s="164"/>
      <c r="C30" s="164"/>
      <c r="D30" s="164"/>
      <c r="E30" s="164"/>
      <c r="F30" s="164"/>
      <c r="G30" s="164"/>
      <c r="H30" s="165"/>
    </row>
    <row r="31" spans="1:8" ht="35.25" customHeight="1" x14ac:dyDescent="0.2">
      <c r="A31" s="123" t="s">
        <v>79</v>
      </c>
      <c r="B31" s="124"/>
      <c r="C31" s="124"/>
      <c r="D31" s="124"/>
      <c r="E31" s="124"/>
      <c r="F31" s="124"/>
      <c r="G31" s="124"/>
      <c r="H31" s="125"/>
    </row>
    <row r="32" spans="1:8" ht="18" customHeight="1" x14ac:dyDescent="0.2">
      <c r="A32" s="326" t="s">
        <v>73</v>
      </c>
      <c r="B32" s="327"/>
      <c r="C32" s="327"/>
      <c r="D32" s="327"/>
      <c r="E32" s="327"/>
      <c r="F32" s="327"/>
      <c r="G32" s="327"/>
      <c r="H32" s="328"/>
    </row>
    <row r="33" spans="1:8" ht="21" customHeight="1" x14ac:dyDescent="0.2">
      <c r="A33" s="282" t="s">
        <v>72</v>
      </c>
      <c r="B33" s="283"/>
      <c r="C33" s="283"/>
      <c r="D33" s="283"/>
      <c r="E33" s="283"/>
      <c r="F33" s="284"/>
      <c r="G33" s="182" t="s">
        <v>28</v>
      </c>
      <c r="H33" s="172"/>
    </row>
    <row r="34" spans="1:8" ht="24" x14ac:dyDescent="0.2">
      <c r="A34" s="324" t="s">
        <v>20</v>
      </c>
      <c r="B34" s="331" t="s">
        <v>38</v>
      </c>
      <c r="C34" s="331"/>
      <c r="D34" s="19" t="s">
        <v>30</v>
      </c>
      <c r="E34" s="332" t="s">
        <v>26</v>
      </c>
      <c r="F34" s="332"/>
      <c r="G34" s="183"/>
      <c r="H34" s="173"/>
    </row>
    <row r="35" spans="1:8" ht="36.75" thickBot="1" x14ac:dyDescent="0.25">
      <c r="A35" s="325"/>
      <c r="B35" s="20" t="s">
        <v>21</v>
      </c>
      <c r="C35" s="21" t="s">
        <v>22</v>
      </c>
      <c r="D35" s="22" t="s">
        <v>41</v>
      </c>
      <c r="E35" s="23" t="s">
        <v>29</v>
      </c>
      <c r="F35" s="24" t="s">
        <v>18</v>
      </c>
      <c r="G35" s="22" t="s">
        <v>35</v>
      </c>
      <c r="H35" s="23" t="s">
        <v>25</v>
      </c>
    </row>
    <row r="36" spans="1:8" ht="28.7" customHeight="1" thickTop="1" x14ac:dyDescent="0.2">
      <c r="A36" s="25" t="s">
        <v>110</v>
      </c>
      <c r="B36" s="26"/>
      <c r="C36" s="26"/>
      <c r="D36" s="25"/>
      <c r="E36" s="9"/>
      <c r="F36" s="10"/>
      <c r="G36" s="11"/>
      <c r="H36" s="12">
        <f>F36*G36</f>
        <v>0</v>
      </c>
    </row>
    <row r="37" spans="1:8" ht="28.7" customHeight="1" x14ac:dyDescent="0.2">
      <c r="A37" s="25"/>
      <c r="B37" s="26"/>
      <c r="C37" s="26"/>
      <c r="D37" s="25"/>
      <c r="E37" s="9"/>
      <c r="F37" s="10"/>
      <c r="G37" s="11"/>
      <c r="H37" s="12">
        <f>F37*G37</f>
        <v>0</v>
      </c>
    </row>
    <row r="38" spans="1:8" ht="28.7" customHeight="1" x14ac:dyDescent="0.2">
      <c r="A38" s="25"/>
      <c r="B38" s="26"/>
      <c r="C38" s="26"/>
      <c r="D38" s="25"/>
      <c r="E38" s="9"/>
      <c r="F38" s="10"/>
      <c r="G38" s="11"/>
      <c r="H38" s="12">
        <f>F38*G38</f>
        <v>0</v>
      </c>
    </row>
    <row r="39" spans="1:8" ht="28.7" customHeight="1" x14ac:dyDescent="0.2">
      <c r="A39" s="25"/>
      <c r="B39" s="26"/>
      <c r="C39" s="26"/>
      <c r="D39" s="25"/>
      <c r="E39" s="9"/>
      <c r="F39" s="10"/>
      <c r="G39" s="11"/>
      <c r="H39" s="12">
        <f>F39*G39</f>
        <v>0</v>
      </c>
    </row>
    <row r="40" spans="1:8" ht="28.7" customHeight="1" x14ac:dyDescent="0.2">
      <c r="A40" s="27"/>
      <c r="B40" s="28"/>
      <c r="C40" s="28"/>
      <c r="D40" s="27"/>
      <c r="E40" s="14"/>
      <c r="F40" s="15"/>
      <c r="G40" s="16"/>
      <c r="H40" s="12">
        <f>F40*G40</f>
        <v>0</v>
      </c>
    </row>
    <row r="41" spans="1:8" ht="18" customHeight="1" x14ac:dyDescent="0.2">
      <c r="A41" s="279" t="s">
        <v>46</v>
      </c>
      <c r="B41" s="280"/>
      <c r="C41" s="280"/>
      <c r="D41" s="280"/>
      <c r="E41" s="280"/>
      <c r="F41" s="280"/>
      <c r="G41" s="280"/>
      <c r="H41" s="281"/>
    </row>
    <row r="42" spans="1:8" ht="42.75" customHeight="1" x14ac:dyDescent="0.2">
      <c r="A42" s="179" t="s">
        <v>47</v>
      </c>
      <c r="B42" s="180"/>
      <c r="C42" s="180"/>
      <c r="D42" s="180"/>
      <c r="E42" s="180"/>
      <c r="F42" s="181"/>
      <c r="G42" s="29" t="s">
        <v>28</v>
      </c>
      <c r="H42" s="30"/>
    </row>
    <row r="43" spans="1:8" ht="18" customHeight="1" x14ac:dyDescent="0.2">
      <c r="A43" s="282" t="s">
        <v>72</v>
      </c>
      <c r="B43" s="283"/>
      <c r="C43" s="283"/>
      <c r="D43" s="284"/>
      <c r="E43" s="336" t="s">
        <v>26</v>
      </c>
      <c r="F43" s="337"/>
      <c r="G43" s="271" t="s">
        <v>36</v>
      </c>
      <c r="H43" s="329" t="s">
        <v>25</v>
      </c>
    </row>
    <row r="44" spans="1:8" ht="21" customHeight="1" thickBot="1" x14ac:dyDescent="0.25">
      <c r="A44" s="169" t="s">
        <v>20</v>
      </c>
      <c r="B44" s="170"/>
      <c r="C44" s="170"/>
      <c r="D44" s="171"/>
      <c r="E44" s="31" t="s">
        <v>29</v>
      </c>
      <c r="F44" s="24" t="s">
        <v>18</v>
      </c>
      <c r="G44" s="272"/>
      <c r="H44" s="330"/>
    </row>
    <row r="45" spans="1:8" ht="21" customHeight="1" thickTop="1" x14ac:dyDescent="0.2">
      <c r="A45" s="193" t="s">
        <v>105</v>
      </c>
      <c r="B45" s="194"/>
      <c r="C45" s="194"/>
      <c r="D45" s="195"/>
      <c r="E45" s="32"/>
      <c r="F45" s="33"/>
      <c r="G45" s="34"/>
      <c r="H45" s="35">
        <f t="shared" ref="H45:H54" si="1">F45*G45</f>
        <v>0</v>
      </c>
    </row>
    <row r="46" spans="1:8" ht="21" customHeight="1" x14ac:dyDescent="0.2">
      <c r="A46" s="166" t="s">
        <v>111</v>
      </c>
      <c r="B46" s="167"/>
      <c r="C46" s="167"/>
      <c r="D46" s="168"/>
      <c r="E46" s="36"/>
      <c r="F46" s="37"/>
      <c r="G46" s="38"/>
      <c r="H46" s="39">
        <f t="shared" si="1"/>
        <v>0</v>
      </c>
    </row>
    <row r="47" spans="1:8" ht="21" customHeight="1" x14ac:dyDescent="0.2">
      <c r="A47" s="166" t="s">
        <v>106</v>
      </c>
      <c r="B47" s="167"/>
      <c r="C47" s="167"/>
      <c r="D47" s="168"/>
      <c r="E47" s="36"/>
      <c r="F47" s="37"/>
      <c r="G47" s="38"/>
      <c r="H47" s="39">
        <f t="shared" si="1"/>
        <v>0</v>
      </c>
    </row>
    <row r="48" spans="1:8" ht="21" customHeight="1" x14ac:dyDescent="0.2">
      <c r="A48" s="166"/>
      <c r="B48" s="167"/>
      <c r="C48" s="167"/>
      <c r="D48" s="168"/>
      <c r="E48" s="36"/>
      <c r="F48" s="37"/>
      <c r="G48" s="38"/>
      <c r="H48" s="39">
        <f t="shared" si="1"/>
        <v>0</v>
      </c>
    </row>
    <row r="49" spans="1:8" ht="21" customHeight="1" x14ac:dyDescent="0.2">
      <c r="A49" s="166"/>
      <c r="B49" s="167"/>
      <c r="C49" s="167"/>
      <c r="D49" s="168"/>
      <c r="E49" s="36"/>
      <c r="F49" s="37"/>
      <c r="G49" s="38"/>
      <c r="H49" s="39">
        <f t="shared" si="1"/>
        <v>0</v>
      </c>
    </row>
    <row r="50" spans="1:8" ht="21" customHeight="1" x14ac:dyDescent="0.2">
      <c r="A50" s="166"/>
      <c r="B50" s="167"/>
      <c r="C50" s="167"/>
      <c r="D50" s="168"/>
      <c r="E50" s="36"/>
      <c r="F50" s="37"/>
      <c r="G50" s="38"/>
      <c r="H50" s="39">
        <f t="shared" si="1"/>
        <v>0</v>
      </c>
    </row>
    <row r="51" spans="1:8" ht="21" customHeight="1" x14ac:dyDescent="0.2">
      <c r="A51" s="166"/>
      <c r="B51" s="167"/>
      <c r="C51" s="167"/>
      <c r="D51" s="168"/>
      <c r="E51" s="36"/>
      <c r="F51" s="37"/>
      <c r="G51" s="38"/>
      <c r="H51" s="39">
        <f t="shared" si="1"/>
        <v>0</v>
      </c>
    </row>
    <row r="52" spans="1:8" ht="21" customHeight="1" x14ac:dyDescent="0.2">
      <c r="A52" s="166"/>
      <c r="B52" s="167"/>
      <c r="C52" s="167"/>
      <c r="D52" s="168"/>
      <c r="E52" s="36"/>
      <c r="F52" s="37"/>
      <c r="G52" s="38"/>
      <c r="H52" s="39">
        <f t="shared" si="1"/>
        <v>0</v>
      </c>
    </row>
    <row r="53" spans="1:8" ht="21" customHeight="1" x14ac:dyDescent="0.2">
      <c r="A53" s="166"/>
      <c r="B53" s="167"/>
      <c r="C53" s="167"/>
      <c r="D53" s="168"/>
      <c r="E53" s="36"/>
      <c r="F53" s="37"/>
      <c r="G53" s="38"/>
      <c r="H53" s="39">
        <f t="shared" si="1"/>
        <v>0</v>
      </c>
    </row>
    <row r="54" spans="1:8" ht="21" customHeight="1" x14ac:dyDescent="0.2">
      <c r="A54" s="166"/>
      <c r="B54" s="167"/>
      <c r="C54" s="167"/>
      <c r="D54" s="168"/>
      <c r="E54" s="36"/>
      <c r="F54" s="37"/>
      <c r="G54" s="38"/>
      <c r="H54" s="39">
        <f t="shared" si="1"/>
        <v>0</v>
      </c>
    </row>
    <row r="55" spans="1:8" ht="24.95" customHeight="1" x14ac:dyDescent="0.2">
      <c r="A55" s="196"/>
      <c r="B55" s="196"/>
      <c r="C55" s="196"/>
      <c r="D55" s="192" t="s">
        <v>104</v>
      </c>
      <c r="E55" s="161"/>
      <c r="F55" s="161"/>
      <c r="G55" s="162"/>
      <c r="H55" s="17">
        <f>SUM(H36:H40)+SUM(H45:H54)+SUM('Add 13b Support Areas'!H16:H30)</f>
        <v>0</v>
      </c>
    </row>
    <row r="56" spans="1:8" s="40" customFormat="1" ht="3.6" customHeight="1" thickBot="1" x14ac:dyDescent="0.25">
      <c r="A56" s="132"/>
      <c r="B56" s="133"/>
      <c r="C56" s="133"/>
      <c r="D56" s="133"/>
      <c r="E56" s="133"/>
      <c r="F56" s="133"/>
      <c r="G56" s="133"/>
      <c r="H56" s="134"/>
    </row>
    <row r="57" spans="1:8" ht="24.95" customHeight="1" thickBot="1" x14ac:dyDescent="0.25">
      <c r="A57" s="118" t="s">
        <v>6</v>
      </c>
      <c r="B57" s="119"/>
      <c r="C57" s="119"/>
      <c r="D57" s="119"/>
      <c r="E57" s="119"/>
      <c r="F57" s="120"/>
      <c r="G57" s="190" t="s">
        <v>18</v>
      </c>
      <c r="H57" s="191"/>
    </row>
    <row r="58" spans="1:8" ht="18" customHeight="1" thickTop="1" x14ac:dyDescent="0.2">
      <c r="A58" s="89" t="s">
        <v>49</v>
      </c>
      <c r="B58" s="90"/>
      <c r="C58" s="90"/>
      <c r="D58" s="90"/>
      <c r="E58" s="90"/>
      <c r="F58" s="91"/>
      <c r="G58" s="95">
        <f>H29</f>
        <v>0</v>
      </c>
      <c r="H58" s="95"/>
    </row>
    <row r="59" spans="1:8" ht="18" customHeight="1" x14ac:dyDescent="0.2">
      <c r="A59" s="187" t="s">
        <v>50</v>
      </c>
      <c r="B59" s="188"/>
      <c r="C59" s="188"/>
      <c r="D59" s="188"/>
      <c r="E59" s="188"/>
      <c r="F59" s="189"/>
      <c r="G59" s="88">
        <f>H55</f>
        <v>0</v>
      </c>
      <c r="H59" s="88"/>
    </row>
    <row r="60" spans="1:8" ht="24.95" customHeight="1" x14ac:dyDescent="0.2">
      <c r="A60" s="92" t="s">
        <v>51</v>
      </c>
      <c r="B60" s="93"/>
      <c r="C60" s="93"/>
      <c r="D60" s="93"/>
      <c r="E60" s="93"/>
      <c r="F60" s="94"/>
      <c r="G60" s="88">
        <f>G58+G59</f>
        <v>0</v>
      </c>
      <c r="H60" s="88"/>
    </row>
    <row r="61" spans="1:8" ht="25.35" customHeight="1" x14ac:dyDescent="0.2">
      <c r="A61" s="136" t="s">
        <v>52</v>
      </c>
      <c r="B61" s="136"/>
      <c r="C61" s="136"/>
      <c r="D61" s="136"/>
      <c r="E61" s="136"/>
      <c r="F61" s="41">
        <v>0</v>
      </c>
      <c r="G61" s="135">
        <f>G60*F61</f>
        <v>0</v>
      </c>
      <c r="H61" s="135"/>
    </row>
    <row r="62" spans="1:8" ht="35.25" customHeight="1" x14ac:dyDescent="0.2">
      <c r="A62" s="136" t="s">
        <v>53</v>
      </c>
      <c r="B62" s="136"/>
      <c r="C62" s="136"/>
      <c r="D62" s="136"/>
      <c r="E62" s="136"/>
      <c r="F62" s="42">
        <v>0</v>
      </c>
      <c r="G62" s="135">
        <f>G60*F62</f>
        <v>0</v>
      </c>
      <c r="H62" s="135"/>
    </row>
    <row r="63" spans="1:8" ht="18" customHeight="1" x14ac:dyDescent="0.2">
      <c r="A63" s="323" t="s">
        <v>54</v>
      </c>
      <c r="B63" s="323"/>
      <c r="C63" s="323"/>
      <c r="D63" s="323"/>
      <c r="E63" s="323"/>
      <c r="F63" s="323"/>
      <c r="G63" s="88">
        <f>G60+G61+G62</f>
        <v>0</v>
      </c>
      <c r="H63" s="88"/>
    </row>
    <row r="64" spans="1:8" ht="3.6" customHeight="1" thickBot="1" x14ac:dyDescent="0.25">
      <c r="A64" s="132"/>
      <c r="B64" s="133"/>
      <c r="C64" s="133"/>
      <c r="D64" s="133"/>
      <c r="E64" s="133"/>
      <c r="F64" s="133"/>
      <c r="G64" s="133"/>
      <c r="H64" s="134"/>
    </row>
    <row r="65" spans="1:8" ht="24.95" customHeight="1" thickBot="1" x14ac:dyDescent="0.25">
      <c r="A65" s="118" t="s">
        <v>7</v>
      </c>
      <c r="B65" s="119"/>
      <c r="C65" s="119"/>
      <c r="D65" s="119"/>
      <c r="E65" s="120"/>
      <c r="F65" s="43" t="s">
        <v>29</v>
      </c>
      <c r="G65" s="44" t="s">
        <v>18</v>
      </c>
      <c r="H65" s="45" t="s">
        <v>12</v>
      </c>
    </row>
    <row r="66" spans="1:8" ht="21" customHeight="1" thickTop="1" x14ac:dyDescent="0.2">
      <c r="A66" s="128" t="s">
        <v>48</v>
      </c>
      <c r="B66" s="129"/>
      <c r="C66" s="129"/>
      <c r="D66" s="129"/>
      <c r="E66" s="129"/>
      <c r="F66" s="46">
        <v>0</v>
      </c>
      <c r="G66" s="47">
        <v>0</v>
      </c>
      <c r="H66" s="48">
        <f>G66-F66</f>
        <v>0</v>
      </c>
    </row>
    <row r="67" spans="1:8" ht="24.95" customHeight="1" x14ac:dyDescent="0.2">
      <c r="A67" s="130" t="s">
        <v>60</v>
      </c>
      <c r="B67" s="131"/>
      <c r="C67" s="131"/>
      <c r="D67" s="131"/>
      <c r="E67" s="131"/>
      <c r="F67" s="49">
        <v>0</v>
      </c>
      <c r="G67" s="50">
        <f>G63</f>
        <v>0</v>
      </c>
      <c r="H67" s="51">
        <f>G67-F67</f>
        <v>0</v>
      </c>
    </row>
    <row r="68" spans="1:8" ht="24.95" customHeight="1" x14ac:dyDescent="0.2">
      <c r="A68" s="130" t="s">
        <v>55</v>
      </c>
      <c r="B68" s="131"/>
      <c r="C68" s="131"/>
      <c r="D68" s="131"/>
      <c r="E68" s="131"/>
      <c r="F68" s="52">
        <f>F66*F67</f>
        <v>0</v>
      </c>
      <c r="G68" s="52">
        <f>G66*G67</f>
        <v>0</v>
      </c>
      <c r="H68" s="52">
        <f>G68-F68</f>
        <v>0</v>
      </c>
    </row>
    <row r="69" spans="1:8" ht="21" customHeight="1" thickBot="1" x14ac:dyDescent="0.25">
      <c r="A69" s="130" t="s">
        <v>56</v>
      </c>
      <c r="B69" s="131"/>
      <c r="C69" s="131"/>
      <c r="D69" s="131"/>
      <c r="E69" s="131"/>
      <c r="F69" s="53">
        <f>SUM(E16:E28)</f>
        <v>0</v>
      </c>
      <c r="G69" s="53">
        <f>SUM(F16:F28)</f>
        <v>0</v>
      </c>
      <c r="H69" s="54">
        <f>G69-F69</f>
        <v>0</v>
      </c>
    </row>
    <row r="70" spans="1:8" ht="24" customHeight="1" thickTop="1" thickBot="1" x14ac:dyDescent="0.25">
      <c r="A70" s="157"/>
      <c r="B70" s="158"/>
      <c r="C70" s="158"/>
      <c r="D70" s="158"/>
      <c r="E70" s="159"/>
      <c r="F70" s="55" t="s">
        <v>66</v>
      </c>
      <c r="G70" s="55" t="s">
        <v>23</v>
      </c>
      <c r="H70" s="56" t="s">
        <v>13</v>
      </c>
    </row>
    <row r="71" spans="1:8" ht="36.75" customHeight="1" thickTop="1" x14ac:dyDescent="0.2">
      <c r="A71" s="92" t="s">
        <v>68</v>
      </c>
      <c r="B71" s="93"/>
      <c r="C71" s="93"/>
      <c r="D71" s="93"/>
      <c r="E71" s="93"/>
      <c r="F71" s="57">
        <v>0</v>
      </c>
      <c r="G71" s="58">
        <v>0</v>
      </c>
      <c r="H71" s="48">
        <f>F71*G71</f>
        <v>0</v>
      </c>
    </row>
    <row r="72" spans="1:8" ht="37.5" customHeight="1" thickBot="1" x14ac:dyDescent="0.25">
      <c r="A72" s="92" t="s">
        <v>69</v>
      </c>
      <c r="B72" s="93"/>
      <c r="C72" s="93"/>
      <c r="D72" s="93"/>
      <c r="E72" s="93"/>
      <c r="F72" s="59">
        <v>0</v>
      </c>
      <c r="G72" s="60">
        <v>0</v>
      </c>
      <c r="H72" s="48">
        <f>F72*G72</f>
        <v>0</v>
      </c>
    </row>
    <row r="73" spans="1:8" ht="24" customHeight="1" thickTop="1" thickBot="1" x14ac:dyDescent="0.25">
      <c r="A73" s="157"/>
      <c r="B73" s="158"/>
      <c r="C73" s="158"/>
      <c r="D73" s="158"/>
      <c r="E73" s="159"/>
      <c r="F73" s="55" t="s">
        <v>67</v>
      </c>
      <c r="G73" s="55" t="s">
        <v>24</v>
      </c>
      <c r="H73" s="56" t="s">
        <v>13</v>
      </c>
    </row>
    <row r="74" spans="1:8" ht="36" customHeight="1" thickTop="1" x14ac:dyDescent="0.2">
      <c r="A74" s="92" t="s">
        <v>70</v>
      </c>
      <c r="B74" s="93"/>
      <c r="C74" s="93"/>
      <c r="D74" s="93"/>
      <c r="E74" s="94"/>
      <c r="F74" s="61">
        <v>0</v>
      </c>
      <c r="G74" s="62">
        <v>0</v>
      </c>
      <c r="H74" s="63">
        <f>F74*G74</f>
        <v>0</v>
      </c>
    </row>
    <row r="75" spans="1:8" ht="36.75" customHeight="1" x14ac:dyDescent="0.2">
      <c r="A75" s="92" t="s">
        <v>71</v>
      </c>
      <c r="B75" s="93"/>
      <c r="C75" s="93"/>
      <c r="D75" s="93"/>
      <c r="E75" s="94"/>
      <c r="F75" s="61">
        <v>0</v>
      </c>
      <c r="G75" s="62">
        <v>0</v>
      </c>
      <c r="H75" s="63">
        <f>F75*G75</f>
        <v>0</v>
      </c>
    </row>
    <row r="76" spans="1:8" ht="21" customHeight="1" x14ac:dyDescent="0.25">
      <c r="A76" s="140" t="s">
        <v>78</v>
      </c>
      <c r="B76" s="140"/>
      <c r="C76" s="140"/>
      <c r="D76" s="140"/>
      <c r="E76" s="140"/>
      <c r="F76" s="141"/>
      <c r="G76" s="141"/>
      <c r="H76" s="64">
        <f>G68+H71+H72+H74+H75</f>
        <v>0</v>
      </c>
    </row>
    <row r="77" spans="1:8" ht="2.85" customHeight="1" thickBot="1" x14ac:dyDescent="0.25">
      <c r="A77" s="122"/>
      <c r="B77" s="122"/>
      <c r="C77" s="122"/>
      <c r="D77" s="122"/>
      <c r="E77" s="122"/>
      <c r="F77" s="122"/>
      <c r="G77" s="122"/>
      <c r="H77" s="122"/>
    </row>
    <row r="78" spans="1:8" ht="2.85" customHeight="1" x14ac:dyDescent="0.2">
      <c r="A78" s="121"/>
      <c r="B78" s="121"/>
      <c r="C78" s="121"/>
      <c r="D78" s="121"/>
      <c r="E78" s="121"/>
      <c r="F78" s="121"/>
      <c r="G78" s="121"/>
      <c r="H78" s="121"/>
    </row>
    <row r="79" spans="1:8" ht="27.75" customHeight="1" x14ac:dyDescent="0.2">
      <c r="A79" s="174" t="s">
        <v>61</v>
      </c>
      <c r="B79" s="175"/>
      <c r="C79" s="175"/>
      <c r="D79" s="175"/>
      <c r="E79" s="175"/>
      <c r="F79" s="175"/>
      <c r="G79" s="175"/>
      <c r="H79" s="175"/>
    </row>
    <row r="80" spans="1:8" s="65" customFormat="1" ht="80.25" customHeight="1" x14ac:dyDescent="0.2">
      <c r="A80" s="176" t="s">
        <v>76</v>
      </c>
      <c r="B80" s="177"/>
      <c r="C80" s="177"/>
      <c r="D80" s="177"/>
      <c r="E80" s="177"/>
      <c r="F80" s="177"/>
      <c r="G80" s="177"/>
      <c r="H80" s="178"/>
    </row>
    <row r="81" spans="1:8" s="65" customFormat="1" ht="2.85" customHeight="1" thickBot="1" x14ac:dyDescent="0.25">
      <c r="A81" s="137"/>
      <c r="B81" s="138"/>
      <c r="C81" s="138"/>
      <c r="D81" s="138"/>
      <c r="E81" s="138"/>
      <c r="F81" s="138"/>
      <c r="G81" s="138"/>
      <c r="H81" s="139"/>
    </row>
    <row r="82" spans="1:8" ht="24.95" customHeight="1" thickBot="1" x14ac:dyDescent="0.25">
      <c r="A82" s="151" t="s">
        <v>27</v>
      </c>
      <c r="B82" s="152"/>
      <c r="C82" s="152"/>
      <c r="D82" s="152"/>
      <c r="E82" s="152"/>
      <c r="F82" s="152"/>
      <c r="G82" s="152"/>
      <c r="H82" s="153"/>
    </row>
    <row r="83" spans="1:8" s="66" customFormat="1" ht="27.75" customHeight="1" thickTop="1" x14ac:dyDescent="0.2">
      <c r="A83" s="112" t="s">
        <v>107</v>
      </c>
      <c r="B83" s="113"/>
      <c r="C83" s="113"/>
      <c r="D83" s="113"/>
      <c r="E83" s="113"/>
      <c r="F83" s="113"/>
      <c r="G83" s="113"/>
      <c r="H83" s="114"/>
    </row>
    <row r="84" spans="1:8" ht="21" customHeight="1" x14ac:dyDescent="0.2">
      <c r="A84" s="145" t="s">
        <v>57</v>
      </c>
      <c r="B84" s="146"/>
      <c r="C84" s="146"/>
      <c r="D84" s="146"/>
      <c r="E84" s="146"/>
      <c r="F84" s="146"/>
      <c r="G84" s="146"/>
      <c r="H84" s="147"/>
    </row>
    <row r="85" spans="1:8" s="66" customFormat="1" ht="21" customHeight="1" x14ac:dyDescent="0.2">
      <c r="A85" s="145" t="s">
        <v>58</v>
      </c>
      <c r="B85" s="146"/>
      <c r="C85" s="146"/>
      <c r="D85" s="146"/>
      <c r="E85" s="146"/>
      <c r="F85" s="146"/>
      <c r="G85" s="146"/>
      <c r="H85" s="147"/>
    </row>
    <row r="86" spans="1:8" ht="21" customHeight="1" x14ac:dyDescent="0.2">
      <c r="A86" s="145" t="s">
        <v>59</v>
      </c>
      <c r="B86" s="146"/>
      <c r="C86" s="146"/>
      <c r="D86" s="146"/>
      <c r="E86" s="146"/>
      <c r="F86" s="146"/>
      <c r="G86" s="146"/>
      <c r="H86" s="147"/>
    </row>
    <row r="87" spans="1:8" ht="90" customHeight="1" x14ac:dyDescent="0.2">
      <c r="A87" s="142"/>
      <c r="B87" s="143"/>
      <c r="C87" s="143"/>
      <c r="D87" s="143"/>
      <c r="E87" s="143"/>
      <c r="F87" s="143"/>
      <c r="G87" s="143"/>
      <c r="H87" s="144"/>
    </row>
    <row r="88" spans="1:8" ht="39.6" customHeight="1" x14ac:dyDescent="0.2">
      <c r="A88" s="99" t="s">
        <v>103</v>
      </c>
      <c r="B88" s="100"/>
      <c r="C88" s="100"/>
      <c r="D88" s="100"/>
      <c r="E88" s="100"/>
      <c r="F88" s="100"/>
      <c r="G88" s="100"/>
      <c r="H88" s="101"/>
    </row>
    <row r="89" spans="1:8" ht="144" customHeight="1" x14ac:dyDescent="0.2">
      <c r="A89" s="102"/>
      <c r="B89" s="103"/>
      <c r="C89" s="103"/>
      <c r="D89" s="103"/>
      <c r="E89" s="103"/>
      <c r="F89" s="103"/>
      <c r="G89" s="103"/>
      <c r="H89" s="104"/>
    </row>
    <row r="90" spans="1:8" ht="14.25" customHeight="1" x14ac:dyDescent="0.2">
      <c r="A90" s="99" t="s">
        <v>81</v>
      </c>
      <c r="B90" s="100"/>
      <c r="C90" s="100"/>
      <c r="D90" s="100"/>
      <c r="E90" s="100"/>
      <c r="F90" s="100"/>
      <c r="G90" s="100"/>
      <c r="H90" s="101"/>
    </row>
    <row r="91" spans="1:8" ht="39.950000000000003" customHeight="1" x14ac:dyDescent="0.2">
      <c r="A91" s="102"/>
      <c r="B91" s="103"/>
      <c r="C91" s="103"/>
      <c r="D91" s="103"/>
      <c r="E91" s="103"/>
      <c r="F91" s="103"/>
      <c r="G91" s="103"/>
      <c r="H91" s="104"/>
    </row>
    <row r="92" spans="1:8" ht="15" customHeight="1" x14ac:dyDescent="0.2">
      <c r="A92" s="99" t="s">
        <v>82</v>
      </c>
      <c r="B92" s="100"/>
      <c r="C92" s="100"/>
      <c r="D92" s="100"/>
      <c r="E92" s="100"/>
      <c r="F92" s="100"/>
      <c r="G92" s="100"/>
      <c r="H92" s="101"/>
    </row>
    <row r="93" spans="1:8" ht="54" customHeight="1" x14ac:dyDescent="0.2">
      <c r="A93" s="102"/>
      <c r="B93" s="103"/>
      <c r="C93" s="103"/>
      <c r="D93" s="103"/>
      <c r="E93" s="103"/>
      <c r="F93" s="103"/>
      <c r="G93" s="103"/>
      <c r="H93" s="104"/>
    </row>
    <row r="94" spans="1:8" ht="15" customHeight="1" x14ac:dyDescent="0.2">
      <c r="A94" s="99" t="s">
        <v>83</v>
      </c>
      <c r="B94" s="100"/>
      <c r="C94" s="100"/>
      <c r="D94" s="100"/>
      <c r="E94" s="100"/>
      <c r="F94" s="100"/>
      <c r="G94" s="100"/>
      <c r="H94" s="101"/>
    </row>
    <row r="95" spans="1:8" ht="57.6" customHeight="1" x14ac:dyDescent="0.2">
      <c r="A95" s="102"/>
      <c r="B95" s="103"/>
      <c r="C95" s="103"/>
      <c r="D95" s="103"/>
      <c r="E95" s="103"/>
      <c r="F95" s="103"/>
      <c r="G95" s="103"/>
      <c r="H95" s="104"/>
    </row>
    <row r="96" spans="1:8" ht="15" customHeight="1" x14ac:dyDescent="0.2">
      <c r="A96" s="108" t="s">
        <v>84</v>
      </c>
      <c r="B96" s="109"/>
      <c r="C96" s="109"/>
      <c r="D96" s="109"/>
      <c r="E96" s="109"/>
      <c r="F96" s="109"/>
      <c r="G96" s="109"/>
      <c r="H96" s="110"/>
    </row>
    <row r="97" spans="1:8" ht="50.25" customHeight="1" x14ac:dyDescent="0.2">
      <c r="A97" s="102"/>
      <c r="B97" s="103"/>
      <c r="C97" s="103"/>
      <c r="D97" s="103"/>
      <c r="E97" s="103"/>
      <c r="F97" s="103"/>
      <c r="G97" s="103"/>
      <c r="H97" s="104"/>
    </row>
    <row r="98" spans="1:8" ht="15" customHeight="1" x14ac:dyDescent="0.2">
      <c r="A98" s="108" t="s">
        <v>85</v>
      </c>
      <c r="B98" s="109"/>
      <c r="C98" s="109"/>
      <c r="D98" s="109"/>
      <c r="E98" s="109"/>
      <c r="F98" s="109"/>
      <c r="G98" s="109"/>
      <c r="H98" s="110"/>
    </row>
    <row r="99" spans="1:8" ht="50.25" customHeight="1" x14ac:dyDescent="0.2">
      <c r="A99" s="102"/>
      <c r="B99" s="103"/>
      <c r="C99" s="103"/>
      <c r="D99" s="103"/>
      <c r="E99" s="103"/>
      <c r="F99" s="103"/>
      <c r="G99" s="103"/>
      <c r="H99" s="104"/>
    </row>
    <row r="100" spans="1:8" ht="15" customHeight="1" x14ac:dyDescent="0.2">
      <c r="A100" s="105" t="s">
        <v>86</v>
      </c>
      <c r="B100" s="106"/>
      <c r="C100" s="106"/>
      <c r="D100" s="106"/>
      <c r="E100" s="106"/>
      <c r="F100" s="106"/>
      <c r="G100" s="106"/>
      <c r="H100" s="107"/>
    </row>
    <row r="101" spans="1:8" ht="54" customHeight="1" x14ac:dyDescent="0.2">
      <c r="A101" s="111"/>
      <c r="B101" s="111"/>
      <c r="C101" s="111"/>
      <c r="D101" s="111"/>
      <c r="E101" s="111"/>
      <c r="F101" s="111"/>
      <c r="G101" s="111"/>
      <c r="H101" s="111"/>
    </row>
    <row r="102" spans="1:8" ht="15" customHeight="1" x14ac:dyDescent="0.2">
      <c r="A102" s="108" t="s">
        <v>87</v>
      </c>
      <c r="B102" s="109"/>
      <c r="C102" s="109"/>
      <c r="D102" s="109"/>
      <c r="E102" s="109"/>
      <c r="F102" s="109"/>
      <c r="G102" s="109"/>
      <c r="H102" s="110"/>
    </row>
    <row r="103" spans="1:8" ht="54" customHeight="1" x14ac:dyDescent="0.2">
      <c r="A103" s="96"/>
      <c r="B103" s="97"/>
      <c r="C103" s="97"/>
      <c r="D103" s="97"/>
      <c r="E103" s="97"/>
      <c r="F103" s="97"/>
      <c r="G103" s="97"/>
      <c r="H103" s="98"/>
    </row>
    <row r="104" spans="1:8" ht="15" customHeight="1" x14ac:dyDescent="0.2">
      <c r="A104" s="108" t="s">
        <v>88</v>
      </c>
      <c r="B104" s="109"/>
      <c r="C104" s="109"/>
      <c r="D104" s="109"/>
      <c r="E104" s="109"/>
      <c r="F104" s="109"/>
      <c r="G104" s="109"/>
      <c r="H104" s="110"/>
    </row>
    <row r="105" spans="1:8" ht="50.25" customHeight="1" x14ac:dyDescent="0.2">
      <c r="A105" s="96"/>
      <c r="B105" s="97"/>
      <c r="C105" s="97"/>
      <c r="D105" s="97"/>
      <c r="E105" s="97"/>
      <c r="F105" s="97"/>
      <c r="G105" s="97"/>
      <c r="H105" s="98"/>
    </row>
    <row r="106" spans="1:8" ht="14.25" customHeight="1" x14ac:dyDescent="0.2">
      <c r="A106" s="108" t="s">
        <v>89</v>
      </c>
      <c r="B106" s="109"/>
      <c r="C106" s="109"/>
      <c r="D106" s="109"/>
      <c r="E106" s="109"/>
      <c r="F106" s="109"/>
      <c r="G106" s="109"/>
      <c r="H106" s="110"/>
    </row>
    <row r="107" spans="1:8" ht="50.25" customHeight="1" x14ac:dyDescent="0.2">
      <c r="A107" s="96"/>
      <c r="B107" s="97"/>
      <c r="C107" s="97"/>
      <c r="D107" s="97"/>
      <c r="E107" s="97"/>
      <c r="F107" s="97"/>
      <c r="G107" s="97"/>
      <c r="H107" s="98"/>
    </row>
    <row r="108" spans="1:8" ht="15" customHeight="1" x14ac:dyDescent="0.2">
      <c r="A108" s="108" t="s">
        <v>90</v>
      </c>
      <c r="B108" s="109"/>
      <c r="C108" s="109"/>
      <c r="D108" s="109"/>
      <c r="E108" s="109"/>
      <c r="F108" s="109"/>
      <c r="G108" s="109"/>
      <c r="H108" s="110"/>
    </row>
    <row r="109" spans="1:8" ht="46.7" customHeight="1" thickBot="1" x14ac:dyDescent="0.25">
      <c r="A109" s="287"/>
      <c r="B109" s="288"/>
      <c r="C109" s="288"/>
      <c r="D109" s="288"/>
      <c r="E109" s="288"/>
      <c r="F109" s="288"/>
      <c r="G109" s="288"/>
      <c r="H109" s="289"/>
    </row>
    <row r="110" spans="1:8" ht="21.6" customHeight="1" thickTop="1" thickBot="1" x14ac:dyDescent="0.25">
      <c r="A110" s="151" t="s">
        <v>8</v>
      </c>
      <c r="B110" s="152"/>
      <c r="C110" s="152"/>
      <c r="D110" s="152"/>
      <c r="E110" s="152"/>
      <c r="F110" s="152"/>
      <c r="G110" s="152"/>
      <c r="H110" s="153"/>
    </row>
    <row r="111" spans="1:8" s="65" customFormat="1" ht="14.25" customHeight="1" thickTop="1" x14ac:dyDescent="0.2">
      <c r="A111" s="154" t="s">
        <v>92</v>
      </c>
      <c r="B111" s="155"/>
      <c r="C111" s="155"/>
      <c r="D111" s="155"/>
      <c r="E111" s="155"/>
      <c r="F111" s="155"/>
      <c r="G111" s="155"/>
      <c r="H111" s="156"/>
    </row>
    <row r="112" spans="1:8" s="65" customFormat="1" ht="21.6" customHeight="1" x14ac:dyDescent="0.2">
      <c r="A112" s="70" t="s">
        <v>91</v>
      </c>
      <c r="B112" s="126"/>
      <c r="C112" s="126"/>
      <c r="D112" s="126"/>
      <c r="E112" s="126"/>
      <c r="F112" s="126"/>
      <c r="G112" s="126"/>
      <c r="H112" s="127"/>
    </row>
    <row r="113" spans="1:8" ht="14.25" customHeight="1" x14ac:dyDescent="0.2">
      <c r="A113" s="115" t="s">
        <v>93</v>
      </c>
      <c r="B113" s="116"/>
      <c r="C113" s="116"/>
      <c r="D113" s="116"/>
      <c r="E113" s="116"/>
      <c r="F113" s="116"/>
      <c r="G113" s="116"/>
      <c r="H113" s="117"/>
    </row>
    <row r="114" spans="1:8" ht="43.35" customHeight="1" x14ac:dyDescent="0.2">
      <c r="A114" s="82"/>
      <c r="B114" s="83"/>
      <c r="C114" s="83"/>
      <c r="D114" s="83"/>
      <c r="E114" s="83"/>
      <c r="F114" s="83"/>
      <c r="G114" s="83"/>
      <c r="H114" s="84"/>
    </row>
    <row r="115" spans="1:8" ht="14.25" customHeight="1" x14ac:dyDescent="0.2">
      <c r="A115" s="115" t="s">
        <v>94</v>
      </c>
      <c r="B115" s="116"/>
      <c r="C115" s="116"/>
      <c r="D115" s="116"/>
      <c r="E115" s="116"/>
      <c r="F115" s="116"/>
      <c r="G115" s="116"/>
      <c r="H115" s="117"/>
    </row>
    <row r="116" spans="1:8" ht="21.6" customHeight="1" x14ac:dyDescent="0.2">
      <c r="A116" s="82"/>
      <c r="B116" s="83"/>
      <c r="C116" s="83"/>
      <c r="D116" s="83"/>
      <c r="E116" s="83"/>
      <c r="F116" s="83"/>
      <c r="G116" s="83"/>
      <c r="H116" s="84"/>
    </row>
    <row r="117" spans="1:8" ht="14.25" customHeight="1" x14ac:dyDescent="0.2">
      <c r="A117" s="202" t="s">
        <v>95</v>
      </c>
      <c r="B117" s="203"/>
      <c r="C117" s="203"/>
      <c r="D117" s="203"/>
      <c r="E117" s="203"/>
      <c r="F117" s="203"/>
      <c r="G117" s="203"/>
      <c r="H117" s="204"/>
    </row>
    <row r="118" spans="1:8" ht="18" customHeight="1" x14ac:dyDescent="0.2">
      <c r="A118" s="67" t="s">
        <v>9</v>
      </c>
      <c r="B118" s="229"/>
      <c r="C118" s="229"/>
      <c r="D118" s="229"/>
      <c r="E118" s="229"/>
      <c r="F118" s="229"/>
      <c r="G118" s="229"/>
      <c r="H118" s="230"/>
    </row>
    <row r="119" spans="1:8" ht="18" customHeight="1" x14ac:dyDescent="0.2">
      <c r="A119" s="68" t="s">
        <v>10</v>
      </c>
      <c r="B119" s="227"/>
      <c r="C119" s="227"/>
      <c r="D119" s="227"/>
      <c r="E119" s="227"/>
      <c r="F119" s="227"/>
      <c r="G119" s="227"/>
      <c r="H119" s="228"/>
    </row>
    <row r="120" spans="1:8" ht="3.6" customHeight="1" thickBot="1" x14ac:dyDescent="0.25">
      <c r="A120" s="237"/>
      <c r="B120" s="238"/>
      <c r="C120" s="238"/>
      <c r="D120" s="238"/>
      <c r="E120" s="238"/>
      <c r="F120" s="238"/>
      <c r="G120" s="238"/>
      <c r="H120" s="239"/>
    </row>
    <row r="121" spans="1:8" ht="36" customHeight="1" thickBot="1" x14ac:dyDescent="0.25">
      <c r="A121" s="231" t="s">
        <v>96</v>
      </c>
      <c r="B121" s="232"/>
      <c r="C121" s="233"/>
      <c r="D121" s="234"/>
      <c r="E121" s="235"/>
      <c r="F121" s="235"/>
      <c r="G121" s="235"/>
      <c r="H121" s="236"/>
    </row>
    <row r="122" spans="1:8" ht="3.6" customHeight="1" thickBot="1" x14ac:dyDescent="0.25">
      <c r="A122" s="243"/>
      <c r="B122" s="244"/>
      <c r="C122" s="244"/>
      <c r="D122" s="244"/>
      <c r="E122" s="244"/>
      <c r="F122" s="244"/>
      <c r="G122" s="244"/>
      <c r="H122" s="244"/>
    </row>
    <row r="123" spans="1:8" ht="15.75" thickBot="1" x14ac:dyDescent="0.25">
      <c r="A123" s="218" t="s">
        <v>108</v>
      </c>
      <c r="B123" s="219"/>
      <c r="C123" s="219"/>
      <c r="D123" s="219"/>
      <c r="E123" s="219"/>
      <c r="F123" s="219"/>
      <c r="G123" s="219"/>
      <c r="H123" s="220"/>
    </row>
    <row r="124" spans="1:8" ht="28.7" customHeight="1" thickTop="1" x14ac:dyDescent="0.2">
      <c r="A124" s="216"/>
      <c r="B124" s="226"/>
      <c r="C124" s="226"/>
      <c r="D124" s="226"/>
      <c r="E124" s="226"/>
      <c r="F124" s="217"/>
      <c r="G124" s="216"/>
      <c r="H124" s="217"/>
    </row>
    <row r="125" spans="1:8" ht="14.25" customHeight="1" thickBot="1" x14ac:dyDescent="0.25">
      <c r="A125" s="221" t="s">
        <v>97</v>
      </c>
      <c r="B125" s="222"/>
      <c r="C125" s="222"/>
      <c r="D125" s="222"/>
      <c r="E125" s="222"/>
      <c r="F125" s="223"/>
      <c r="G125" s="224" t="s">
        <v>11</v>
      </c>
      <c r="H125" s="225"/>
    </row>
    <row r="126" spans="1:8" ht="14.25" customHeight="1" x14ac:dyDescent="0.2">
      <c r="A126" s="115" t="s">
        <v>98</v>
      </c>
      <c r="B126" s="116"/>
      <c r="C126" s="116"/>
      <c r="D126" s="116"/>
      <c r="E126" s="116"/>
      <c r="F126" s="116"/>
      <c r="G126" s="116"/>
      <c r="H126" s="117"/>
    </row>
    <row r="127" spans="1:8" ht="54" customHeight="1" x14ac:dyDescent="0.2">
      <c r="A127" s="240"/>
      <c r="B127" s="241"/>
      <c r="C127" s="241"/>
      <c r="D127" s="241"/>
      <c r="E127" s="241"/>
      <c r="F127" s="241"/>
      <c r="G127" s="241"/>
      <c r="H127" s="242"/>
    </row>
    <row r="128" spans="1:8" ht="28.7" customHeight="1" x14ac:dyDescent="0.2">
      <c r="A128" s="215"/>
      <c r="B128" s="215"/>
      <c r="C128" s="215"/>
      <c r="D128" s="215"/>
      <c r="E128" s="215"/>
      <c r="F128" s="215"/>
      <c r="G128" s="215"/>
      <c r="H128" s="215"/>
    </row>
    <row r="129" spans="1:8" ht="13.5" thickBot="1" x14ac:dyDescent="0.25">
      <c r="A129" s="210" t="s">
        <v>99</v>
      </c>
      <c r="B129" s="211"/>
      <c r="C129" s="211"/>
      <c r="D129" s="211"/>
      <c r="E129" s="211"/>
      <c r="F129" s="212"/>
      <c r="G129" s="213" t="s">
        <v>11</v>
      </c>
      <c r="H129" s="214"/>
    </row>
    <row r="130" spans="1:8" ht="28.7" customHeight="1" x14ac:dyDescent="0.2">
      <c r="A130" s="205"/>
      <c r="B130" s="206"/>
      <c r="C130" s="206"/>
      <c r="D130" s="206"/>
      <c r="E130" s="206"/>
      <c r="F130" s="207"/>
      <c r="G130" s="208"/>
      <c r="H130" s="209"/>
    </row>
    <row r="131" spans="1:8" ht="13.5" thickBot="1" x14ac:dyDescent="0.25">
      <c r="A131" s="197" t="s">
        <v>100</v>
      </c>
      <c r="B131" s="198"/>
      <c r="C131" s="198"/>
      <c r="D131" s="198"/>
      <c r="E131" s="198"/>
      <c r="F131" s="199"/>
      <c r="G131" s="200" t="s">
        <v>11</v>
      </c>
      <c r="H131" s="201"/>
    </row>
    <row r="132" spans="1:8" ht="28.7" customHeight="1" x14ac:dyDescent="0.2">
      <c r="A132" s="290"/>
      <c r="B132" s="291"/>
      <c r="C132" s="291"/>
      <c r="D132" s="291"/>
      <c r="E132" s="291"/>
      <c r="F132" s="292"/>
      <c r="G132" s="293"/>
      <c r="H132" s="292"/>
    </row>
    <row r="133" spans="1:8" ht="13.5" thickBot="1" x14ac:dyDescent="0.25">
      <c r="A133" s="315" t="s">
        <v>101</v>
      </c>
      <c r="B133" s="316"/>
      <c r="C133" s="316"/>
      <c r="D133" s="316"/>
      <c r="E133" s="316"/>
      <c r="F133" s="316"/>
      <c r="G133" s="317" t="s">
        <v>11</v>
      </c>
      <c r="H133" s="317"/>
    </row>
  </sheetData>
  <sheetProtection algorithmName="SHA-512" hashValue="H5HhgztQgGvIaE0NuNjcVccPQhgulgCuFv/n1cXdDUU3F3obsAn2OeyDAWV146r9Dbg436lrx56qEGT6b0GsNw==" saltValue="YU/VQgdTMKarTq+38zRrPw==" spinCount="100000" sheet="1" selectLockedCells="1"/>
  <mergeCells count="173">
    <mergeCell ref="A133:F133"/>
    <mergeCell ref="G133:H133"/>
    <mergeCell ref="A126:H126"/>
    <mergeCell ref="A11:B11"/>
    <mergeCell ref="C11:E11"/>
    <mergeCell ref="F11:H11"/>
    <mergeCell ref="A63:F63"/>
    <mergeCell ref="G63:H63"/>
    <mergeCell ref="A54:D54"/>
    <mergeCell ref="A34:A35"/>
    <mergeCell ref="A32:H32"/>
    <mergeCell ref="G43:G44"/>
    <mergeCell ref="H43:H44"/>
    <mergeCell ref="A43:D43"/>
    <mergeCell ref="B34:C34"/>
    <mergeCell ref="E34:F34"/>
    <mergeCell ref="A22:C22"/>
    <mergeCell ref="A49:D49"/>
    <mergeCell ref="A50:D50"/>
    <mergeCell ref="A51:D51"/>
    <mergeCell ref="A16:C16"/>
    <mergeCell ref="E43:F43"/>
    <mergeCell ref="A19:C19"/>
    <mergeCell ref="A20:C20"/>
    <mergeCell ref="A41:H41"/>
    <mergeCell ref="A33:F33"/>
    <mergeCell ref="A7:B7"/>
    <mergeCell ref="A109:H109"/>
    <mergeCell ref="A132:F132"/>
    <mergeCell ref="G132:H132"/>
    <mergeCell ref="B1:E1"/>
    <mergeCell ref="B2:E2"/>
    <mergeCell ref="C6:D6"/>
    <mergeCell ref="E6:F6"/>
    <mergeCell ref="A5:H5"/>
    <mergeCell ref="A6:B6"/>
    <mergeCell ref="F1:H1"/>
    <mergeCell ref="F2:H2"/>
    <mergeCell ref="B4:E4"/>
    <mergeCell ref="G6:H6"/>
    <mergeCell ref="C7:D7"/>
    <mergeCell ref="E7:F7"/>
    <mergeCell ref="G7:H7"/>
    <mergeCell ref="C8:E8"/>
    <mergeCell ref="F8:H8"/>
    <mergeCell ref="A8:B8"/>
    <mergeCell ref="F10:H10"/>
    <mergeCell ref="H14:H15"/>
    <mergeCell ref="C10:E10"/>
    <mergeCell ref="F14:F15"/>
    <mergeCell ref="A13:C13"/>
    <mergeCell ref="A14:C14"/>
    <mergeCell ref="A12:H12"/>
    <mergeCell ref="F9:H9"/>
    <mergeCell ref="C9:E9"/>
    <mergeCell ref="A15:C15"/>
    <mergeCell ref="A9:B9"/>
    <mergeCell ref="A10:B10"/>
    <mergeCell ref="G14:G15"/>
    <mergeCell ref="D14:D15"/>
    <mergeCell ref="E14:E15"/>
    <mergeCell ref="E13:F13"/>
    <mergeCell ref="A131:F131"/>
    <mergeCell ref="G131:H131"/>
    <mergeCell ref="A115:H115"/>
    <mergeCell ref="A117:H117"/>
    <mergeCell ref="A130:F130"/>
    <mergeCell ref="G130:H130"/>
    <mergeCell ref="A129:F129"/>
    <mergeCell ref="G129:H129"/>
    <mergeCell ref="A116:H116"/>
    <mergeCell ref="A128:F128"/>
    <mergeCell ref="G124:H124"/>
    <mergeCell ref="G128:H128"/>
    <mergeCell ref="A123:H123"/>
    <mergeCell ref="A125:F125"/>
    <mergeCell ref="G125:H125"/>
    <mergeCell ref="A124:F124"/>
    <mergeCell ref="B119:H119"/>
    <mergeCell ref="B118:H118"/>
    <mergeCell ref="A121:C121"/>
    <mergeCell ref="D121:H121"/>
    <mergeCell ref="A120:H120"/>
    <mergeCell ref="A127:H127"/>
    <mergeCell ref="A122:H122"/>
    <mergeCell ref="A21:C21"/>
    <mergeCell ref="A42:F42"/>
    <mergeCell ref="G33:G34"/>
    <mergeCell ref="A53:D53"/>
    <mergeCell ref="A106:H106"/>
    <mergeCell ref="A29:C29"/>
    <mergeCell ref="A93:H93"/>
    <mergeCell ref="A71:E71"/>
    <mergeCell ref="A84:H84"/>
    <mergeCell ref="A85:H85"/>
    <mergeCell ref="A88:H88"/>
    <mergeCell ref="A89:H89"/>
    <mergeCell ref="A90:H90"/>
    <mergeCell ref="A91:H91"/>
    <mergeCell ref="A73:E73"/>
    <mergeCell ref="A69:E69"/>
    <mergeCell ref="A59:F59"/>
    <mergeCell ref="A52:D52"/>
    <mergeCell ref="A62:E62"/>
    <mergeCell ref="A28:C28"/>
    <mergeCell ref="G57:H57"/>
    <mergeCell ref="D55:G55"/>
    <mergeCell ref="A45:D45"/>
    <mergeCell ref="A55:C55"/>
    <mergeCell ref="A17:C17"/>
    <mergeCell ref="A24:C24"/>
    <mergeCell ref="A25:C25"/>
    <mergeCell ref="A26:C26"/>
    <mergeCell ref="A27:C27"/>
    <mergeCell ref="A82:H82"/>
    <mergeCell ref="A111:H111"/>
    <mergeCell ref="A110:H110"/>
    <mergeCell ref="A74:E74"/>
    <mergeCell ref="A70:E70"/>
    <mergeCell ref="A75:E75"/>
    <mergeCell ref="A92:H92"/>
    <mergeCell ref="D29:G29"/>
    <mergeCell ref="A30:H30"/>
    <mergeCell ref="A48:D48"/>
    <mergeCell ref="A47:D47"/>
    <mergeCell ref="A46:D46"/>
    <mergeCell ref="A56:H56"/>
    <mergeCell ref="A44:D44"/>
    <mergeCell ref="H33:H34"/>
    <mergeCell ref="A79:H79"/>
    <mergeCell ref="G61:H61"/>
    <mergeCell ref="A107:H107"/>
    <mergeCell ref="A80:H80"/>
    <mergeCell ref="B112:H112"/>
    <mergeCell ref="A66:E66"/>
    <mergeCell ref="A67:E67"/>
    <mergeCell ref="A68:E68"/>
    <mergeCell ref="A64:H64"/>
    <mergeCell ref="A65:E65"/>
    <mergeCell ref="G62:H62"/>
    <mergeCell ref="A61:E61"/>
    <mergeCell ref="G59:H59"/>
    <mergeCell ref="A81:H81"/>
    <mergeCell ref="A76:G76"/>
    <mergeCell ref="A102:H102"/>
    <mergeCell ref="A87:H87"/>
    <mergeCell ref="A86:H86"/>
    <mergeCell ref="A97:H97"/>
    <mergeCell ref="A99:H99"/>
    <mergeCell ref="A23:C23"/>
    <mergeCell ref="A114:H114"/>
    <mergeCell ref="A18:C18"/>
    <mergeCell ref="G60:H60"/>
    <mergeCell ref="A58:F58"/>
    <mergeCell ref="A60:F60"/>
    <mergeCell ref="G58:H58"/>
    <mergeCell ref="A105:H105"/>
    <mergeCell ref="A94:H94"/>
    <mergeCell ref="A95:H95"/>
    <mergeCell ref="A103:H103"/>
    <mergeCell ref="A100:H100"/>
    <mergeCell ref="A104:H104"/>
    <mergeCell ref="A96:H96"/>
    <mergeCell ref="A98:H98"/>
    <mergeCell ref="A101:H101"/>
    <mergeCell ref="A72:E72"/>
    <mergeCell ref="A83:H83"/>
    <mergeCell ref="A113:H113"/>
    <mergeCell ref="A108:H108"/>
    <mergeCell ref="A57:F57"/>
    <mergeCell ref="A78:H78"/>
    <mergeCell ref="A77:H77"/>
    <mergeCell ref="A31:H31"/>
  </mergeCells>
  <phoneticPr fontId="2" type="noConversion"/>
  <dataValidations count="1">
    <dataValidation type="list" allowBlank="1" showInputMessage="1" showErrorMessage="1" sqref="D16:D28" xr:uid="{00000000-0002-0000-0000-000000000000}">
      <formula1>Systems</formula1>
    </dataValidation>
  </dataValidations>
  <hyperlinks>
    <hyperlink ref="B4:E4" r:id="rId1" display="Link to Space Request Instructions" xr:uid="{00000000-0004-0000-0000-000003000000}"/>
    <hyperlink ref="A33:F33" r:id="rId2" display="Link to DOA Space Allocation Guidelines section 6.9" xr:uid="{FB5A506D-7EDA-4040-B972-E13E6883164A}"/>
    <hyperlink ref="A43:D43" r:id="rId3" display="Link to DOA Space Allocation Guidelines section 6.9" xr:uid="{E4C32E5A-FEFC-4513-BFE0-2B981634BC85}"/>
    <hyperlink ref="A14:C14" r:id="rId4" display="Link to DOA Space Allocation Guidelines section 6.8" xr:uid="{C326B5EE-DA9B-4ACE-A4A3-60E26EF11453}"/>
  </hyperlinks>
  <printOptions horizontalCentered="1"/>
  <pageMargins left="0.25" right="0.25" top="0.25" bottom="0.25" header="0" footer="0.1"/>
  <pageSetup scale="92" fitToWidth="2" fitToHeight="2" orientation="portrait" r:id="rId5"/>
  <headerFooter alignWithMargins="0">
    <oddFooter>&amp;CPage &amp;P of &amp;N</oddFooter>
  </headerFooter>
  <rowBreaks count="3" manualBreakCount="3">
    <brk id="40" max="16383" man="1"/>
    <brk id="77" max="16383" man="1"/>
    <brk id="99" max="16383" man="1"/>
  </rowBreaks>
  <ignoredErrors>
    <ignoredError sqref="G61" formula="1"/>
  </ignoredErrors>
  <drawing r:id="rId6"/>
  <legacyDrawing r:id="rId7"/>
  <mc:AlternateContent xmlns:mc="http://schemas.openxmlformats.org/markup-compatibility/2006">
    <mc:Choice Requires="x14">
      <controls>
        <mc:AlternateContent xmlns:mc="http://schemas.openxmlformats.org/markup-compatibility/2006">
          <mc:Choice Requires="x14">
            <control shapeId="1097" r:id="rId8" name="Check Box 73">
              <controlPr defaultSize="0" autoFill="0" autoLine="0" autoPict="0">
                <anchor moveWithCells="1">
                  <from>
                    <xdr:col>0</xdr:col>
                    <xdr:colOff>219075</xdr:colOff>
                    <xdr:row>83</xdr:row>
                    <xdr:rowOff>66675</xdr:rowOff>
                  </from>
                  <to>
                    <xdr:col>0</xdr:col>
                    <xdr:colOff>438150</xdr:colOff>
                    <xdr:row>83</xdr:row>
                    <xdr:rowOff>247650</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0</xdr:col>
                    <xdr:colOff>219075</xdr:colOff>
                    <xdr:row>84</xdr:row>
                    <xdr:rowOff>66675</xdr:rowOff>
                  </from>
                  <to>
                    <xdr:col>0</xdr:col>
                    <xdr:colOff>438150</xdr:colOff>
                    <xdr:row>84</xdr:row>
                    <xdr:rowOff>247650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0</xdr:col>
                    <xdr:colOff>219075</xdr:colOff>
                    <xdr:row>85</xdr:row>
                    <xdr:rowOff>66675</xdr:rowOff>
                  </from>
                  <to>
                    <xdr:col>0</xdr:col>
                    <xdr:colOff>438150</xdr:colOff>
                    <xdr:row>85</xdr:row>
                    <xdr:rowOff>247650</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0</xdr:col>
                    <xdr:colOff>219075</xdr:colOff>
                    <xdr:row>83</xdr:row>
                    <xdr:rowOff>66675</xdr:rowOff>
                  </from>
                  <to>
                    <xdr:col>0</xdr:col>
                    <xdr:colOff>438150</xdr:colOff>
                    <xdr:row>83</xdr:row>
                    <xdr:rowOff>247650</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0</xdr:col>
                    <xdr:colOff>219075</xdr:colOff>
                    <xdr:row>84</xdr:row>
                    <xdr:rowOff>66675</xdr:rowOff>
                  </from>
                  <to>
                    <xdr:col>0</xdr:col>
                    <xdr:colOff>438150</xdr:colOff>
                    <xdr:row>84</xdr:row>
                    <xdr:rowOff>247650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0</xdr:col>
                    <xdr:colOff>390525</xdr:colOff>
                    <xdr:row>111</xdr:row>
                    <xdr:rowOff>38100</xdr:rowOff>
                  </from>
                  <to>
                    <xdr:col>0</xdr:col>
                    <xdr:colOff>590550</xdr:colOff>
                    <xdr:row>111</xdr:row>
                    <xdr:rowOff>209550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0</xdr:col>
                    <xdr:colOff>1028700</xdr:colOff>
                    <xdr:row>111</xdr:row>
                    <xdr:rowOff>19050</xdr:rowOff>
                  </from>
                  <to>
                    <xdr:col>0</xdr:col>
                    <xdr:colOff>1257300</xdr:colOff>
                    <xdr:row>111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C2C58-EF97-479E-8602-3C733A2DFF0A}">
  <sheetPr>
    <pageSetUpPr fitToPage="1"/>
  </sheetPr>
  <dimension ref="A1:H30"/>
  <sheetViews>
    <sheetView view="pageLayout" zoomScaleNormal="100" workbookViewId="0">
      <selection activeCell="E25" sqref="E25"/>
    </sheetView>
  </sheetViews>
  <sheetFormatPr defaultRowHeight="12.75" x14ac:dyDescent="0.2"/>
  <cols>
    <col min="1" max="1" width="26.85546875" customWidth="1"/>
    <col min="4" max="4" width="19.140625" customWidth="1"/>
    <col min="5" max="5" width="12.85546875" customWidth="1"/>
    <col min="6" max="6" width="15.42578125" customWidth="1"/>
    <col min="7" max="7" width="12.42578125" customWidth="1"/>
    <col min="8" max="8" width="19.140625" customWidth="1"/>
  </cols>
  <sheetData>
    <row r="1" spans="1:8" ht="15.75" x14ac:dyDescent="0.25">
      <c r="A1" s="71" t="s">
        <v>37</v>
      </c>
      <c r="B1" s="363" t="s">
        <v>112</v>
      </c>
      <c r="C1" s="363"/>
      <c r="D1" s="363"/>
      <c r="E1" s="363"/>
      <c r="F1" s="363"/>
      <c r="G1" s="72"/>
      <c r="H1" s="72"/>
    </row>
    <row r="2" spans="1:8" ht="15.75" x14ac:dyDescent="0.25">
      <c r="A2" s="71" t="s">
        <v>0</v>
      </c>
      <c r="B2" s="363" t="s">
        <v>42</v>
      </c>
      <c r="C2" s="363"/>
      <c r="D2" s="363"/>
      <c r="E2" s="363"/>
      <c r="F2" s="363"/>
      <c r="G2" s="73"/>
      <c r="H2" s="73"/>
    </row>
    <row r="3" spans="1:8" x14ac:dyDescent="0.2">
      <c r="A3" s="71" t="s">
        <v>62</v>
      </c>
      <c r="B3" s="40"/>
      <c r="C3" s="40"/>
      <c r="D3" s="40"/>
      <c r="E3" s="40"/>
      <c r="F3" s="71"/>
      <c r="G3" s="71"/>
      <c r="H3" s="71"/>
    </row>
    <row r="4" spans="1:8" x14ac:dyDescent="0.2">
      <c r="A4" s="74" t="s">
        <v>80</v>
      </c>
      <c r="B4" s="303" t="s">
        <v>64</v>
      </c>
      <c r="C4" s="303"/>
      <c r="D4" s="303"/>
      <c r="E4" s="303"/>
      <c r="F4" s="71"/>
      <c r="G4" s="71"/>
      <c r="H4" s="71"/>
    </row>
    <row r="5" spans="1:8" ht="8.25" customHeight="1" x14ac:dyDescent="0.2">
      <c r="A5" s="358"/>
      <c r="B5" s="358"/>
      <c r="C5" s="358"/>
      <c r="D5" s="358"/>
      <c r="E5" s="358"/>
      <c r="F5" s="358"/>
      <c r="G5" s="358"/>
      <c r="H5" s="358"/>
    </row>
    <row r="6" spans="1:8" ht="13.5" customHeight="1" x14ac:dyDescent="0.2">
      <c r="A6" s="359" t="s">
        <v>3</v>
      </c>
      <c r="B6" s="360"/>
      <c r="C6" s="361" t="s">
        <v>31</v>
      </c>
      <c r="D6" s="362"/>
      <c r="E6" s="361" t="s">
        <v>32</v>
      </c>
      <c r="F6" s="362"/>
      <c r="G6" s="361" t="s">
        <v>33</v>
      </c>
      <c r="H6" s="362"/>
    </row>
    <row r="7" spans="1:8" ht="22.5" customHeight="1" x14ac:dyDescent="0.2">
      <c r="A7" s="304">
        <f>'DOA-8176 form'!A7:B7</f>
        <v>0</v>
      </c>
      <c r="B7" s="305"/>
      <c r="C7" s="304"/>
      <c r="D7" s="305"/>
      <c r="E7" s="306"/>
      <c r="F7" s="307"/>
      <c r="G7" s="306"/>
      <c r="H7" s="307"/>
    </row>
    <row r="8" spans="1:8" ht="24.75" customHeight="1" x14ac:dyDescent="0.2">
      <c r="A8" s="374" t="s">
        <v>77</v>
      </c>
      <c r="B8" s="375"/>
      <c r="C8" s="372" t="s">
        <v>39</v>
      </c>
      <c r="D8" s="373"/>
      <c r="E8" s="371"/>
      <c r="F8" s="355" t="s">
        <v>40</v>
      </c>
      <c r="G8" s="356"/>
      <c r="H8" s="357"/>
    </row>
    <row r="9" spans="1:8" ht="24.95" customHeight="1" x14ac:dyDescent="0.2">
      <c r="A9" s="364">
        <f>'DOA-8176 form'!A9:B9</f>
        <v>0</v>
      </c>
      <c r="B9" s="365"/>
      <c r="C9" s="366">
        <f>'DOA-8176 form'!C9:E9</f>
        <v>0</v>
      </c>
      <c r="D9" s="367"/>
      <c r="E9" s="368"/>
      <c r="F9" s="304">
        <f>'DOA-8176 form'!F9:H9</f>
        <v>0</v>
      </c>
      <c r="G9" s="369"/>
      <c r="H9" s="305"/>
    </row>
    <row r="10" spans="1:8" ht="24.95" customHeight="1" x14ac:dyDescent="0.2">
      <c r="A10" s="370" t="s">
        <v>102</v>
      </c>
      <c r="B10" s="371"/>
      <c r="C10" s="372" t="s">
        <v>75</v>
      </c>
      <c r="D10" s="373"/>
      <c r="E10" s="371"/>
      <c r="F10" s="372" t="s">
        <v>74</v>
      </c>
      <c r="G10" s="373"/>
      <c r="H10" s="371"/>
    </row>
    <row r="11" spans="1:8" ht="24.95" customHeight="1" x14ac:dyDescent="0.2">
      <c r="A11" s="338">
        <f>'DOA-8176 form'!A11:B11</f>
        <v>0</v>
      </c>
      <c r="B11" s="339"/>
      <c r="C11" s="340">
        <f>'DOA-8176 form'!C11:E11</f>
        <v>0</v>
      </c>
      <c r="D11" s="341"/>
      <c r="E11" s="342"/>
      <c r="F11" s="340">
        <f>'DOA-8176 form'!F11:H11</f>
        <v>0</v>
      </c>
      <c r="G11" s="341"/>
      <c r="H11" s="342"/>
    </row>
    <row r="12" spans="1:8" ht="19.5" customHeight="1" x14ac:dyDescent="0.2">
      <c r="A12" s="343" t="s">
        <v>113</v>
      </c>
      <c r="B12" s="344"/>
      <c r="C12" s="344"/>
      <c r="D12" s="344"/>
      <c r="E12" s="344"/>
      <c r="F12" s="344"/>
      <c r="G12" s="344"/>
      <c r="H12" s="345"/>
    </row>
    <row r="13" spans="1:8" ht="45.75" customHeight="1" x14ac:dyDescent="0.2">
      <c r="A13" s="346" t="s">
        <v>47</v>
      </c>
      <c r="B13" s="347"/>
      <c r="C13" s="347"/>
      <c r="D13" s="347"/>
      <c r="E13" s="347"/>
      <c r="F13" s="348"/>
      <c r="G13" s="75" t="s">
        <v>28</v>
      </c>
      <c r="H13" s="76"/>
    </row>
    <row r="14" spans="1:8" ht="24.95" customHeight="1" x14ac:dyDescent="0.2">
      <c r="A14" s="282" t="s">
        <v>72</v>
      </c>
      <c r="B14" s="283"/>
      <c r="C14" s="283"/>
      <c r="D14" s="284"/>
      <c r="E14" s="349" t="s">
        <v>26</v>
      </c>
      <c r="F14" s="350"/>
      <c r="G14" s="351" t="s">
        <v>36</v>
      </c>
      <c r="H14" s="353" t="s">
        <v>25</v>
      </c>
    </row>
    <row r="15" spans="1:8" ht="24.95" customHeight="1" thickBot="1" x14ac:dyDescent="0.25">
      <c r="A15" s="169" t="s">
        <v>20</v>
      </c>
      <c r="B15" s="170"/>
      <c r="C15" s="170"/>
      <c r="D15" s="171"/>
      <c r="E15" s="77" t="s">
        <v>29</v>
      </c>
      <c r="F15" s="78" t="s">
        <v>18</v>
      </c>
      <c r="G15" s="352"/>
      <c r="H15" s="354"/>
    </row>
    <row r="16" spans="1:8" ht="24.95" customHeight="1" thickTop="1" x14ac:dyDescent="0.2">
      <c r="A16" s="193"/>
      <c r="B16" s="194"/>
      <c r="C16" s="194"/>
      <c r="D16" s="195"/>
      <c r="E16" s="32"/>
      <c r="F16" s="33"/>
      <c r="G16" s="34"/>
      <c r="H16" s="35">
        <f t="shared" ref="H16:H30" si="0">F16*G16</f>
        <v>0</v>
      </c>
    </row>
    <row r="17" spans="1:8" ht="24.95" customHeight="1" x14ac:dyDescent="0.2">
      <c r="A17" s="166"/>
      <c r="B17" s="167"/>
      <c r="C17" s="167"/>
      <c r="D17" s="168"/>
      <c r="E17" s="36"/>
      <c r="F17" s="37"/>
      <c r="G17" s="38"/>
      <c r="H17" s="39">
        <f t="shared" si="0"/>
        <v>0</v>
      </c>
    </row>
    <row r="18" spans="1:8" ht="24.95" customHeight="1" x14ac:dyDescent="0.2">
      <c r="A18" s="166"/>
      <c r="B18" s="167"/>
      <c r="C18" s="167"/>
      <c r="D18" s="168"/>
      <c r="E18" s="36"/>
      <c r="F18" s="37"/>
      <c r="G18" s="38"/>
      <c r="H18" s="39">
        <f t="shared" si="0"/>
        <v>0</v>
      </c>
    </row>
    <row r="19" spans="1:8" ht="24.95" customHeight="1" x14ac:dyDescent="0.2">
      <c r="A19" s="166"/>
      <c r="B19" s="167"/>
      <c r="C19" s="167"/>
      <c r="D19" s="168"/>
      <c r="E19" s="36"/>
      <c r="F19" s="37"/>
      <c r="G19" s="38"/>
      <c r="H19" s="39">
        <f t="shared" si="0"/>
        <v>0</v>
      </c>
    </row>
    <row r="20" spans="1:8" ht="24.95" customHeight="1" x14ac:dyDescent="0.2">
      <c r="A20" s="166"/>
      <c r="B20" s="167"/>
      <c r="C20" s="167"/>
      <c r="D20" s="168"/>
      <c r="E20" s="36"/>
      <c r="F20" s="37"/>
      <c r="G20" s="38"/>
      <c r="H20" s="39">
        <f t="shared" si="0"/>
        <v>0</v>
      </c>
    </row>
    <row r="21" spans="1:8" ht="24.95" customHeight="1" x14ac:dyDescent="0.2">
      <c r="A21" s="166"/>
      <c r="B21" s="167"/>
      <c r="C21" s="167"/>
      <c r="D21" s="168"/>
      <c r="E21" s="36"/>
      <c r="F21" s="37"/>
      <c r="G21" s="38"/>
      <c r="H21" s="39">
        <f t="shared" si="0"/>
        <v>0</v>
      </c>
    </row>
    <row r="22" spans="1:8" ht="24.95" customHeight="1" x14ac:dyDescent="0.2">
      <c r="A22" s="166"/>
      <c r="B22" s="167"/>
      <c r="C22" s="167"/>
      <c r="D22" s="168"/>
      <c r="E22" s="36"/>
      <c r="F22" s="37"/>
      <c r="G22" s="38"/>
      <c r="H22" s="39">
        <f t="shared" si="0"/>
        <v>0</v>
      </c>
    </row>
    <row r="23" spans="1:8" ht="24.95" customHeight="1" x14ac:dyDescent="0.2">
      <c r="A23" s="166"/>
      <c r="B23" s="167"/>
      <c r="C23" s="167"/>
      <c r="D23" s="168"/>
      <c r="E23" s="36"/>
      <c r="F23" s="37"/>
      <c r="G23" s="38"/>
      <c r="H23" s="39">
        <f t="shared" si="0"/>
        <v>0</v>
      </c>
    </row>
    <row r="24" spans="1:8" ht="24.95" customHeight="1" x14ac:dyDescent="0.2">
      <c r="A24" s="166"/>
      <c r="B24" s="167"/>
      <c r="C24" s="167"/>
      <c r="D24" s="168"/>
      <c r="E24" s="36"/>
      <c r="F24" s="37"/>
      <c r="G24" s="38"/>
      <c r="H24" s="39">
        <f t="shared" si="0"/>
        <v>0</v>
      </c>
    </row>
    <row r="25" spans="1:8" ht="24.95" customHeight="1" x14ac:dyDescent="0.2">
      <c r="A25" s="166"/>
      <c r="B25" s="167"/>
      <c r="C25" s="167"/>
      <c r="D25" s="168"/>
      <c r="E25" s="36"/>
      <c r="F25" s="37"/>
      <c r="G25" s="38"/>
      <c r="H25" s="39">
        <f t="shared" si="0"/>
        <v>0</v>
      </c>
    </row>
    <row r="26" spans="1:8" ht="24.95" customHeight="1" x14ac:dyDescent="0.2">
      <c r="A26" s="166"/>
      <c r="B26" s="167"/>
      <c r="C26" s="167"/>
      <c r="D26" s="168"/>
      <c r="E26" s="36"/>
      <c r="F26" s="37"/>
      <c r="G26" s="38"/>
      <c r="H26" s="39">
        <f t="shared" si="0"/>
        <v>0</v>
      </c>
    </row>
    <row r="27" spans="1:8" ht="24.95" customHeight="1" x14ac:dyDescent="0.2">
      <c r="A27" s="166"/>
      <c r="B27" s="167"/>
      <c r="C27" s="167"/>
      <c r="D27" s="168"/>
      <c r="E27" s="36"/>
      <c r="F27" s="37"/>
      <c r="G27" s="38"/>
      <c r="H27" s="39">
        <f t="shared" si="0"/>
        <v>0</v>
      </c>
    </row>
    <row r="28" spans="1:8" ht="24.95" customHeight="1" x14ac:dyDescent="0.2">
      <c r="A28" s="166"/>
      <c r="B28" s="167"/>
      <c r="C28" s="167"/>
      <c r="D28" s="168"/>
      <c r="E28" s="36"/>
      <c r="F28" s="37"/>
      <c r="G28" s="38"/>
      <c r="H28" s="39">
        <f t="shared" si="0"/>
        <v>0</v>
      </c>
    </row>
    <row r="29" spans="1:8" ht="24.95" customHeight="1" x14ac:dyDescent="0.2">
      <c r="A29" s="166"/>
      <c r="B29" s="167"/>
      <c r="C29" s="167"/>
      <c r="D29" s="168"/>
      <c r="E29" s="36"/>
      <c r="F29" s="37"/>
      <c r="G29" s="38"/>
      <c r="H29" s="39">
        <f t="shared" si="0"/>
        <v>0</v>
      </c>
    </row>
    <row r="30" spans="1:8" ht="24.95" customHeight="1" x14ac:dyDescent="0.2">
      <c r="A30" s="166"/>
      <c r="B30" s="167"/>
      <c r="C30" s="167"/>
      <c r="D30" s="168"/>
      <c r="E30" s="36"/>
      <c r="F30" s="37"/>
      <c r="G30" s="38"/>
      <c r="H30" s="39">
        <f t="shared" si="0"/>
        <v>0</v>
      </c>
    </row>
  </sheetData>
  <sheetProtection algorithmName="SHA-512" hashValue="eJMA8sO57yT+L7U8+aTmQLIe3o0U/Obw6UToY2oBe11QsmnVt37FhIWdlb/y03Pl9IHTh3QBoMrStWEiNhbHvQ==" saltValue="piqIwidB0tpuPnL7dekONw==" spinCount="100000" sheet="1" objects="1" scenarios="1"/>
  <mergeCells count="46">
    <mergeCell ref="B1:F1"/>
    <mergeCell ref="F11:H11"/>
    <mergeCell ref="B2:F2"/>
    <mergeCell ref="A9:B9"/>
    <mergeCell ref="C9:E9"/>
    <mergeCell ref="F9:H9"/>
    <mergeCell ref="A10:B10"/>
    <mergeCell ref="C10:E10"/>
    <mergeCell ref="F10:H10"/>
    <mergeCell ref="A7:B7"/>
    <mergeCell ref="C7:D7"/>
    <mergeCell ref="E7:F7"/>
    <mergeCell ref="G7:H7"/>
    <mergeCell ref="A8:B8"/>
    <mergeCell ref="C8:E8"/>
    <mergeCell ref="B4:E4"/>
    <mergeCell ref="F8:H8"/>
    <mergeCell ref="A5:H5"/>
    <mergeCell ref="A6:B6"/>
    <mergeCell ref="C6:D6"/>
    <mergeCell ref="E6:F6"/>
    <mergeCell ref="G6:H6"/>
    <mergeCell ref="A11:B11"/>
    <mergeCell ref="C11:E11"/>
    <mergeCell ref="A19:D19"/>
    <mergeCell ref="A16:D16"/>
    <mergeCell ref="A17:D17"/>
    <mergeCell ref="A18:D18"/>
    <mergeCell ref="A12:H12"/>
    <mergeCell ref="A13:F13"/>
    <mergeCell ref="A14:D14"/>
    <mergeCell ref="E14:F14"/>
    <mergeCell ref="G14:G15"/>
    <mergeCell ref="H14:H15"/>
    <mergeCell ref="A15:D15"/>
    <mergeCell ref="A30:D30"/>
    <mergeCell ref="A29:D29"/>
    <mergeCell ref="A23:D23"/>
    <mergeCell ref="A24:D24"/>
    <mergeCell ref="A25:D25"/>
    <mergeCell ref="A26:D26"/>
    <mergeCell ref="A20:D20"/>
    <mergeCell ref="A21:D21"/>
    <mergeCell ref="A22:D22"/>
    <mergeCell ref="A27:D27"/>
    <mergeCell ref="A28:D28"/>
  </mergeCells>
  <hyperlinks>
    <hyperlink ref="A14:D14" r:id="rId1" display="Link to DOA Space Allocation Guidelines section 6.9" xr:uid="{B09EB937-F2B8-41CB-A8DC-EB21E3DEFA53}"/>
    <hyperlink ref="B4:E4" r:id="rId2" display="Link to Space Request Instructions" xr:uid="{21A7B903-BFF4-4BF2-8406-250B5AAFC621}"/>
  </hyperlinks>
  <pageMargins left="0.25" right="0.25" top="0.25" bottom="0.25" header="0" footer="0.3"/>
  <pageSetup scale="83"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sqref="A1:A2"/>
    </sheetView>
  </sheetViews>
  <sheetFormatPr defaultRowHeight="12.75" x14ac:dyDescent="0.2"/>
  <cols>
    <col min="1" max="1" width="11.85546875" bestFit="1" customWidth="1"/>
  </cols>
  <sheetData>
    <row r="1" spans="1:1" x14ac:dyDescent="0.2">
      <c r="A1" s="1" t="s">
        <v>14</v>
      </c>
    </row>
    <row r="2" spans="1:1" x14ac:dyDescent="0.2">
      <c r="A2" s="1" t="s">
        <v>15</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33E6D4FPPFNA-1123372544-1317</_dlc_DocId>
    <_dlc_DocIdUrl xmlns="bb65cc95-6d4e-4879-a879-9838761499af">
      <Url>https://doa.wi.gov/_layouts/15/DocIdRedir.aspx?ID=33E6D4FPPFNA-1123372544-1317</Url>
      <Description>33E6D4FPPFNA-1123372544-1317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5CDDF5B8D00740932EEDC1496397DD" ma:contentTypeVersion="2" ma:contentTypeDescription="Create a new document." ma:contentTypeScope="" ma:versionID="1821f2cc124f92b2c53ef77a0d87016a">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FEC0EA-B9BF-419C-AD94-E95C1040F41F}"/>
</file>

<file path=customXml/itemProps2.xml><?xml version="1.0" encoding="utf-8"?>
<ds:datastoreItem xmlns:ds="http://schemas.openxmlformats.org/officeDocument/2006/customXml" ds:itemID="{C39140EC-C724-48D2-8866-0BB90382178F}"/>
</file>

<file path=customXml/itemProps3.xml><?xml version="1.0" encoding="utf-8"?>
<ds:datastoreItem xmlns:ds="http://schemas.openxmlformats.org/officeDocument/2006/customXml" ds:itemID="{05773081-BD4C-49E9-97EE-B0EF725F265F}"/>
</file>

<file path=customXml/itemProps4.xml><?xml version="1.0" encoding="utf-8"?>
<ds:datastoreItem xmlns:ds="http://schemas.openxmlformats.org/officeDocument/2006/customXml" ds:itemID="{A1CE5976-9BDD-4165-97D6-CFFB1AB2E9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DOA-8176 form</vt:lpstr>
      <vt:lpstr>Add 13b Support Areas</vt:lpstr>
      <vt:lpstr>furniture</vt:lpstr>
      <vt:lpstr>Systems</vt:lpstr>
      <vt:lpstr>VaildFurniture</vt:lpstr>
      <vt:lpstr>ValidOffice</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Sachse, Diane - DOA</dc:creator>
  <cp:lastModifiedBy>Hillery, Shari - DOA</cp:lastModifiedBy>
  <cp:lastPrinted>2018-02-14T16:08:15Z</cp:lastPrinted>
  <dcterms:created xsi:type="dcterms:W3CDTF">2006-07-24T13:24:57Z</dcterms:created>
  <dcterms:modified xsi:type="dcterms:W3CDTF">2018-06-12T19:34:27Z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0x010100415CDDF5B8D00740932EEDC1496397DD</vt:lpwstr>
  </property>
  <property fmtid="{D5CDD505-2E9C-101B-9397-08002B2CF9AE}" pid="3" name="_dlc_DocIdItemGuid">
    <vt:lpwstr>211d539c-facc-437b-bc91-3d33216223cb</vt:lpwstr>
  </property>
</Properties>
</file>