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Housing\ESG-HPP-THP\EHH 2019-2020\"/>
    </mc:Choice>
  </mc:AlternateContent>
  <xr:revisionPtr revIDLastSave="0" documentId="13_ncr:1_{6241C243-63B1-4926-ABE8-9BBC952953CE}" xr6:coauthVersionLast="33" xr6:coauthVersionMax="33" xr10:uidLastSave="{00000000-0000-0000-0000-000000000000}"/>
  <bookViews>
    <workbookView xWindow="0" yWindow="0" windowWidth="28800" windowHeight="11625" xr2:uid="{B4F542DB-9A4C-4FF8-AE35-217EDD2F5281}"/>
  </bookViews>
  <sheets>
    <sheet name="Final Allocations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C28" i="1"/>
  <c r="D28" i="1"/>
  <c r="E27" i="1"/>
  <c r="E6" i="1"/>
  <c r="E23" i="1"/>
  <c r="E18" i="1"/>
  <c r="E8" i="1"/>
  <c r="E24" i="1"/>
  <c r="E7" i="1"/>
  <c r="E14" i="1"/>
  <c r="E12" i="1"/>
  <c r="E20" i="1"/>
  <c r="E3" i="1"/>
  <c r="E26" i="1"/>
  <c r="E25" i="1"/>
  <c r="E21" i="1"/>
  <c r="E17" i="1"/>
  <c r="E19" i="1"/>
  <c r="E9" i="1"/>
  <c r="E10" i="1"/>
  <c r="E16" i="1"/>
  <c r="E11" i="1"/>
  <c r="E13" i="1"/>
  <c r="E5" i="1"/>
  <c r="E15" i="1"/>
  <c r="E4" i="1"/>
  <c r="E22" i="1"/>
  <c r="E28" i="1" l="1"/>
</calcChain>
</file>

<file path=xl/sharedStrings.xml><?xml version="1.0" encoding="utf-8"?>
<sst xmlns="http://schemas.openxmlformats.org/spreadsheetml/2006/main" count="32" uniqueCount="32">
  <si>
    <t>TOTAL</t>
  </si>
  <si>
    <t>BOS - CAP CoC</t>
  </si>
  <si>
    <t>BOS - Northeast CoC</t>
  </si>
  <si>
    <t>BOS - Central CoC</t>
  </si>
  <si>
    <t>BOS - N*Wish CoC</t>
  </si>
  <si>
    <t>BOS - Kenosha CoC</t>
  </si>
  <si>
    <t>BOS - Northwest CoC</t>
  </si>
  <si>
    <t>BOS - Jefferson CoC</t>
  </si>
  <si>
    <t>BOS - Indianhead CoC</t>
  </si>
  <si>
    <t>BOS - Southwest CoC</t>
  </si>
  <si>
    <t>BOS - Ozaukee CoC</t>
  </si>
  <si>
    <t>BOS - Waukesha CoC</t>
  </si>
  <si>
    <t>Milwaukee CoC</t>
  </si>
  <si>
    <t>Racine CoC</t>
  </si>
  <si>
    <t>BOS - Brown CoC</t>
  </si>
  <si>
    <t>BOS - Washington CoC</t>
  </si>
  <si>
    <t>BOS - Lakeshore CoC</t>
  </si>
  <si>
    <t>BOS - North Central CoC</t>
  </si>
  <si>
    <t>BOS - Dairyland CoC</t>
  </si>
  <si>
    <t>Dane CoC</t>
  </si>
  <si>
    <t>BOS - Fox Cities CoC</t>
  </si>
  <si>
    <t>BOS - Rock-Walworth CoC</t>
  </si>
  <si>
    <t>BOS - Winnebagoland CoC</t>
  </si>
  <si>
    <t>BOS - Coulee CoC</t>
  </si>
  <si>
    <t>BOS - West Central CoC</t>
  </si>
  <si>
    <t>Total Allocation</t>
  </si>
  <si>
    <t>CoC</t>
  </si>
  <si>
    <t>2019-20 HAP Allocation</t>
  </si>
  <si>
    <t>2019-20 HPP Allocation</t>
  </si>
  <si>
    <t>2019-20 ESG Allocation</t>
  </si>
  <si>
    <t>Balace of State CoC</t>
  </si>
  <si>
    <t xml:space="preserve"> 2019-2020 EHH Allocation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</si>
</sst>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0" fontId="1" fillId="0" borderId="1" xfId="0" applyNumberFormat="1" applyFont="1" applyBorder="1"/>
    <xf numFmtId="40" fontId="0" fillId="0" borderId="3" xfId="0" applyNumberFormat="1" applyBorder="1"/>
    <xf numFmtId="0" fontId="0" fillId="0" borderId="3" xfId="0" applyBorder="1"/>
    <xf numFmtId="40" fontId="0" fillId="0" borderId="4" xfId="0" applyNumberFormat="1" applyBorder="1"/>
    <xf numFmtId="40" fontId="0" fillId="0" borderId="5" xfId="0" applyNumberFormat="1" applyBorder="1"/>
    <xf numFmtId="0" fontId="0" fillId="0" borderId="6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0" fontId="0" fillId="0" borderId="10" xfId="0" applyNumberFormat="1" applyBorder="1"/>
    <xf numFmtId="40" fontId="0" fillId="0" borderId="11" xfId="0" applyNumberFormat="1" applyBorder="1"/>
    <xf numFmtId="40" fontId="0" fillId="0" borderId="12" xfId="0" applyNumberFormat="1" applyBorder="1"/>
    <xf numFmtId="40" fontId="0" fillId="0" borderId="13" xfId="0" applyNumberFormat="1" applyBorder="1"/>
    <xf numFmtId="0" fontId="2" fillId="0" borderId="14" xfId="0" applyFont="1" applyBorder="1" applyAlignment="1">
      <alignment horizontal="center" vertical="center" wrapText="1"/>
    </xf>
    <xf numFmtId="40" fontId="0" fillId="0" borderId="8" xfId="0" applyNumberFormat="1" applyBorder="1"/>
    <xf numFmtId="40" fontId="0" fillId="0" borderId="15" xfId="0" applyNumberFormat="1" applyBorder="1"/>
    <xf numFmtId="40" fontId="0" fillId="0" borderId="2" xfId="0" applyNumberFormat="1" applyBorder="1"/>
    <xf numFmtId="40" fontId="1" fillId="0" borderId="16" xfId="0" applyNumberFormat="1" applyFont="1" applyBorder="1"/>
    <xf numFmtId="0" fontId="0" fillId="0" borderId="3" xfId="0" applyBorder="1" applyAlignment="1">
      <alignment vertical="center"/>
    </xf>
    <xf numFmtId="49" fontId="3" fillId="2" borderId="3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9">
    <dxf>
      <numFmt numFmtId="8" formatCode="#,##0.00_);[Red]\(#,##0.00\)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8" formatCode="#,##0.00_);[Red]\(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6534DB-C4D1-408C-B6B8-A785B1D5EB98}" name="Table1346" displayName="Table1346" ref="A2:E28" totalsRowShown="0" headerRowDxfId="8" headerRowBorderDxfId="7" tableBorderDxfId="6" totalsRowBorderDxfId="5">
  <autoFilter ref="A2:E28" xr:uid="{C25F529A-7C85-44F1-956B-B2A9FBEB45EE}"/>
  <sortState ref="A3:E28">
    <sortCondition ref="A2:A28"/>
  </sortState>
  <tableColumns count="5">
    <tableColumn id="1" xr3:uid="{A03AA105-8980-4E94-9CDE-DDC8D313E992}" name="CoC" dataDxfId="4"/>
    <tableColumn id="44" xr3:uid="{420565BF-DAEB-4A03-89D8-7C05129C0235}" name="2019-20 ESG Allocation" dataDxfId="3"/>
    <tableColumn id="45" xr3:uid="{BD0A49BE-65DA-41F5-9D2D-F324806F5EC7}" name="2019-20 HPP Allocation" dataDxfId="2"/>
    <tableColumn id="2" xr3:uid="{85332730-7BF3-454D-B9F7-D47FBB071D99}" name="2019-20 HAP Allocation" dataDxfId="1"/>
    <tableColumn id="46" xr3:uid="{FA1D941E-6E2A-492E-99A5-B9A955184EB5}" name="Total Allocation" dataDxfId="0">
      <calculatedColumnFormula>SUM(Table1346[[#This Row],[2019-20 ESG Allocation]:[2019-20 HPP Allocation]])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53452-8B63-4946-8B73-42DECC929C1A}">
  <sheetPr>
    <pageSetUpPr fitToPage="1"/>
  </sheetPr>
  <dimension ref="A1:E28"/>
  <sheetViews>
    <sheetView tabSelected="1" zoomScaleNormal="100" workbookViewId="0">
      <selection activeCell="G13" sqref="G13"/>
    </sheetView>
  </sheetViews>
  <sheetFormatPr defaultRowHeight="15" x14ac:dyDescent="0.25"/>
  <cols>
    <col min="1" max="1" width="27" bestFit="1" customWidth="1"/>
    <col min="2" max="2" width="14.28515625" customWidth="1"/>
    <col min="3" max="3" width="14.5703125" customWidth="1"/>
    <col min="4" max="4" width="14" customWidth="1"/>
    <col min="5" max="5" width="13.85546875" customWidth="1"/>
    <col min="6" max="6" width="22.5703125" customWidth="1"/>
    <col min="7" max="7" width="27.85546875" customWidth="1"/>
    <col min="8" max="8" width="24.28515625" customWidth="1"/>
  </cols>
  <sheetData>
    <row r="1" spans="1:5" ht="19.5" thickBot="1" x14ac:dyDescent="0.35">
      <c r="A1" s="21" t="s">
        <v>31</v>
      </c>
      <c r="B1" s="21"/>
      <c r="C1" s="21"/>
      <c r="D1" s="21"/>
      <c r="E1" s="21"/>
    </row>
    <row r="2" spans="1:5" ht="28.5" customHeight="1" x14ac:dyDescent="0.25">
      <c r="A2" s="19" t="s">
        <v>26</v>
      </c>
      <c r="B2" s="14" t="s">
        <v>29</v>
      </c>
      <c r="C2" s="8" t="s">
        <v>28</v>
      </c>
      <c r="D2" s="9" t="s">
        <v>27</v>
      </c>
      <c r="E2" s="7" t="s">
        <v>25</v>
      </c>
    </row>
    <row r="3" spans="1:5" x14ac:dyDescent="0.25">
      <c r="A3" s="4" t="s">
        <v>14</v>
      </c>
      <c r="B3" s="15">
        <v>182800</v>
      </c>
      <c r="C3" s="6">
        <v>86600</v>
      </c>
      <c r="D3" s="10">
        <v>0</v>
      </c>
      <c r="E3" s="5">
        <f>SUM(Table1346[[#This Row],[2019-20 ESG Allocation]:[2019-20 HAP Allocation]])</f>
        <v>269400</v>
      </c>
    </row>
    <row r="4" spans="1:5" x14ac:dyDescent="0.25">
      <c r="A4" s="4" t="s">
        <v>1</v>
      </c>
      <c r="B4" s="16">
        <v>57200</v>
      </c>
      <c r="C4" s="3">
        <v>27600</v>
      </c>
      <c r="D4" s="11">
        <v>0</v>
      </c>
      <c r="E4" s="5">
        <f>SUM(Table1346[[#This Row],[2019-20 ESG Allocation]:[2019-20 HAP Allocation]])</f>
        <v>84800</v>
      </c>
    </row>
    <row r="5" spans="1:5" x14ac:dyDescent="0.25">
      <c r="A5" s="4" t="s">
        <v>3</v>
      </c>
      <c r="B5" s="16">
        <v>118700</v>
      </c>
      <c r="C5" s="3">
        <v>59300</v>
      </c>
      <c r="D5" s="11">
        <v>0</v>
      </c>
      <c r="E5" s="5">
        <f>SUM(Table1346[[#This Row],[2019-20 ESG Allocation]:[2019-20 HAP Allocation]])</f>
        <v>178000</v>
      </c>
    </row>
    <row r="6" spans="1:5" x14ac:dyDescent="0.25">
      <c r="A6" s="4" t="s">
        <v>23</v>
      </c>
      <c r="B6" s="16">
        <v>163700</v>
      </c>
      <c r="C6" s="3">
        <v>77100</v>
      </c>
      <c r="D6" s="11">
        <v>0</v>
      </c>
      <c r="E6" s="5">
        <f>SUM(Table1346[[#This Row],[2019-20 ESG Allocation]:[2019-20 HAP Allocation]])</f>
        <v>240800</v>
      </c>
    </row>
    <row r="7" spans="1:5" x14ac:dyDescent="0.25">
      <c r="A7" s="4" t="s">
        <v>18</v>
      </c>
      <c r="B7" s="16">
        <v>127200</v>
      </c>
      <c r="C7" s="3">
        <v>58800</v>
      </c>
      <c r="D7" s="11">
        <v>0</v>
      </c>
      <c r="E7" s="5">
        <f>SUM(Table1346[[#This Row],[2019-20 ESG Allocation]:[2019-20 HAP Allocation]])</f>
        <v>186000</v>
      </c>
    </row>
    <row r="8" spans="1:5" x14ac:dyDescent="0.25">
      <c r="A8" s="4" t="s">
        <v>20</v>
      </c>
      <c r="B8" s="16">
        <v>137900</v>
      </c>
      <c r="C8" s="3">
        <v>64200</v>
      </c>
      <c r="D8" s="11">
        <v>0</v>
      </c>
      <c r="E8" s="5">
        <f>SUM(Table1346[[#This Row],[2019-20 ESG Allocation]:[2019-20 HAP Allocation]])</f>
        <v>202100</v>
      </c>
    </row>
    <row r="9" spans="1:5" x14ac:dyDescent="0.25">
      <c r="A9" s="4" t="s">
        <v>8</v>
      </c>
      <c r="B9" s="16">
        <v>68300</v>
      </c>
      <c r="C9" s="3">
        <v>34000</v>
      </c>
      <c r="D9" s="11">
        <v>0</v>
      </c>
      <c r="E9" s="5">
        <f>SUM(Table1346[[#This Row],[2019-20 ESG Allocation]:[2019-20 HAP Allocation]])</f>
        <v>102300</v>
      </c>
    </row>
    <row r="10" spans="1:5" x14ac:dyDescent="0.25">
      <c r="A10" s="4" t="s">
        <v>7</v>
      </c>
      <c r="B10" s="16">
        <v>49500</v>
      </c>
      <c r="C10" s="3">
        <v>24700</v>
      </c>
      <c r="D10" s="11">
        <v>0</v>
      </c>
      <c r="E10" s="5">
        <f>SUM(Table1346[[#This Row],[2019-20 ESG Allocation]:[2019-20 HAP Allocation]])</f>
        <v>74200</v>
      </c>
    </row>
    <row r="11" spans="1:5" x14ac:dyDescent="0.25">
      <c r="A11" s="4" t="s">
        <v>5</v>
      </c>
      <c r="B11" s="16">
        <v>84500</v>
      </c>
      <c r="C11" s="3">
        <v>42200</v>
      </c>
      <c r="D11" s="11">
        <v>0</v>
      </c>
      <c r="E11" s="5">
        <f>SUM(Table1346[[#This Row],[2019-20 ESG Allocation]:[2019-20 HAP Allocation]])</f>
        <v>126700</v>
      </c>
    </row>
    <row r="12" spans="1:5" x14ac:dyDescent="0.25">
      <c r="A12" s="4" t="s">
        <v>16</v>
      </c>
      <c r="B12" s="16">
        <v>108300</v>
      </c>
      <c r="C12" s="3">
        <v>49400</v>
      </c>
      <c r="D12" s="11">
        <v>0</v>
      </c>
      <c r="E12" s="5">
        <f>SUM(Table1346[[#This Row],[2019-20 ESG Allocation]:[2019-20 HAP Allocation]])</f>
        <v>157700</v>
      </c>
    </row>
    <row r="13" spans="1:5" x14ac:dyDescent="0.25">
      <c r="A13" s="4" t="s">
        <v>4</v>
      </c>
      <c r="B13" s="16">
        <v>76100</v>
      </c>
      <c r="C13" s="3">
        <v>38000</v>
      </c>
      <c r="D13" s="11">
        <v>0</v>
      </c>
      <c r="E13" s="5">
        <f>SUM(Table1346[[#This Row],[2019-20 ESG Allocation]:[2019-20 HAP Allocation]])</f>
        <v>114100</v>
      </c>
    </row>
    <row r="14" spans="1:5" x14ac:dyDescent="0.25">
      <c r="A14" s="4" t="s">
        <v>17</v>
      </c>
      <c r="B14" s="16">
        <v>113900</v>
      </c>
      <c r="C14" s="3">
        <v>52200</v>
      </c>
      <c r="D14" s="11">
        <v>0</v>
      </c>
      <c r="E14" s="5">
        <f>SUM(Table1346[[#This Row],[2019-20 ESG Allocation]:[2019-20 HAP Allocation]])</f>
        <v>166100</v>
      </c>
    </row>
    <row r="15" spans="1:5" x14ac:dyDescent="0.25">
      <c r="A15" s="4" t="s">
        <v>2</v>
      </c>
      <c r="B15" s="16">
        <v>67400</v>
      </c>
      <c r="C15" s="3">
        <v>33600</v>
      </c>
      <c r="D15" s="11">
        <v>0</v>
      </c>
      <c r="E15" s="5">
        <f>SUM(Table1346[[#This Row],[2019-20 ESG Allocation]:[2019-20 HAP Allocation]])</f>
        <v>101000</v>
      </c>
    </row>
    <row r="16" spans="1:5" x14ac:dyDescent="0.25">
      <c r="A16" s="4" t="s">
        <v>6</v>
      </c>
      <c r="B16" s="16">
        <v>62500</v>
      </c>
      <c r="C16" s="3">
        <v>31200</v>
      </c>
      <c r="D16" s="11">
        <v>0</v>
      </c>
      <c r="E16" s="5">
        <f>SUM(Table1346[[#This Row],[2019-20 ESG Allocation]:[2019-20 HAP Allocation]])</f>
        <v>93700</v>
      </c>
    </row>
    <row r="17" spans="1:5" x14ac:dyDescent="0.25">
      <c r="A17" s="4" t="s">
        <v>10</v>
      </c>
      <c r="B17" s="16">
        <v>78600</v>
      </c>
      <c r="C17" s="3">
        <v>39200</v>
      </c>
      <c r="D17" s="11">
        <v>0</v>
      </c>
      <c r="E17" s="5">
        <f>SUM(Table1346[[#This Row],[2019-20 ESG Allocation]:[2019-20 HAP Allocation]])</f>
        <v>117800</v>
      </c>
    </row>
    <row r="18" spans="1:5" x14ac:dyDescent="0.25">
      <c r="A18" s="4" t="s">
        <v>21</v>
      </c>
      <c r="B18" s="16">
        <v>151300</v>
      </c>
      <c r="C18" s="3">
        <v>70900</v>
      </c>
      <c r="D18" s="11">
        <v>0</v>
      </c>
      <c r="E18" s="5">
        <f>SUM(Table1346[[#This Row],[2019-20 ESG Allocation]:[2019-20 HAP Allocation]])</f>
        <v>222200</v>
      </c>
    </row>
    <row r="19" spans="1:5" x14ac:dyDescent="0.25">
      <c r="A19" s="4" t="s">
        <v>9</v>
      </c>
      <c r="B19" s="16">
        <v>72600</v>
      </c>
      <c r="C19" s="3">
        <v>36200</v>
      </c>
      <c r="D19" s="11">
        <v>0</v>
      </c>
      <c r="E19" s="5">
        <f>SUM(Table1346[[#This Row],[2019-20 ESG Allocation]:[2019-20 HAP Allocation]])</f>
        <v>108800</v>
      </c>
    </row>
    <row r="20" spans="1:5" x14ac:dyDescent="0.25">
      <c r="A20" s="4" t="s">
        <v>15</v>
      </c>
      <c r="B20" s="16">
        <v>101800</v>
      </c>
      <c r="C20" s="3">
        <v>46100</v>
      </c>
      <c r="D20" s="11">
        <v>0</v>
      </c>
      <c r="E20" s="5">
        <f>SUM(Table1346[[#This Row],[2019-20 ESG Allocation]:[2019-20 HAP Allocation]])</f>
        <v>147900</v>
      </c>
    </row>
    <row r="21" spans="1:5" x14ac:dyDescent="0.25">
      <c r="A21" s="4" t="s">
        <v>11</v>
      </c>
      <c r="B21" s="16">
        <v>117400</v>
      </c>
      <c r="C21" s="3">
        <v>58600</v>
      </c>
      <c r="D21" s="11">
        <v>0</v>
      </c>
      <c r="E21" s="5">
        <f>SUM(Table1346[[#This Row],[2019-20 ESG Allocation]:[2019-20 HAP Allocation]])</f>
        <v>176000</v>
      </c>
    </row>
    <row r="22" spans="1:5" x14ac:dyDescent="0.25">
      <c r="A22" s="4" t="s">
        <v>24</v>
      </c>
      <c r="B22" s="16">
        <v>181300</v>
      </c>
      <c r="C22" s="3">
        <v>85900</v>
      </c>
      <c r="D22" s="11">
        <v>0</v>
      </c>
      <c r="E22" s="5">
        <f>SUM(Table1346[[#This Row],[2019-20 ESG Allocation]:[2019-20 HAP Allocation]])</f>
        <v>267200</v>
      </c>
    </row>
    <row r="23" spans="1:5" x14ac:dyDescent="0.25">
      <c r="A23" s="4" t="s">
        <v>22</v>
      </c>
      <c r="B23" s="16">
        <v>149800</v>
      </c>
      <c r="C23" s="3">
        <v>70100</v>
      </c>
      <c r="D23" s="11">
        <v>0</v>
      </c>
      <c r="E23" s="5">
        <f>SUM(Table1346[[#This Row],[2019-20 ESG Allocation]:[2019-20 HAP Allocation]])</f>
        <v>219900</v>
      </c>
    </row>
    <row r="24" spans="1:5" x14ac:dyDescent="0.25">
      <c r="A24" s="4" t="s">
        <v>19</v>
      </c>
      <c r="B24" s="16">
        <v>322479</v>
      </c>
      <c r="C24" s="3">
        <v>155900</v>
      </c>
      <c r="D24" s="11">
        <v>50000</v>
      </c>
      <c r="E24" s="5">
        <f>SUM(Table1346[[#This Row],[2019-20 ESG Allocation]:[2019-20 HAP Allocation]])</f>
        <v>528379</v>
      </c>
    </row>
    <row r="25" spans="1:5" x14ac:dyDescent="0.25">
      <c r="A25" s="4" t="s">
        <v>12</v>
      </c>
      <c r="B25" s="16">
        <v>380400</v>
      </c>
      <c r="C25" s="3">
        <v>219600</v>
      </c>
      <c r="D25" s="11">
        <v>50000</v>
      </c>
      <c r="E25" s="5">
        <f>SUM(Table1346[[#This Row],[2019-20 ESG Allocation]:[2019-20 HAP Allocation]])</f>
        <v>650000</v>
      </c>
    </row>
    <row r="26" spans="1:5" x14ac:dyDescent="0.25">
      <c r="A26" s="4" t="s">
        <v>13</v>
      </c>
      <c r="B26" s="16">
        <v>108100</v>
      </c>
      <c r="C26" s="3">
        <v>53600</v>
      </c>
      <c r="D26" s="11">
        <v>25000</v>
      </c>
      <c r="E26" s="5">
        <f>SUM(Table1346[[#This Row],[2019-20 ESG Allocation]:[2019-20 HAP Allocation]])</f>
        <v>186700</v>
      </c>
    </row>
    <row r="27" spans="1:5" ht="15.75" thickBot="1" x14ac:dyDescent="0.3">
      <c r="A27" s="4" t="s">
        <v>30</v>
      </c>
      <c r="B27" s="17">
        <v>0</v>
      </c>
      <c r="C27" s="12">
        <v>0</v>
      </c>
      <c r="D27" s="13">
        <v>175000</v>
      </c>
      <c r="E27" s="5">
        <f>SUM(Table1346[[#This Row],[2019-20 ESG Allocation]:[2019-20 HAP Allocation]])</f>
        <v>175000</v>
      </c>
    </row>
    <row r="28" spans="1:5" s="1" customFormat="1" ht="16.5" thickTop="1" thickBot="1" x14ac:dyDescent="0.3">
      <c r="A28" s="20" t="s">
        <v>0</v>
      </c>
      <c r="B28" s="18">
        <f>SUBTOTAL(109,B3:B27)</f>
        <v>3081779</v>
      </c>
      <c r="C28" s="2">
        <f>SUBTOTAL(109,C3:C27)</f>
        <v>1515000</v>
      </c>
      <c r="D28" s="2">
        <f>SUBTOTAL(109,D3:D27)</f>
        <v>300000</v>
      </c>
      <c r="E28" s="2">
        <f>SUBTOTAL(109,E3:E27)</f>
        <v>4896779</v>
      </c>
    </row>
  </sheetData>
  <sheetProtection algorithmName="SHA-512" hashValue="1ypkLFZhyz21ONNn5btjYUZ/mHcYEHLe7YnUNJPwB7ufZWDZbg1GOqPkmQ6U6dTRSuBIYlLtjuQc5/sR+eiE1g==" saltValue="H/9bCsjBXnA+jFJb7fv37Q==" spinCount="100000" sheet="1" objects="1" scenarios="1"/>
  <mergeCells count="1">
    <mergeCell ref="A1:E1"/>
  </mergeCells>
  <pageMargins left="0.7" right="0.7" top="0.75" bottom="0.75" header="0.3" footer="0.3"/>
  <pageSetup orientation="portrait" r:id="rId1"/>
  <ignoredErrors>
    <ignoredError sqref="E3 E4:E28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33E6D4FPPFNA-223884491-2414</_dlc_DocId>
    <_dlc_DocIdUrl xmlns="bb65cc95-6d4e-4879-a879-9838761499af">
      <Url>https://doa.wi.gov/_layouts/15/DocIdRedir.aspx?ID=33E6D4FPPFNA-223884491-2414</Url>
      <Description>33E6D4FPPFNA-223884491-2414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F7B3F25A96C54C9B76362B105D646D" ma:contentTypeVersion="2" ma:contentTypeDescription="Create a new document." ma:contentTypeScope="" ma:versionID="61fb13a129160efefed5f0c4eda78791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67ebbaea808b247c46602f4156dd947f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5D9318-292A-407B-93A9-3D531D5BC03D}"/>
</file>

<file path=customXml/itemProps2.xml><?xml version="1.0" encoding="utf-8"?>
<ds:datastoreItem xmlns:ds="http://schemas.openxmlformats.org/officeDocument/2006/customXml" ds:itemID="{78B9AF98-4AE4-49AE-B967-6DB915340514}"/>
</file>

<file path=customXml/itemProps3.xml><?xml version="1.0" encoding="utf-8"?>
<ds:datastoreItem xmlns:ds="http://schemas.openxmlformats.org/officeDocument/2006/customXml" ds:itemID="{17550CBC-33EE-4987-BD18-501D0D025B28}"/>
</file>

<file path=customXml/itemProps4.xml><?xml version="1.0" encoding="utf-8"?>
<ds:datastoreItem xmlns:ds="http://schemas.openxmlformats.org/officeDocument/2006/customXml" ds:itemID="{784E2372-4774-4E9F-85BB-12A8DF4B16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Allocations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Isaak, Sarah - DOA</dc:creator>
  <cp:lastModifiedBy>Isaak, Sarah - DOA</cp:lastModifiedBy>
  <cp:lastPrinted>2019-02-19T16:56:52Z</cp:lastPrinted>
  <dcterms:created xsi:type="dcterms:W3CDTF">2019-02-19T16:49:50Z</dcterms:created>
  <dcterms:modified xsi:type="dcterms:W3CDTF">2019-02-19T21:39:25Z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0x0101004EF7B3F25A96C54C9B76362B105D646D</vt:lpwstr>
  </property>
  <property fmtid="{D5CDD505-2E9C-101B-9397-08002B2CF9AE}" pid="3" name="_dlc_DocIdItemGuid">
    <vt:lpwstr>7201e726-dcdd-4631-9344-27c0b954cd5b</vt:lpwstr>
  </property>
</Properties>
</file>